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KapilGupta/Dropbox/Rockefeller/Work/CWIGCS/Website Portal/Correct Data/"/>
    </mc:Choice>
  </mc:AlternateContent>
  <bookViews>
    <workbookView xWindow="0" yWindow="460" windowWidth="25600" windowHeight="15460" activeTab="1"/>
  </bookViews>
  <sheets>
    <sheet name="Data Only Consolidated" sheetId="11" r:id="rId1"/>
    <sheet name="Calculations Consolidated" sheetId="2" r:id="rId2"/>
    <sheet name="Unemployment" sheetId="6" r:id="rId3"/>
    <sheet name="Poverty" sheetId="3" r:id="rId4"/>
    <sheet name="Income" sheetId="10" r:id="rId5"/>
    <sheet name="Working Poor" sheetId="8" r:id="rId6"/>
    <sheet name="FT Work Access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9" i="2" l="1"/>
  <c r="R159" i="2"/>
  <c r="T159" i="2"/>
  <c r="P159" i="2"/>
  <c r="O159" i="2"/>
  <c r="Q159" i="2"/>
  <c r="M159" i="2"/>
  <c r="L159" i="2"/>
  <c r="N159" i="2"/>
  <c r="T158" i="2"/>
  <c r="Q158" i="2"/>
  <c r="N158" i="2"/>
  <c r="T157" i="2"/>
  <c r="Q157" i="2"/>
  <c r="N157" i="2"/>
  <c r="T156" i="2"/>
  <c r="Q156" i="2"/>
  <c r="N156" i="2"/>
  <c r="T155" i="2"/>
  <c r="Q155" i="2"/>
  <c r="N155" i="2"/>
  <c r="T154" i="2"/>
  <c r="Q154" i="2"/>
  <c r="N154" i="2"/>
  <c r="T153" i="2"/>
  <c r="Q153" i="2"/>
  <c r="N153" i="2"/>
  <c r="T152" i="2"/>
  <c r="Q152" i="2"/>
  <c r="N152" i="2"/>
  <c r="T151" i="2"/>
  <c r="Q151" i="2"/>
  <c r="N151" i="2"/>
  <c r="T150" i="2"/>
  <c r="Q150" i="2"/>
  <c r="N150" i="2"/>
  <c r="T149" i="2"/>
  <c r="Q149" i="2"/>
  <c r="N149" i="2"/>
  <c r="T148" i="2"/>
  <c r="Q148" i="2"/>
  <c r="N148" i="2"/>
  <c r="S147" i="2"/>
  <c r="R147" i="2"/>
  <c r="T147" i="2"/>
  <c r="P147" i="2"/>
  <c r="O147" i="2"/>
  <c r="Q147" i="2"/>
  <c r="M147" i="2"/>
  <c r="L147" i="2"/>
  <c r="N147" i="2"/>
  <c r="T146" i="2"/>
  <c r="Q146" i="2"/>
  <c r="N146" i="2"/>
  <c r="T145" i="2"/>
  <c r="Q145" i="2"/>
  <c r="N145" i="2"/>
  <c r="T144" i="2"/>
  <c r="Q144" i="2"/>
  <c r="N144" i="2"/>
  <c r="T143" i="2"/>
  <c r="Q143" i="2"/>
  <c r="N143" i="2"/>
  <c r="T142" i="2"/>
  <c r="Q142" i="2"/>
  <c r="N142" i="2"/>
  <c r="T141" i="2"/>
  <c r="Q141" i="2"/>
  <c r="N141" i="2"/>
  <c r="S140" i="2"/>
  <c r="R140" i="2"/>
  <c r="T140" i="2"/>
  <c r="P140" i="2"/>
  <c r="O140" i="2"/>
  <c r="Q140" i="2"/>
  <c r="M140" i="2"/>
  <c r="L140" i="2"/>
  <c r="N140" i="2"/>
  <c r="T139" i="2"/>
  <c r="Q139" i="2"/>
  <c r="N139" i="2"/>
  <c r="T138" i="2"/>
  <c r="Q138" i="2"/>
  <c r="N138" i="2"/>
  <c r="T137" i="2"/>
  <c r="Q137" i="2"/>
  <c r="N137" i="2"/>
  <c r="S136" i="2"/>
  <c r="R136" i="2"/>
  <c r="T136" i="2"/>
  <c r="P136" i="2"/>
  <c r="O136" i="2"/>
  <c r="Q136" i="2"/>
  <c r="M136" i="2"/>
  <c r="L136" i="2"/>
  <c r="N136" i="2"/>
  <c r="T135" i="2"/>
  <c r="Q135" i="2"/>
  <c r="N135" i="2"/>
  <c r="T134" i="2"/>
  <c r="Q134" i="2"/>
  <c r="N134" i="2"/>
  <c r="T133" i="2"/>
  <c r="Q133" i="2"/>
  <c r="N133" i="2"/>
  <c r="T132" i="2"/>
  <c r="Q132" i="2"/>
  <c r="N132" i="2"/>
  <c r="T131" i="2"/>
  <c r="Q131" i="2"/>
  <c r="N131" i="2"/>
  <c r="T130" i="2"/>
  <c r="Q130" i="2"/>
  <c r="N130" i="2"/>
  <c r="T129" i="2"/>
  <c r="Q129" i="2"/>
  <c r="N129" i="2"/>
  <c r="T128" i="2"/>
  <c r="Q128" i="2"/>
  <c r="N128" i="2"/>
  <c r="T127" i="2"/>
  <c r="Q127" i="2"/>
  <c r="N127" i="2"/>
  <c r="T126" i="2"/>
  <c r="Q126" i="2"/>
  <c r="N126" i="2"/>
  <c r="T125" i="2"/>
  <c r="Q125" i="2"/>
  <c r="N125" i="2"/>
  <c r="T124" i="2"/>
  <c r="Q124" i="2"/>
  <c r="N124" i="2"/>
  <c r="T123" i="2"/>
  <c r="Q123" i="2"/>
  <c r="N123" i="2"/>
  <c r="T122" i="2"/>
  <c r="Q122" i="2"/>
  <c r="N122" i="2"/>
  <c r="T121" i="2"/>
  <c r="Q121" i="2"/>
  <c r="N121" i="2"/>
  <c r="T120" i="2"/>
  <c r="Q120" i="2"/>
  <c r="N120" i="2"/>
  <c r="T119" i="2"/>
  <c r="Q119" i="2"/>
  <c r="N119" i="2"/>
  <c r="T118" i="2"/>
  <c r="Q118" i="2"/>
  <c r="N118" i="2"/>
  <c r="T117" i="2"/>
  <c r="Q117" i="2"/>
  <c r="N117" i="2"/>
  <c r="T116" i="2"/>
  <c r="Q116" i="2"/>
  <c r="N116" i="2"/>
  <c r="T115" i="2"/>
  <c r="Q115" i="2"/>
  <c r="N115" i="2"/>
  <c r="T114" i="2"/>
  <c r="Q114" i="2"/>
  <c r="N114" i="2"/>
  <c r="T113" i="2"/>
  <c r="Q113" i="2"/>
  <c r="N113" i="2"/>
  <c r="T112" i="2"/>
  <c r="Q112" i="2"/>
  <c r="N112" i="2"/>
  <c r="T111" i="2"/>
  <c r="Q111" i="2"/>
  <c r="N111" i="2"/>
  <c r="T110" i="2"/>
  <c r="Q110" i="2"/>
  <c r="N110" i="2"/>
  <c r="T109" i="2"/>
  <c r="Q109" i="2"/>
  <c r="N109" i="2"/>
  <c r="T108" i="2"/>
  <c r="Q108" i="2"/>
  <c r="N108" i="2"/>
  <c r="T107" i="2"/>
  <c r="Q107" i="2"/>
  <c r="N107" i="2"/>
  <c r="T106" i="2"/>
  <c r="Q106" i="2"/>
  <c r="N106" i="2"/>
  <c r="T105" i="2"/>
  <c r="Q105" i="2"/>
  <c r="N105" i="2"/>
  <c r="T104" i="2"/>
  <c r="Q104" i="2"/>
  <c r="N104" i="2"/>
  <c r="T103" i="2"/>
  <c r="Q103" i="2"/>
  <c r="N103" i="2"/>
  <c r="T102" i="2"/>
  <c r="Q102" i="2"/>
  <c r="N102" i="2"/>
  <c r="T101" i="2"/>
  <c r="Q101" i="2"/>
  <c r="N101" i="2"/>
  <c r="T100" i="2"/>
  <c r="Q100" i="2"/>
  <c r="N100" i="2"/>
  <c r="T99" i="2"/>
  <c r="Q99" i="2"/>
  <c r="N99" i="2"/>
  <c r="T98" i="2"/>
  <c r="Q98" i="2"/>
  <c r="N98" i="2"/>
  <c r="T97" i="2"/>
  <c r="Q97" i="2"/>
  <c r="N97" i="2"/>
  <c r="T96" i="2"/>
  <c r="Q96" i="2"/>
  <c r="N96" i="2"/>
  <c r="T95" i="2"/>
  <c r="Q95" i="2"/>
  <c r="N95" i="2"/>
  <c r="T94" i="2"/>
  <c r="Q94" i="2"/>
  <c r="N94" i="2"/>
  <c r="T93" i="2"/>
  <c r="Q93" i="2"/>
  <c r="N93" i="2"/>
  <c r="T92" i="2"/>
  <c r="Q92" i="2"/>
  <c r="N92" i="2"/>
  <c r="T91" i="2"/>
  <c r="Q91" i="2"/>
  <c r="N91" i="2"/>
  <c r="T90" i="2"/>
  <c r="Q90" i="2"/>
  <c r="N90" i="2"/>
  <c r="T89" i="2"/>
  <c r="Q89" i="2"/>
  <c r="N89" i="2"/>
  <c r="T88" i="2"/>
  <c r="Q88" i="2"/>
  <c r="N88" i="2"/>
  <c r="T87" i="2"/>
  <c r="Q87" i="2"/>
  <c r="N87" i="2"/>
  <c r="T86" i="2"/>
  <c r="Q86" i="2"/>
  <c r="N86" i="2"/>
  <c r="T85" i="2"/>
  <c r="Q85" i="2"/>
  <c r="N85" i="2"/>
  <c r="T84" i="2"/>
  <c r="Q84" i="2"/>
  <c r="N84" i="2"/>
  <c r="T83" i="2"/>
  <c r="Q83" i="2"/>
  <c r="N83" i="2"/>
  <c r="T82" i="2"/>
  <c r="Q82" i="2"/>
  <c r="N82" i="2"/>
  <c r="T81" i="2"/>
  <c r="Q81" i="2"/>
  <c r="N81" i="2"/>
  <c r="S80" i="2"/>
  <c r="R80" i="2"/>
  <c r="T80" i="2"/>
  <c r="P80" i="2"/>
  <c r="O80" i="2"/>
  <c r="Q80" i="2"/>
  <c r="M80" i="2"/>
  <c r="L80" i="2"/>
  <c r="N80" i="2"/>
  <c r="T79" i="2"/>
  <c r="Q79" i="2"/>
  <c r="N79" i="2"/>
  <c r="T78" i="2"/>
  <c r="Q78" i="2"/>
  <c r="N78" i="2"/>
  <c r="T77" i="2"/>
  <c r="Q77" i="2"/>
  <c r="N77" i="2"/>
  <c r="T76" i="2"/>
  <c r="Q76" i="2"/>
  <c r="N76" i="2"/>
  <c r="S75" i="2"/>
  <c r="R75" i="2"/>
  <c r="T75" i="2"/>
  <c r="P75" i="2"/>
  <c r="O75" i="2"/>
  <c r="Q75" i="2"/>
  <c r="M75" i="2"/>
  <c r="L75" i="2"/>
  <c r="N75" i="2"/>
  <c r="T74" i="2"/>
  <c r="Q74" i="2"/>
  <c r="N74" i="2"/>
  <c r="T73" i="2"/>
  <c r="Q73" i="2"/>
  <c r="N73" i="2"/>
  <c r="T72" i="2"/>
  <c r="Q72" i="2"/>
  <c r="N72" i="2"/>
  <c r="T71" i="2"/>
  <c r="Q71" i="2"/>
  <c r="N71" i="2"/>
  <c r="T70" i="2"/>
  <c r="Q70" i="2"/>
  <c r="N70" i="2"/>
  <c r="T69" i="2"/>
  <c r="Q69" i="2"/>
  <c r="N69" i="2"/>
  <c r="T68" i="2"/>
  <c r="Q68" i="2"/>
  <c r="N68" i="2"/>
  <c r="T67" i="2"/>
  <c r="Q67" i="2"/>
  <c r="N67" i="2"/>
  <c r="T66" i="2"/>
  <c r="Q66" i="2"/>
  <c r="N66" i="2"/>
  <c r="T65" i="2"/>
  <c r="Q65" i="2"/>
  <c r="N65" i="2"/>
  <c r="T64" i="2"/>
  <c r="Q64" i="2"/>
  <c r="N64" i="2"/>
  <c r="T63" i="2"/>
  <c r="Q63" i="2"/>
  <c r="N63" i="2"/>
  <c r="T62" i="2"/>
  <c r="Q62" i="2"/>
  <c r="N62" i="2"/>
  <c r="T61" i="2"/>
  <c r="Q61" i="2"/>
  <c r="N61" i="2"/>
  <c r="T60" i="2"/>
  <c r="Q60" i="2"/>
  <c r="N60" i="2"/>
  <c r="T59" i="2"/>
  <c r="Q59" i="2"/>
  <c r="N59" i="2"/>
  <c r="T58" i="2"/>
  <c r="Q58" i="2"/>
  <c r="N58" i="2"/>
  <c r="S57" i="2"/>
  <c r="R57" i="2"/>
  <c r="T57" i="2"/>
  <c r="P57" i="2"/>
  <c r="O57" i="2"/>
  <c r="Q57" i="2"/>
  <c r="M57" i="2"/>
  <c r="L57" i="2"/>
  <c r="N57" i="2"/>
  <c r="T56" i="2"/>
  <c r="Q56" i="2"/>
  <c r="N56" i="2"/>
  <c r="T55" i="2"/>
  <c r="Q55" i="2"/>
  <c r="N55" i="2"/>
  <c r="T54" i="2"/>
  <c r="Q54" i="2"/>
  <c r="N54" i="2"/>
  <c r="T53" i="2"/>
  <c r="Q53" i="2"/>
  <c r="N53" i="2"/>
  <c r="T52" i="2"/>
  <c r="Q52" i="2"/>
  <c r="N52" i="2"/>
  <c r="T51" i="2"/>
  <c r="Q51" i="2"/>
  <c r="N51" i="2"/>
  <c r="T50" i="2"/>
  <c r="Q50" i="2"/>
  <c r="N50" i="2"/>
  <c r="T49" i="2"/>
  <c r="Q49" i="2"/>
  <c r="N49" i="2"/>
  <c r="T48" i="2"/>
  <c r="Q48" i="2"/>
  <c r="N48" i="2"/>
  <c r="T47" i="2"/>
  <c r="Q47" i="2"/>
  <c r="N47" i="2"/>
  <c r="T46" i="2"/>
  <c r="Q46" i="2"/>
  <c r="N46" i="2"/>
  <c r="T45" i="2"/>
  <c r="Q45" i="2"/>
  <c r="N45" i="2"/>
  <c r="T44" i="2"/>
  <c r="Q44" i="2"/>
  <c r="N44" i="2"/>
  <c r="T43" i="2"/>
  <c r="Q43" i="2"/>
  <c r="N43" i="2"/>
  <c r="T42" i="2"/>
  <c r="Q42" i="2"/>
  <c r="N42" i="2"/>
  <c r="T41" i="2"/>
  <c r="Q41" i="2"/>
  <c r="N41" i="2"/>
  <c r="T40" i="2"/>
  <c r="Q40" i="2"/>
  <c r="N40" i="2"/>
  <c r="T39" i="2"/>
  <c r="Q39" i="2"/>
  <c r="N39" i="2"/>
  <c r="T38" i="2"/>
  <c r="Q38" i="2"/>
  <c r="N38" i="2"/>
  <c r="T37" i="2"/>
  <c r="Q37" i="2"/>
  <c r="N37" i="2"/>
  <c r="T36" i="2"/>
  <c r="Q36" i="2"/>
  <c r="N36" i="2"/>
  <c r="T35" i="2"/>
  <c r="Q35" i="2"/>
  <c r="N35" i="2"/>
  <c r="T34" i="2"/>
  <c r="Q34" i="2"/>
  <c r="N34" i="2"/>
  <c r="T33" i="2"/>
  <c r="Q33" i="2"/>
  <c r="N33" i="2"/>
  <c r="T32" i="2"/>
  <c r="Q32" i="2"/>
  <c r="N32" i="2"/>
  <c r="S31" i="2"/>
  <c r="R31" i="2"/>
  <c r="T31" i="2"/>
  <c r="P31" i="2"/>
  <c r="O31" i="2"/>
  <c r="Q31" i="2"/>
  <c r="M31" i="2"/>
  <c r="L31" i="2"/>
  <c r="N31" i="2"/>
  <c r="T30" i="2"/>
  <c r="Q30" i="2"/>
  <c r="N30" i="2"/>
  <c r="T29" i="2"/>
  <c r="Q29" i="2"/>
  <c r="N29" i="2"/>
  <c r="T28" i="2"/>
  <c r="Q28" i="2"/>
  <c r="N28" i="2"/>
  <c r="T27" i="2"/>
  <c r="Q27" i="2"/>
  <c r="N27" i="2"/>
  <c r="T26" i="2"/>
  <c r="Q26" i="2"/>
  <c r="N26" i="2"/>
  <c r="T25" i="2"/>
  <c r="Q25" i="2"/>
  <c r="N25" i="2"/>
  <c r="T24" i="2"/>
  <c r="Q24" i="2"/>
  <c r="N24" i="2"/>
  <c r="T23" i="2"/>
  <c r="Q23" i="2"/>
  <c r="N23" i="2"/>
  <c r="T22" i="2"/>
  <c r="Q22" i="2"/>
  <c r="N22" i="2"/>
  <c r="T21" i="2"/>
  <c r="Q21" i="2"/>
  <c r="N21" i="2"/>
  <c r="S20" i="2"/>
  <c r="R20" i="2"/>
  <c r="T20" i="2"/>
  <c r="P20" i="2"/>
  <c r="O20" i="2"/>
  <c r="Q20" i="2"/>
  <c r="M20" i="2"/>
  <c r="L20" i="2"/>
  <c r="N20" i="2"/>
  <c r="T19" i="2"/>
  <c r="Q19" i="2"/>
  <c r="N19" i="2"/>
  <c r="T18" i="2"/>
  <c r="Q18" i="2"/>
  <c r="N18" i="2"/>
  <c r="T17" i="2"/>
  <c r="Q17" i="2"/>
  <c r="N17" i="2"/>
  <c r="T16" i="2"/>
  <c r="Q16" i="2"/>
  <c r="N16" i="2"/>
  <c r="T15" i="2"/>
  <c r="Q15" i="2"/>
  <c r="N15" i="2"/>
  <c r="T14" i="2"/>
  <c r="Q14" i="2"/>
  <c r="N14" i="2"/>
  <c r="S13" i="2"/>
  <c r="R13" i="2"/>
  <c r="T13" i="2"/>
  <c r="P13" i="2"/>
  <c r="O13" i="2"/>
  <c r="Q13" i="2"/>
  <c r="M13" i="2"/>
  <c r="L13" i="2"/>
  <c r="N13" i="2"/>
  <c r="T12" i="2"/>
  <c r="Q12" i="2"/>
  <c r="N12" i="2"/>
  <c r="T11" i="2"/>
  <c r="Q11" i="2"/>
  <c r="N11" i="2"/>
  <c r="T10" i="2"/>
  <c r="Q10" i="2"/>
  <c r="N10" i="2"/>
  <c r="T9" i="2"/>
  <c r="Q9" i="2"/>
  <c r="N9" i="2"/>
  <c r="T8" i="2"/>
  <c r="Q8" i="2"/>
  <c r="N8" i="2"/>
  <c r="T7" i="2"/>
  <c r="Q7" i="2"/>
  <c r="N7" i="2"/>
  <c r="T6" i="2"/>
  <c r="Q6" i="2"/>
  <c r="N6" i="2"/>
  <c r="T5" i="2"/>
  <c r="Q5" i="2"/>
  <c r="N5" i="2"/>
  <c r="AB159" i="2"/>
  <c r="AA159" i="2"/>
  <c r="AC159" i="2"/>
  <c r="Y159" i="2"/>
  <c r="X159" i="2"/>
  <c r="Z159" i="2"/>
  <c r="V159" i="2"/>
  <c r="U159" i="2"/>
  <c r="W159" i="2"/>
  <c r="AC158" i="2"/>
  <c r="Z158" i="2"/>
  <c r="W158" i="2"/>
  <c r="AC157" i="2"/>
  <c r="Z157" i="2"/>
  <c r="W157" i="2"/>
  <c r="AC156" i="2"/>
  <c r="Z156" i="2"/>
  <c r="W156" i="2"/>
  <c r="AC155" i="2"/>
  <c r="Z155" i="2"/>
  <c r="W155" i="2"/>
  <c r="AC154" i="2"/>
  <c r="Z154" i="2"/>
  <c r="W154" i="2"/>
  <c r="AC153" i="2"/>
  <c r="Z153" i="2"/>
  <c r="W153" i="2"/>
  <c r="AC152" i="2"/>
  <c r="Z152" i="2"/>
  <c r="W152" i="2"/>
  <c r="AC151" i="2"/>
  <c r="Z151" i="2"/>
  <c r="W151" i="2"/>
  <c r="AC150" i="2"/>
  <c r="Z150" i="2"/>
  <c r="W150" i="2"/>
  <c r="AC149" i="2"/>
  <c r="Z149" i="2"/>
  <c r="W149" i="2"/>
  <c r="AC148" i="2"/>
  <c r="Z148" i="2"/>
  <c r="W148" i="2"/>
  <c r="AB147" i="2"/>
  <c r="AA147" i="2"/>
  <c r="AC147" i="2"/>
  <c r="Y147" i="2"/>
  <c r="X147" i="2"/>
  <c r="Z147" i="2"/>
  <c r="V147" i="2"/>
  <c r="U147" i="2"/>
  <c r="W147" i="2"/>
  <c r="AC146" i="2"/>
  <c r="Z146" i="2"/>
  <c r="W146" i="2"/>
  <c r="AC145" i="2"/>
  <c r="Z145" i="2"/>
  <c r="W145" i="2"/>
  <c r="AC144" i="2"/>
  <c r="Z144" i="2"/>
  <c r="W144" i="2"/>
  <c r="AC143" i="2"/>
  <c r="Z143" i="2"/>
  <c r="W143" i="2"/>
  <c r="AC142" i="2"/>
  <c r="Z142" i="2"/>
  <c r="W142" i="2"/>
  <c r="AC141" i="2"/>
  <c r="Z141" i="2"/>
  <c r="W141" i="2"/>
  <c r="AB140" i="2"/>
  <c r="AA140" i="2"/>
  <c r="AC140" i="2"/>
  <c r="Y140" i="2"/>
  <c r="X140" i="2"/>
  <c r="Z140" i="2"/>
  <c r="V140" i="2"/>
  <c r="U140" i="2"/>
  <c r="W140" i="2"/>
  <c r="AC139" i="2"/>
  <c r="Z139" i="2"/>
  <c r="W139" i="2"/>
  <c r="AC138" i="2"/>
  <c r="Z138" i="2"/>
  <c r="W138" i="2"/>
  <c r="AC137" i="2"/>
  <c r="Z137" i="2"/>
  <c r="W137" i="2"/>
  <c r="AB136" i="2"/>
  <c r="AA136" i="2"/>
  <c r="AC136" i="2"/>
  <c r="Y136" i="2"/>
  <c r="X136" i="2"/>
  <c r="Z136" i="2"/>
  <c r="V136" i="2"/>
  <c r="U136" i="2"/>
  <c r="W136" i="2"/>
  <c r="AC135" i="2"/>
  <c r="Z135" i="2"/>
  <c r="W135" i="2"/>
  <c r="AC134" i="2"/>
  <c r="Z134" i="2"/>
  <c r="W134" i="2"/>
  <c r="AC133" i="2"/>
  <c r="Z133" i="2"/>
  <c r="W133" i="2"/>
  <c r="AC132" i="2"/>
  <c r="Z132" i="2"/>
  <c r="W132" i="2"/>
  <c r="AC131" i="2"/>
  <c r="Z131" i="2"/>
  <c r="W131" i="2"/>
  <c r="AC130" i="2"/>
  <c r="Z130" i="2"/>
  <c r="W130" i="2"/>
  <c r="AC129" i="2"/>
  <c r="Z129" i="2"/>
  <c r="W129" i="2"/>
  <c r="AC128" i="2"/>
  <c r="Z128" i="2"/>
  <c r="W128" i="2"/>
  <c r="AC127" i="2"/>
  <c r="Z127" i="2"/>
  <c r="W127" i="2"/>
  <c r="AC126" i="2"/>
  <c r="Z126" i="2"/>
  <c r="W126" i="2"/>
  <c r="AC125" i="2"/>
  <c r="Z125" i="2"/>
  <c r="W125" i="2"/>
  <c r="AC124" i="2"/>
  <c r="Z124" i="2"/>
  <c r="W124" i="2"/>
  <c r="AC123" i="2"/>
  <c r="Z123" i="2"/>
  <c r="W123" i="2"/>
  <c r="AC122" i="2"/>
  <c r="Z122" i="2"/>
  <c r="W122" i="2"/>
  <c r="AC121" i="2"/>
  <c r="Z121" i="2"/>
  <c r="W121" i="2"/>
  <c r="AC120" i="2"/>
  <c r="Z120" i="2"/>
  <c r="W120" i="2"/>
  <c r="AC119" i="2"/>
  <c r="Z119" i="2"/>
  <c r="W119" i="2"/>
  <c r="AC118" i="2"/>
  <c r="Z118" i="2"/>
  <c r="W118" i="2"/>
  <c r="AC117" i="2"/>
  <c r="Z117" i="2"/>
  <c r="W117" i="2"/>
  <c r="AC116" i="2"/>
  <c r="Z116" i="2"/>
  <c r="W116" i="2"/>
  <c r="AC115" i="2"/>
  <c r="Z115" i="2"/>
  <c r="W115" i="2"/>
  <c r="AC114" i="2"/>
  <c r="Z114" i="2"/>
  <c r="W114" i="2"/>
  <c r="AC113" i="2"/>
  <c r="Z113" i="2"/>
  <c r="W113" i="2"/>
  <c r="AC112" i="2"/>
  <c r="Z112" i="2"/>
  <c r="W112" i="2"/>
  <c r="AC111" i="2"/>
  <c r="Z111" i="2"/>
  <c r="W111" i="2"/>
  <c r="AC110" i="2"/>
  <c r="Z110" i="2"/>
  <c r="W110" i="2"/>
  <c r="AC109" i="2"/>
  <c r="Z109" i="2"/>
  <c r="W109" i="2"/>
  <c r="AC108" i="2"/>
  <c r="Z108" i="2"/>
  <c r="W108" i="2"/>
  <c r="AC107" i="2"/>
  <c r="Z107" i="2"/>
  <c r="W107" i="2"/>
  <c r="AC106" i="2"/>
  <c r="Z106" i="2"/>
  <c r="W106" i="2"/>
  <c r="AC105" i="2"/>
  <c r="Z105" i="2"/>
  <c r="W105" i="2"/>
  <c r="AC104" i="2"/>
  <c r="Z104" i="2"/>
  <c r="W104" i="2"/>
  <c r="AC103" i="2"/>
  <c r="Z103" i="2"/>
  <c r="W103" i="2"/>
  <c r="AC102" i="2"/>
  <c r="Z102" i="2"/>
  <c r="W102" i="2"/>
  <c r="AC101" i="2"/>
  <c r="Z101" i="2"/>
  <c r="W101" i="2"/>
  <c r="AC100" i="2"/>
  <c r="Z100" i="2"/>
  <c r="W100" i="2"/>
  <c r="AC99" i="2"/>
  <c r="Z99" i="2"/>
  <c r="W99" i="2"/>
  <c r="AC98" i="2"/>
  <c r="Z98" i="2"/>
  <c r="W98" i="2"/>
  <c r="AC97" i="2"/>
  <c r="Z97" i="2"/>
  <c r="W97" i="2"/>
  <c r="AC96" i="2"/>
  <c r="Z96" i="2"/>
  <c r="W96" i="2"/>
  <c r="AC95" i="2"/>
  <c r="Z95" i="2"/>
  <c r="W95" i="2"/>
  <c r="AC94" i="2"/>
  <c r="Z94" i="2"/>
  <c r="W94" i="2"/>
  <c r="AC93" i="2"/>
  <c r="Z93" i="2"/>
  <c r="W93" i="2"/>
  <c r="AC92" i="2"/>
  <c r="Z92" i="2"/>
  <c r="W92" i="2"/>
  <c r="AC91" i="2"/>
  <c r="Z91" i="2"/>
  <c r="W91" i="2"/>
  <c r="AC90" i="2"/>
  <c r="Z90" i="2"/>
  <c r="W90" i="2"/>
  <c r="AC89" i="2"/>
  <c r="Z89" i="2"/>
  <c r="W89" i="2"/>
  <c r="AC88" i="2"/>
  <c r="Z88" i="2"/>
  <c r="W88" i="2"/>
  <c r="AC87" i="2"/>
  <c r="Z87" i="2"/>
  <c r="W87" i="2"/>
  <c r="AC86" i="2"/>
  <c r="Z86" i="2"/>
  <c r="W86" i="2"/>
  <c r="AC85" i="2"/>
  <c r="Z85" i="2"/>
  <c r="W85" i="2"/>
  <c r="AC84" i="2"/>
  <c r="Z84" i="2"/>
  <c r="W84" i="2"/>
  <c r="AC83" i="2"/>
  <c r="Z83" i="2"/>
  <c r="W83" i="2"/>
  <c r="AC82" i="2"/>
  <c r="Z82" i="2"/>
  <c r="W82" i="2"/>
  <c r="AC81" i="2"/>
  <c r="Z81" i="2"/>
  <c r="W81" i="2"/>
  <c r="AB80" i="2"/>
  <c r="AA80" i="2"/>
  <c r="AC80" i="2"/>
  <c r="Y80" i="2"/>
  <c r="X80" i="2"/>
  <c r="Z80" i="2"/>
  <c r="V80" i="2"/>
  <c r="U80" i="2"/>
  <c r="W80" i="2"/>
  <c r="AC79" i="2"/>
  <c r="Z79" i="2"/>
  <c r="W79" i="2"/>
  <c r="AC78" i="2"/>
  <c r="Z78" i="2"/>
  <c r="W78" i="2"/>
  <c r="AC77" i="2"/>
  <c r="Z77" i="2"/>
  <c r="W77" i="2"/>
  <c r="AC76" i="2"/>
  <c r="Z76" i="2"/>
  <c r="W76" i="2"/>
  <c r="AB75" i="2"/>
  <c r="AA75" i="2"/>
  <c r="AC75" i="2"/>
  <c r="Y75" i="2"/>
  <c r="X75" i="2"/>
  <c r="Z75" i="2"/>
  <c r="V75" i="2"/>
  <c r="U75" i="2"/>
  <c r="W75" i="2"/>
  <c r="AC74" i="2"/>
  <c r="Z74" i="2"/>
  <c r="W74" i="2"/>
  <c r="AC73" i="2"/>
  <c r="Z73" i="2"/>
  <c r="W73" i="2"/>
  <c r="AC72" i="2"/>
  <c r="Z72" i="2"/>
  <c r="W72" i="2"/>
  <c r="AC71" i="2"/>
  <c r="Z71" i="2"/>
  <c r="W71" i="2"/>
  <c r="AC70" i="2"/>
  <c r="Z70" i="2"/>
  <c r="W70" i="2"/>
  <c r="AC69" i="2"/>
  <c r="Z69" i="2"/>
  <c r="W69" i="2"/>
  <c r="AC68" i="2"/>
  <c r="Z68" i="2"/>
  <c r="W68" i="2"/>
  <c r="AC67" i="2"/>
  <c r="Z67" i="2"/>
  <c r="W67" i="2"/>
  <c r="AC66" i="2"/>
  <c r="Z66" i="2"/>
  <c r="W66" i="2"/>
  <c r="AC65" i="2"/>
  <c r="Z65" i="2"/>
  <c r="W65" i="2"/>
  <c r="AC64" i="2"/>
  <c r="Z64" i="2"/>
  <c r="W64" i="2"/>
  <c r="AC63" i="2"/>
  <c r="Z63" i="2"/>
  <c r="W63" i="2"/>
  <c r="AC62" i="2"/>
  <c r="Z62" i="2"/>
  <c r="W62" i="2"/>
  <c r="AC61" i="2"/>
  <c r="Z61" i="2"/>
  <c r="W61" i="2"/>
  <c r="AC60" i="2"/>
  <c r="Z60" i="2"/>
  <c r="W60" i="2"/>
  <c r="AC59" i="2"/>
  <c r="Z59" i="2"/>
  <c r="W59" i="2"/>
  <c r="AC58" i="2"/>
  <c r="Z58" i="2"/>
  <c r="W58" i="2"/>
  <c r="AB57" i="2"/>
  <c r="AA57" i="2"/>
  <c r="AC57" i="2"/>
  <c r="Y57" i="2"/>
  <c r="X57" i="2"/>
  <c r="Z57" i="2"/>
  <c r="V57" i="2"/>
  <c r="U57" i="2"/>
  <c r="W57" i="2"/>
  <c r="AC56" i="2"/>
  <c r="Z56" i="2"/>
  <c r="W56" i="2"/>
  <c r="AC55" i="2"/>
  <c r="Z55" i="2"/>
  <c r="W55" i="2"/>
  <c r="AC54" i="2"/>
  <c r="Z54" i="2"/>
  <c r="W54" i="2"/>
  <c r="AC53" i="2"/>
  <c r="Z53" i="2"/>
  <c r="W53" i="2"/>
  <c r="AC52" i="2"/>
  <c r="Z52" i="2"/>
  <c r="W52" i="2"/>
  <c r="AC51" i="2"/>
  <c r="Z51" i="2"/>
  <c r="W51" i="2"/>
  <c r="AC50" i="2"/>
  <c r="Z50" i="2"/>
  <c r="W50" i="2"/>
  <c r="AC49" i="2"/>
  <c r="Z49" i="2"/>
  <c r="W49" i="2"/>
  <c r="AC48" i="2"/>
  <c r="Z48" i="2"/>
  <c r="W48" i="2"/>
  <c r="AC47" i="2"/>
  <c r="Z47" i="2"/>
  <c r="W47" i="2"/>
  <c r="AC46" i="2"/>
  <c r="Z46" i="2"/>
  <c r="W46" i="2"/>
  <c r="AC45" i="2"/>
  <c r="Z45" i="2"/>
  <c r="W45" i="2"/>
  <c r="AC44" i="2"/>
  <c r="Z44" i="2"/>
  <c r="W44" i="2"/>
  <c r="AC43" i="2"/>
  <c r="Z43" i="2"/>
  <c r="W43" i="2"/>
  <c r="AC42" i="2"/>
  <c r="Z42" i="2"/>
  <c r="W42" i="2"/>
  <c r="AC41" i="2"/>
  <c r="Z41" i="2"/>
  <c r="W41" i="2"/>
  <c r="AC40" i="2"/>
  <c r="Z40" i="2"/>
  <c r="W40" i="2"/>
  <c r="AC39" i="2"/>
  <c r="Z39" i="2"/>
  <c r="W39" i="2"/>
  <c r="AC38" i="2"/>
  <c r="Z38" i="2"/>
  <c r="W38" i="2"/>
  <c r="AC37" i="2"/>
  <c r="Z37" i="2"/>
  <c r="W37" i="2"/>
  <c r="AC36" i="2"/>
  <c r="Z36" i="2"/>
  <c r="W36" i="2"/>
  <c r="AC35" i="2"/>
  <c r="Z35" i="2"/>
  <c r="W35" i="2"/>
  <c r="AC34" i="2"/>
  <c r="Z34" i="2"/>
  <c r="W34" i="2"/>
  <c r="AC33" i="2"/>
  <c r="Z33" i="2"/>
  <c r="W33" i="2"/>
  <c r="AC32" i="2"/>
  <c r="Z32" i="2"/>
  <c r="W32" i="2"/>
  <c r="AB31" i="2"/>
  <c r="AA31" i="2"/>
  <c r="AC31" i="2"/>
  <c r="Y31" i="2"/>
  <c r="X31" i="2"/>
  <c r="Z31" i="2"/>
  <c r="V31" i="2"/>
  <c r="U31" i="2"/>
  <c r="W31" i="2"/>
  <c r="AC30" i="2"/>
  <c r="Z30" i="2"/>
  <c r="W30" i="2"/>
  <c r="AC29" i="2"/>
  <c r="Z29" i="2"/>
  <c r="W29" i="2"/>
  <c r="AC28" i="2"/>
  <c r="Z28" i="2"/>
  <c r="W28" i="2"/>
  <c r="AC27" i="2"/>
  <c r="Z27" i="2"/>
  <c r="W27" i="2"/>
  <c r="AC26" i="2"/>
  <c r="Z26" i="2"/>
  <c r="W26" i="2"/>
  <c r="AC25" i="2"/>
  <c r="Z25" i="2"/>
  <c r="W25" i="2"/>
  <c r="AC24" i="2"/>
  <c r="Z24" i="2"/>
  <c r="W24" i="2"/>
  <c r="AC23" i="2"/>
  <c r="Z23" i="2"/>
  <c r="W23" i="2"/>
  <c r="AC22" i="2"/>
  <c r="Z22" i="2"/>
  <c r="W22" i="2"/>
  <c r="AC21" i="2"/>
  <c r="Z21" i="2"/>
  <c r="W21" i="2"/>
  <c r="AB20" i="2"/>
  <c r="AA20" i="2"/>
  <c r="AC20" i="2"/>
  <c r="Y20" i="2"/>
  <c r="X20" i="2"/>
  <c r="Z20" i="2"/>
  <c r="V20" i="2"/>
  <c r="U20" i="2"/>
  <c r="W20" i="2"/>
  <c r="AC19" i="2"/>
  <c r="Z19" i="2"/>
  <c r="W19" i="2"/>
  <c r="AC18" i="2"/>
  <c r="Z18" i="2"/>
  <c r="W18" i="2"/>
  <c r="AC17" i="2"/>
  <c r="Z17" i="2"/>
  <c r="W17" i="2"/>
  <c r="AC16" i="2"/>
  <c r="Z16" i="2"/>
  <c r="W16" i="2"/>
  <c r="AC15" i="2"/>
  <c r="Z15" i="2"/>
  <c r="W15" i="2"/>
  <c r="AC14" i="2"/>
  <c r="Z14" i="2"/>
  <c r="W14" i="2"/>
  <c r="AB13" i="2"/>
  <c r="AA13" i="2"/>
  <c r="AC13" i="2"/>
  <c r="Y13" i="2"/>
  <c r="X13" i="2"/>
  <c r="Z13" i="2"/>
  <c r="V13" i="2"/>
  <c r="U13" i="2"/>
  <c r="W13" i="2"/>
  <c r="AC12" i="2"/>
  <c r="Z12" i="2"/>
  <c r="W12" i="2"/>
  <c r="AC11" i="2"/>
  <c r="Z11" i="2"/>
  <c r="W11" i="2"/>
  <c r="AC10" i="2"/>
  <c r="Z10" i="2"/>
  <c r="W10" i="2"/>
  <c r="AC9" i="2"/>
  <c r="Z9" i="2"/>
  <c r="W9" i="2"/>
  <c r="AC8" i="2"/>
  <c r="Z8" i="2"/>
  <c r="W8" i="2"/>
  <c r="AC7" i="2"/>
  <c r="Z7" i="2"/>
  <c r="W7" i="2"/>
  <c r="AC6" i="2"/>
  <c r="Z6" i="2"/>
  <c r="W6" i="2"/>
  <c r="AC5" i="2"/>
  <c r="Z5" i="2"/>
  <c r="W5" i="2"/>
  <c r="J159" i="2"/>
  <c r="I159" i="2"/>
  <c r="K159" i="2"/>
  <c r="G159" i="2"/>
  <c r="F159" i="2"/>
  <c r="H159" i="2"/>
  <c r="D159" i="2"/>
  <c r="C159" i="2"/>
  <c r="E159" i="2"/>
  <c r="K158" i="2"/>
  <c r="H158" i="2"/>
  <c r="E158" i="2"/>
  <c r="K157" i="2"/>
  <c r="H157" i="2"/>
  <c r="E157" i="2"/>
  <c r="K156" i="2"/>
  <c r="H156" i="2"/>
  <c r="E156" i="2"/>
  <c r="K155" i="2"/>
  <c r="H155" i="2"/>
  <c r="E155" i="2"/>
  <c r="K154" i="2"/>
  <c r="H154" i="2"/>
  <c r="E154" i="2"/>
  <c r="K153" i="2"/>
  <c r="H153" i="2"/>
  <c r="E153" i="2"/>
  <c r="K152" i="2"/>
  <c r="H152" i="2"/>
  <c r="E152" i="2"/>
  <c r="K151" i="2"/>
  <c r="H151" i="2"/>
  <c r="E151" i="2"/>
  <c r="K150" i="2"/>
  <c r="H150" i="2"/>
  <c r="E150" i="2"/>
  <c r="K149" i="2"/>
  <c r="H149" i="2"/>
  <c r="E149" i="2"/>
  <c r="K148" i="2"/>
  <c r="H148" i="2"/>
  <c r="E148" i="2"/>
  <c r="J147" i="2"/>
  <c r="I147" i="2"/>
  <c r="K147" i="2"/>
  <c r="G147" i="2"/>
  <c r="F147" i="2"/>
  <c r="H147" i="2"/>
  <c r="D147" i="2"/>
  <c r="C147" i="2"/>
  <c r="E147" i="2"/>
  <c r="K146" i="2"/>
  <c r="H146" i="2"/>
  <c r="E146" i="2"/>
  <c r="K145" i="2"/>
  <c r="H145" i="2"/>
  <c r="E145" i="2"/>
  <c r="K144" i="2"/>
  <c r="H144" i="2"/>
  <c r="E144" i="2"/>
  <c r="K143" i="2"/>
  <c r="H143" i="2"/>
  <c r="E143" i="2"/>
  <c r="K142" i="2"/>
  <c r="H142" i="2"/>
  <c r="E142" i="2"/>
  <c r="K141" i="2"/>
  <c r="H141" i="2"/>
  <c r="E141" i="2"/>
  <c r="J140" i="2"/>
  <c r="I140" i="2"/>
  <c r="K140" i="2"/>
  <c r="G140" i="2"/>
  <c r="F140" i="2"/>
  <c r="H140" i="2"/>
  <c r="D140" i="2"/>
  <c r="C140" i="2"/>
  <c r="E140" i="2"/>
  <c r="K139" i="2"/>
  <c r="H139" i="2"/>
  <c r="E139" i="2"/>
  <c r="K138" i="2"/>
  <c r="H138" i="2"/>
  <c r="E138" i="2"/>
  <c r="K137" i="2"/>
  <c r="H137" i="2"/>
  <c r="E137" i="2"/>
  <c r="J136" i="2"/>
  <c r="I136" i="2"/>
  <c r="K136" i="2"/>
  <c r="G136" i="2"/>
  <c r="F136" i="2"/>
  <c r="H136" i="2"/>
  <c r="D136" i="2"/>
  <c r="C136" i="2"/>
  <c r="E136" i="2"/>
  <c r="K135" i="2"/>
  <c r="H135" i="2"/>
  <c r="E135" i="2"/>
  <c r="K134" i="2"/>
  <c r="H134" i="2"/>
  <c r="E134" i="2"/>
  <c r="K133" i="2"/>
  <c r="H133" i="2"/>
  <c r="E133" i="2"/>
  <c r="K132" i="2"/>
  <c r="H132" i="2"/>
  <c r="E132" i="2"/>
  <c r="K131" i="2"/>
  <c r="H131" i="2"/>
  <c r="E131" i="2"/>
  <c r="K130" i="2"/>
  <c r="H130" i="2"/>
  <c r="E130" i="2"/>
  <c r="K129" i="2"/>
  <c r="H129" i="2"/>
  <c r="E129" i="2"/>
  <c r="K128" i="2"/>
  <c r="H128" i="2"/>
  <c r="E128" i="2"/>
  <c r="K127" i="2"/>
  <c r="H127" i="2"/>
  <c r="E127" i="2"/>
  <c r="K126" i="2"/>
  <c r="H126" i="2"/>
  <c r="E126" i="2"/>
  <c r="K125" i="2"/>
  <c r="H125" i="2"/>
  <c r="E125" i="2"/>
  <c r="K124" i="2"/>
  <c r="H124" i="2"/>
  <c r="E124" i="2"/>
  <c r="K123" i="2"/>
  <c r="H123" i="2"/>
  <c r="E123" i="2"/>
  <c r="K122" i="2"/>
  <c r="H122" i="2"/>
  <c r="E122" i="2"/>
  <c r="K121" i="2"/>
  <c r="H121" i="2"/>
  <c r="E121" i="2"/>
  <c r="K120" i="2"/>
  <c r="H120" i="2"/>
  <c r="E120" i="2"/>
  <c r="K119" i="2"/>
  <c r="H119" i="2"/>
  <c r="E119" i="2"/>
  <c r="K118" i="2"/>
  <c r="H118" i="2"/>
  <c r="E118" i="2"/>
  <c r="K117" i="2"/>
  <c r="H117" i="2"/>
  <c r="E117" i="2"/>
  <c r="K116" i="2"/>
  <c r="H116" i="2"/>
  <c r="E116" i="2"/>
  <c r="K115" i="2"/>
  <c r="H115" i="2"/>
  <c r="E115" i="2"/>
  <c r="K114" i="2"/>
  <c r="H114" i="2"/>
  <c r="E114" i="2"/>
  <c r="K113" i="2"/>
  <c r="H113" i="2"/>
  <c r="E113" i="2"/>
  <c r="K112" i="2"/>
  <c r="H112" i="2"/>
  <c r="E112" i="2"/>
  <c r="K111" i="2"/>
  <c r="H111" i="2"/>
  <c r="E111" i="2"/>
  <c r="K110" i="2"/>
  <c r="H110" i="2"/>
  <c r="E110" i="2"/>
  <c r="K109" i="2"/>
  <c r="H109" i="2"/>
  <c r="E109" i="2"/>
  <c r="K108" i="2"/>
  <c r="H108" i="2"/>
  <c r="E108" i="2"/>
  <c r="K107" i="2"/>
  <c r="H107" i="2"/>
  <c r="E107" i="2"/>
  <c r="K106" i="2"/>
  <c r="H106" i="2"/>
  <c r="E106" i="2"/>
  <c r="K105" i="2"/>
  <c r="H105" i="2"/>
  <c r="E105" i="2"/>
  <c r="K104" i="2"/>
  <c r="H104" i="2"/>
  <c r="E104" i="2"/>
  <c r="K103" i="2"/>
  <c r="H103" i="2"/>
  <c r="E103" i="2"/>
  <c r="K102" i="2"/>
  <c r="H102" i="2"/>
  <c r="E102" i="2"/>
  <c r="K101" i="2"/>
  <c r="H101" i="2"/>
  <c r="E101" i="2"/>
  <c r="K100" i="2"/>
  <c r="H100" i="2"/>
  <c r="E100" i="2"/>
  <c r="K99" i="2"/>
  <c r="H99" i="2"/>
  <c r="E99" i="2"/>
  <c r="K98" i="2"/>
  <c r="H98" i="2"/>
  <c r="E98" i="2"/>
  <c r="K97" i="2"/>
  <c r="H97" i="2"/>
  <c r="E97" i="2"/>
  <c r="K96" i="2"/>
  <c r="H96" i="2"/>
  <c r="E96" i="2"/>
  <c r="K95" i="2"/>
  <c r="H95" i="2"/>
  <c r="E95" i="2"/>
  <c r="K94" i="2"/>
  <c r="H94" i="2"/>
  <c r="E94" i="2"/>
  <c r="K93" i="2"/>
  <c r="H93" i="2"/>
  <c r="E93" i="2"/>
  <c r="K92" i="2"/>
  <c r="H92" i="2"/>
  <c r="E92" i="2"/>
  <c r="K91" i="2"/>
  <c r="H91" i="2"/>
  <c r="E91" i="2"/>
  <c r="K90" i="2"/>
  <c r="H90" i="2"/>
  <c r="E90" i="2"/>
  <c r="K89" i="2"/>
  <c r="H89" i="2"/>
  <c r="E89" i="2"/>
  <c r="K88" i="2"/>
  <c r="H88" i="2"/>
  <c r="E88" i="2"/>
  <c r="K87" i="2"/>
  <c r="H87" i="2"/>
  <c r="E87" i="2"/>
  <c r="K86" i="2"/>
  <c r="H86" i="2"/>
  <c r="E86" i="2"/>
  <c r="K85" i="2"/>
  <c r="H85" i="2"/>
  <c r="E85" i="2"/>
  <c r="K84" i="2"/>
  <c r="H84" i="2"/>
  <c r="E84" i="2"/>
  <c r="K83" i="2"/>
  <c r="H83" i="2"/>
  <c r="E83" i="2"/>
  <c r="K82" i="2"/>
  <c r="H82" i="2"/>
  <c r="E82" i="2"/>
  <c r="K81" i="2"/>
  <c r="H81" i="2"/>
  <c r="E81" i="2"/>
  <c r="J80" i="2"/>
  <c r="I80" i="2"/>
  <c r="K80" i="2"/>
  <c r="G80" i="2"/>
  <c r="F80" i="2"/>
  <c r="H80" i="2"/>
  <c r="D80" i="2"/>
  <c r="C80" i="2"/>
  <c r="E80" i="2"/>
  <c r="K79" i="2"/>
  <c r="H79" i="2"/>
  <c r="E79" i="2"/>
  <c r="K78" i="2"/>
  <c r="H78" i="2"/>
  <c r="E78" i="2"/>
  <c r="K77" i="2"/>
  <c r="H77" i="2"/>
  <c r="E77" i="2"/>
  <c r="K76" i="2"/>
  <c r="H76" i="2"/>
  <c r="E76" i="2"/>
  <c r="J75" i="2"/>
  <c r="I75" i="2"/>
  <c r="K75" i="2"/>
  <c r="G75" i="2"/>
  <c r="F75" i="2"/>
  <c r="H75" i="2"/>
  <c r="D75" i="2"/>
  <c r="C75" i="2"/>
  <c r="E75" i="2"/>
  <c r="K74" i="2"/>
  <c r="H74" i="2"/>
  <c r="E74" i="2"/>
  <c r="K73" i="2"/>
  <c r="H73" i="2"/>
  <c r="E73" i="2"/>
  <c r="K72" i="2"/>
  <c r="H72" i="2"/>
  <c r="E72" i="2"/>
  <c r="K71" i="2"/>
  <c r="H71" i="2"/>
  <c r="E71" i="2"/>
  <c r="K70" i="2"/>
  <c r="H70" i="2"/>
  <c r="E70" i="2"/>
  <c r="K69" i="2"/>
  <c r="H69" i="2"/>
  <c r="E69" i="2"/>
  <c r="K68" i="2"/>
  <c r="H68" i="2"/>
  <c r="E68" i="2"/>
  <c r="K67" i="2"/>
  <c r="H67" i="2"/>
  <c r="E67" i="2"/>
  <c r="K66" i="2"/>
  <c r="H66" i="2"/>
  <c r="E66" i="2"/>
  <c r="K65" i="2"/>
  <c r="H65" i="2"/>
  <c r="E65" i="2"/>
  <c r="K64" i="2"/>
  <c r="H64" i="2"/>
  <c r="E64" i="2"/>
  <c r="K63" i="2"/>
  <c r="H63" i="2"/>
  <c r="E63" i="2"/>
  <c r="K62" i="2"/>
  <c r="H62" i="2"/>
  <c r="E62" i="2"/>
  <c r="K61" i="2"/>
  <c r="H61" i="2"/>
  <c r="E61" i="2"/>
  <c r="K60" i="2"/>
  <c r="H60" i="2"/>
  <c r="E60" i="2"/>
  <c r="K59" i="2"/>
  <c r="H59" i="2"/>
  <c r="E59" i="2"/>
  <c r="K58" i="2"/>
  <c r="H58" i="2"/>
  <c r="E58" i="2"/>
  <c r="J57" i="2"/>
  <c r="I57" i="2"/>
  <c r="K57" i="2"/>
  <c r="G57" i="2"/>
  <c r="F57" i="2"/>
  <c r="H57" i="2"/>
  <c r="D57" i="2"/>
  <c r="C57" i="2"/>
  <c r="E57" i="2"/>
  <c r="K56" i="2"/>
  <c r="H56" i="2"/>
  <c r="E56" i="2"/>
  <c r="K55" i="2"/>
  <c r="H55" i="2"/>
  <c r="E55" i="2"/>
  <c r="K54" i="2"/>
  <c r="H54" i="2"/>
  <c r="E54" i="2"/>
  <c r="K53" i="2"/>
  <c r="H53" i="2"/>
  <c r="E53" i="2"/>
  <c r="K52" i="2"/>
  <c r="H52" i="2"/>
  <c r="E52" i="2"/>
  <c r="K51" i="2"/>
  <c r="H51" i="2"/>
  <c r="E51" i="2"/>
  <c r="K50" i="2"/>
  <c r="H50" i="2"/>
  <c r="E50" i="2"/>
  <c r="K49" i="2"/>
  <c r="H49" i="2"/>
  <c r="E49" i="2"/>
  <c r="K48" i="2"/>
  <c r="H48" i="2"/>
  <c r="E48" i="2"/>
  <c r="K47" i="2"/>
  <c r="H47" i="2"/>
  <c r="E47" i="2"/>
  <c r="K46" i="2"/>
  <c r="H46" i="2"/>
  <c r="E46" i="2"/>
  <c r="K45" i="2"/>
  <c r="H45" i="2"/>
  <c r="E45" i="2"/>
  <c r="K44" i="2"/>
  <c r="H44" i="2"/>
  <c r="E44" i="2"/>
  <c r="K43" i="2"/>
  <c r="H43" i="2"/>
  <c r="E43" i="2"/>
  <c r="K42" i="2"/>
  <c r="H42" i="2"/>
  <c r="E42" i="2"/>
  <c r="K41" i="2"/>
  <c r="H41" i="2"/>
  <c r="E41" i="2"/>
  <c r="K40" i="2"/>
  <c r="H40" i="2"/>
  <c r="E40" i="2"/>
  <c r="K39" i="2"/>
  <c r="H39" i="2"/>
  <c r="E39" i="2"/>
  <c r="K38" i="2"/>
  <c r="H38" i="2"/>
  <c r="E38" i="2"/>
  <c r="K37" i="2"/>
  <c r="H37" i="2"/>
  <c r="E37" i="2"/>
  <c r="K36" i="2"/>
  <c r="H36" i="2"/>
  <c r="E36" i="2"/>
  <c r="K35" i="2"/>
  <c r="H35" i="2"/>
  <c r="E35" i="2"/>
  <c r="K34" i="2"/>
  <c r="H34" i="2"/>
  <c r="E34" i="2"/>
  <c r="K33" i="2"/>
  <c r="H33" i="2"/>
  <c r="E33" i="2"/>
  <c r="K32" i="2"/>
  <c r="H32" i="2"/>
  <c r="E32" i="2"/>
  <c r="J31" i="2"/>
  <c r="I31" i="2"/>
  <c r="K31" i="2"/>
  <c r="G31" i="2"/>
  <c r="F31" i="2"/>
  <c r="H31" i="2"/>
  <c r="D31" i="2"/>
  <c r="C31" i="2"/>
  <c r="E31" i="2"/>
  <c r="K30" i="2"/>
  <c r="H30" i="2"/>
  <c r="E30" i="2"/>
  <c r="K29" i="2"/>
  <c r="H29" i="2"/>
  <c r="E29" i="2"/>
  <c r="K28" i="2"/>
  <c r="H28" i="2"/>
  <c r="E28" i="2"/>
  <c r="K27" i="2"/>
  <c r="H27" i="2"/>
  <c r="E27" i="2"/>
  <c r="K26" i="2"/>
  <c r="H26" i="2"/>
  <c r="E26" i="2"/>
  <c r="K25" i="2"/>
  <c r="H25" i="2"/>
  <c r="E25" i="2"/>
  <c r="K24" i="2"/>
  <c r="H24" i="2"/>
  <c r="E24" i="2"/>
  <c r="K23" i="2"/>
  <c r="H23" i="2"/>
  <c r="E23" i="2"/>
  <c r="K22" i="2"/>
  <c r="H22" i="2"/>
  <c r="E22" i="2"/>
  <c r="K21" i="2"/>
  <c r="H21" i="2"/>
  <c r="E21" i="2"/>
  <c r="J20" i="2"/>
  <c r="I20" i="2"/>
  <c r="K20" i="2"/>
  <c r="G20" i="2"/>
  <c r="F20" i="2"/>
  <c r="H20" i="2"/>
  <c r="D20" i="2"/>
  <c r="C20" i="2"/>
  <c r="E20" i="2"/>
  <c r="K19" i="2"/>
  <c r="H19" i="2"/>
  <c r="E19" i="2"/>
  <c r="K18" i="2"/>
  <c r="H18" i="2"/>
  <c r="E18" i="2"/>
  <c r="K17" i="2"/>
  <c r="H17" i="2"/>
  <c r="E17" i="2"/>
  <c r="K16" i="2"/>
  <c r="H16" i="2"/>
  <c r="E16" i="2"/>
  <c r="K15" i="2"/>
  <c r="H15" i="2"/>
  <c r="E15" i="2"/>
  <c r="K14" i="2"/>
  <c r="H14" i="2"/>
  <c r="E14" i="2"/>
  <c r="J13" i="2"/>
  <c r="I13" i="2"/>
  <c r="K13" i="2"/>
  <c r="G13" i="2"/>
  <c r="F13" i="2"/>
  <c r="H13" i="2"/>
  <c r="D13" i="2"/>
  <c r="C13" i="2"/>
  <c r="E13" i="2"/>
  <c r="K12" i="2"/>
  <c r="H12" i="2"/>
  <c r="E12" i="2"/>
  <c r="K11" i="2"/>
  <c r="H11" i="2"/>
  <c r="E11" i="2"/>
  <c r="K10" i="2"/>
  <c r="H10" i="2"/>
  <c r="E10" i="2"/>
  <c r="K9" i="2"/>
  <c r="H9" i="2"/>
  <c r="E9" i="2"/>
  <c r="K8" i="2"/>
  <c r="H8" i="2"/>
  <c r="E8" i="2"/>
  <c r="K7" i="2"/>
  <c r="H7" i="2"/>
  <c r="E7" i="2"/>
  <c r="K6" i="2"/>
  <c r="H6" i="2"/>
  <c r="E6" i="2"/>
  <c r="K5" i="2"/>
  <c r="H5" i="2"/>
  <c r="E5" i="2"/>
  <c r="AK159" i="2"/>
  <c r="AJ159" i="2"/>
  <c r="AL159" i="2"/>
  <c r="AH159" i="2"/>
  <c r="AG159" i="2"/>
  <c r="AI159" i="2"/>
  <c r="AE159" i="2"/>
  <c r="AD159" i="2"/>
  <c r="AF159" i="2"/>
  <c r="AL158" i="2"/>
  <c r="AI158" i="2"/>
  <c r="AF158" i="2"/>
  <c r="AL157" i="2"/>
  <c r="AI157" i="2"/>
  <c r="AF157" i="2"/>
  <c r="AL156" i="2"/>
  <c r="AI156" i="2"/>
  <c r="AF156" i="2"/>
  <c r="AL155" i="2"/>
  <c r="AI155" i="2"/>
  <c r="AF155" i="2"/>
  <c r="AL154" i="2"/>
  <c r="AI154" i="2"/>
  <c r="AF154" i="2"/>
  <c r="AL153" i="2"/>
  <c r="AI153" i="2"/>
  <c r="AF153" i="2"/>
  <c r="AL152" i="2"/>
  <c r="AI152" i="2"/>
  <c r="AF152" i="2"/>
  <c r="AL151" i="2"/>
  <c r="AI151" i="2"/>
  <c r="AF151" i="2"/>
  <c r="AL150" i="2"/>
  <c r="AI150" i="2"/>
  <c r="AF150" i="2"/>
  <c r="AL149" i="2"/>
  <c r="AI149" i="2"/>
  <c r="AF149" i="2"/>
  <c r="AL148" i="2"/>
  <c r="AI148" i="2"/>
  <c r="AF148" i="2"/>
  <c r="AK147" i="2"/>
  <c r="AJ147" i="2"/>
  <c r="AL147" i="2"/>
  <c r="AH147" i="2"/>
  <c r="AG147" i="2"/>
  <c r="AI147" i="2"/>
  <c r="AE147" i="2"/>
  <c r="AD147" i="2"/>
  <c r="AF147" i="2"/>
  <c r="AL146" i="2"/>
  <c r="AI146" i="2"/>
  <c r="AF146" i="2"/>
  <c r="AL145" i="2"/>
  <c r="AI145" i="2"/>
  <c r="AF145" i="2"/>
  <c r="AL144" i="2"/>
  <c r="AI144" i="2"/>
  <c r="AF144" i="2"/>
  <c r="AL143" i="2"/>
  <c r="AI143" i="2"/>
  <c r="AF143" i="2"/>
  <c r="AL142" i="2"/>
  <c r="AI142" i="2"/>
  <c r="AF142" i="2"/>
  <c r="AL141" i="2"/>
  <c r="AI141" i="2"/>
  <c r="AF141" i="2"/>
  <c r="AK140" i="2"/>
  <c r="AJ140" i="2"/>
  <c r="AL140" i="2"/>
  <c r="AH140" i="2"/>
  <c r="AG140" i="2"/>
  <c r="AI140" i="2"/>
  <c r="AE140" i="2"/>
  <c r="AD140" i="2"/>
  <c r="AF140" i="2"/>
  <c r="AL139" i="2"/>
  <c r="AI139" i="2"/>
  <c r="AF139" i="2"/>
  <c r="AL138" i="2"/>
  <c r="AI138" i="2"/>
  <c r="AF138" i="2"/>
  <c r="AL137" i="2"/>
  <c r="AI137" i="2"/>
  <c r="AF137" i="2"/>
  <c r="AK136" i="2"/>
  <c r="AJ136" i="2"/>
  <c r="AL136" i="2"/>
  <c r="AH136" i="2"/>
  <c r="AG136" i="2"/>
  <c r="AI136" i="2"/>
  <c r="AE136" i="2"/>
  <c r="AD136" i="2"/>
  <c r="AF136" i="2"/>
  <c r="AL135" i="2"/>
  <c r="AI135" i="2"/>
  <c r="AF135" i="2"/>
  <c r="AL134" i="2"/>
  <c r="AI134" i="2"/>
  <c r="AF134" i="2"/>
  <c r="AL133" i="2"/>
  <c r="AI133" i="2"/>
  <c r="AF133" i="2"/>
  <c r="AL132" i="2"/>
  <c r="AI132" i="2"/>
  <c r="AF132" i="2"/>
  <c r="AL131" i="2"/>
  <c r="AI131" i="2"/>
  <c r="AF131" i="2"/>
  <c r="AL130" i="2"/>
  <c r="AI130" i="2"/>
  <c r="AF130" i="2"/>
  <c r="AL129" i="2"/>
  <c r="AI129" i="2"/>
  <c r="AF129" i="2"/>
  <c r="AL128" i="2"/>
  <c r="AI128" i="2"/>
  <c r="AF128" i="2"/>
  <c r="AL127" i="2"/>
  <c r="AI127" i="2"/>
  <c r="AF127" i="2"/>
  <c r="AL126" i="2"/>
  <c r="AI126" i="2"/>
  <c r="AF126" i="2"/>
  <c r="AL125" i="2"/>
  <c r="AI125" i="2"/>
  <c r="AF125" i="2"/>
  <c r="AL124" i="2"/>
  <c r="AI124" i="2"/>
  <c r="AF124" i="2"/>
  <c r="AL123" i="2"/>
  <c r="AI123" i="2"/>
  <c r="AF123" i="2"/>
  <c r="AL122" i="2"/>
  <c r="AI122" i="2"/>
  <c r="AF122" i="2"/>
  <c r="AL121" i="2"/>
  <c r="AI121" i="2"/>
  <c r="AF121" i="2"/>
  <c r="AL120" i="2"/>
  <c r="AI120" i="2"/>
  <c r="AF120" i="2"/>
  <c r="AL119" i="2"/>
  <c r="AI119" i="2"/>
  <c r="AF119" i="2"/>
  <c r="AL118" i="2"/>
  <c r="AI118" i="2"/>
  <c r="AF118" i="2"/>
  <c r="AL117" i="2"/>
  <c r="AI117" i="2"/>
  <c r="AF117" i="2"/>
  <c r="AL116" i="2"/>
  <c r="AI116" i="2"/>
  <c r="AF116" i="2"/>
  <c r="AL115" i="2"/>
  <c r="AI115" i="2"/>
  <c r="AF115" i="2"/>
  <c r="AL114" i="2"/>
  <c r="AI114" i="2"/>
  <c r="AF114" i="2"/>
  <c r="AL113" i="2"/>
  <c r="AI113" i="2"/>
  <c r="AF113" i="2"/>
  <c r="AL112" i="2"/>
  <c r="AI112" i="2"/>
  <c r="AF112" i="2"/>
  <c r="AL111" i="2"/>
  <c r="AI111" i="2"/>
  <c r="AF111" i="2"/>
  <c r="AL110" i="2"/>
  <c r="AI110" i="2"/>
  <c r="AF110" i="2"/>
  <c r="AL109" i="2"/>
  <c r="AI109" i="2"/>
  <c r="AF109" i="2"/>
  <c r="AL108" i="2"/>
  <c r="AI108" i="2"/>
  <c r="AF108" i="2"/>
  <c r="AL107" i="2"/>
  <c r="AI107" i="2"/>
  <c r="AF107" i="2"/>
  <c r="AL106" i="2"/>
  <c r="AI106" i="2"/>
  <c r="AF106" i="2"/>
  <c r="AL105" i="2"/>
  <c r="AI105" i="2"/>
  <c r="AF105" i="2"/>
  <c r="AL104" i="2"/>
  <c r="AI104" i="2"/>
  <c r="AF104" i="2"/>
  <c r="AL103" i="2"/>
  <c r="AI103" i="2"/>
  <c r="AF103" i="2"/>
  <c r="AL102" i="2"/>
  <c r="AI102" i="2"/>
  <c r="AF102" i="2"/>
  <c r="AL101" i="2"/>
  <c r="AI101" i="2"/>
  <c r="AF101" i="2"/>
  <c r="AL100" i="2"/>
  <c r="AI100" i="2"/>
  <c r="AF100" i="2"/>
  <c r="AL99" i="2"/>
  <c r="AI99" i="2"/>
  <c r="AF99" i="2"/>
  <c r="AL98" i="2"/>
  <c r="AI98" i="2"/>
  <c r="AF98" i="2"/>
  <c r="AL97" i="2"/>
  <c r="AI97" i="2"/>
  <c r="AF97" i="2"/>
  <c r="AL96" i="2"/>
  <c r="AI96" i="2"/>
  <c r="AF96" i="2"/>
  <c r="AL95" i="2"/>
  <c r="AI95" i="2"/>
  <c r="AF95" i="2"/>
  <c r="AL94" i="2"/>
  <c r="AI94" i="2"/>
  <c r="AF94" i="2"/>
  <c r="AL93" i="2"/>
  <c r="AI93" i="2"/>
  <c r="AF93" i="2"/>
  <c r="AL92" i="2"/>
  <c r="AI92" i="2"/>
  <c r="AF92" i="2"/>
  <c r="AL91" i="2"/>
  <c r="AI91" i="2"/>
  <c r="AF91" i="2"/>
  <c r="AL90" i="2"/>
  <c r="AI90" i="2"/>
  <c r="AF90" i="2"/>
  <c r="AL89" i="2"/>
  <c r="AI89" i="2"/>
  <c r="AF89" i="2"/>
  <c r="AL88" i="2"/>
  <c r="AI88" i="2"/>
  <c r="AF88" i="2"/>
  <c r="AL87" i="2"/>
  <c r="AI87" i="2"/>
  <c r="AF87" i="2"/>
  <c r="AL86" i="2"/>
  <c r="AI86" i="2"/>
  <c r="AF86" i="2"/>
  <c r="AL85" i="2"/>
  <c r="AI85" i="2"/>
  <c r="AF85" i="2"/>
  <c r="AL84" i="2"/>
  <c r="AI84" i="2"/>
  <c r="AF84" i="2"/>
  <c r="AL83" i="2"/>
  <c r="AI83" i="2"/>
  <c r="AF83" i="2"/>
  <c r="AL82" i="2"/>
  <c r="AI82" i="2"/>
  <c r="AF82" i="2"/>
  <c r="AL81" i="2"/>
  <c r="AI81" i="2"/>
  <c r="AF81" i="2"/>
  <c r="AK80" i="2"/>
  <c r="AJ80" i="2"/>
  <c r="AL80" i="2"/>
  <c r="AH80" i="2"/>
  <c r="AG80" i="2"/>
  <c r="AI80" i="2"/>
  <c r="AE80" i="2"/>
  <c r="AD80" i="2"/>
  <c r="AF80" i="2"/>
  <c r="AL79" i="2"/>
  <c r="AI79" i="2"/>
  <c r="AF79" i="2"/>
  <c r="AL78" i="2"/>
  <c r="AI78" i="2"/>
  <c r="AF78" i="2"/>
  <c r="AL77" i="2"/>
  <c r="AI77" i="2"/>
  <c r="AF77" i="2"/>
  <c r="AL76" i="2"/>
  <c r="AI76" i="2"/>
  <c r="AF76" i="2"/>
  <c r="AK75" i="2"/>
  <c r="AJ75" i="2"/>
  <c r="AL75" i="2"/>
  <c r="AH75" i="2"/>
  <c r="AG75" i="2"/>
  <c r="AI75" i="2"/>
  <c r="AE75" i="2"/>
  <c r="AD75" i="2"/>
  <c r="AF75" i="2"/>
  <c r="AL74" i="2"/>
  <c r="AI74" i="2"/>
  <c r="AF74" i="2"/>
  <c r="AL73" i="2"/>
  <c r="AI73" i="2"/>
  <c r="AF73" i="2"/>
  <c r="AL72" i="2"/>
  <c r="AI72" i="2"/>
  <c r="AF72" i="2"/>
  <c r="AL71" i="2"/>
  <c r="AI71" i="2"/>
  <c r="AF71" i="2"/>
  <c r="AL70" i="2"/>
  <c r="AI70" i="2"/>
  <c r="AF70" i="2"/>
  <c r="AL69" i="2"/>
  <c r="AI69" i="2"/>
  <c r="AF69" i="2"/>
  <c r="AL68" i="2"/>
  <c r="AI68" i="2"/>
  <c r="AF68" i="2"/>
  <c r="AL67" i="2"/>
  <c r="AI67" i="2"/>
  <c r="AF67" i="2"/>
  <c r="AL66" i="2"/>
  <c r="AI66" i="2"/>
  <c r="AF66" i="2"/>
  <c r="AL65" i="2"/>
  <c r="AI65" i="2"/>
  <c r="AF65" i="2"/>
  <c r="AL64" i="2"/>
  <c r="AI64" i="2"/>
  <c r="AF64" i="2"/>
  <c r="AL63" i="2"/>
  <c r="AI63" i="2"/>
  <c r="AF63" i="2"/>
  <c r="AL62" i="2"/>
  <c r="AI62" i="2"/>
  <c r="AF62" i="2"/>
  <c r="AL61" i="2"/>
  <c r="AI61" i="2"/>
  <c r="AF61" i="2"/>
  <c r="AL60" i="2"/>
  <c r="AI60" i="2"/>
  <c r="AF60" i="2"/>
  <c r="AL59" i="2"/>
  <c r="AI59" i="2"/>
  <c r="AF59" i="2"/>
  <c r="AL58" i="2"/>
  <c r="AI58" i="2"/>
  <c r="AF58" i="2"/>
  <c r="AK57" i="2"/>
  <c r="AJ57" i="2"/>
  <c r="AL57" i="2"/>
  <c r="AH57" i="2"/>
  <c r="AG57" i="2"/>
  <c r="AI57" i="2"/>
  <c r="AE57" i="2"/>
  <c r="AD57" i="2"/>
  <c r="AF57" i="2"/>
  <c r="AL56" i="2"/>
  <c r="AI56" i="2"/>
  <c r="AF56" i="2"/>
  <c r="AL55" i="2"/>
  <c r="AI55" i="2"/>
  <c r="AF55" i="2"/>
  <c r="AL54" i="2"/>
  <c r="AI54" i="2"/>
  <c r="AF54" i="2"/>
  <c r="AL53" i="2"/>
  <c r="AI53" i="2"/>
  <c r="AF53" i="2"/>
  <c r="AL52" i="2"/>
  <c r="AI52" i="2"/>
  <c r="AF52" i="2"/>
  <c r="AL51" i="2"/>
  <c r="AI51" i="2"/>
  <c r="AF51" i="2"/>
  <c r="AL50" i="2"/>
  <c r="AI50" i="2"/>
  <c r="AF50" i="2"/>
  <c r="AL49" i="2"/>
  <c r="AI49" i="2"/>
  <c r="AF49" i="2"/>
  <c r="AL48" i="2"/>
  <c r="AI48" i="2"/>
  <c r="AF48" i="2"/>
  <c r="AL47" i="2"/>
  <c r="AI47" i="2"/>
  <c r="AF47" i="2"/>
  <c r="AL46" i="2"/>
  <c r="AI46" i="2"/>
  <c r="AF46" i="2"/>
  <c r="AL45" i="2"/>
  <c r="AI45" i="2"/>
  <c r="AF45" i="2"/>
  <c r="AL44" i="2"/>
  <c r="AI44" i="2"/>
  <c r="AF44" i="2"/>
  <c r="AL43" i="2"/>
  <c r="AI43" i="2"/>
  <c r="AF43" i="2"/>
  <c r="AL42" i="2"/>
  <c r="AI42" i="2"/>
  <c r="AF42" i="2"/>
  <c r="AL41" i="2"/>
  <c r="AI41" i="2"/>
  <c r="AF41" i="2"/>
  <c r="AL40" i="2"/>
  <c r="AI40" i="2"/>
  <c r="AF40" i="2"/>
  <c r="AL39" i="2"/>
  <c r="AI39" i="2"/>
  <c r="AF39" i="2"/>
  <c r="AL38" i="2"/>
  <c r="AI38" i="2"/>
  <c r="AF38" i="2"/>
  <c r="AL37" i="2"/>
  <c r="AI37" i="2"/>
  <c r="AF37" i="2"/>
  <c r="AL36" i="2"/>
  <c r="AI36" i="2"/>
  <c r="AF36" i="2"/>
  <c r="AL35" i="2"/>
  <c r="AI35" i="2"/>
  <c r="AF35" i="2"/>
  <c r="AL34" i="2"/>
  <c r="AI34" i="2"/>
  <c r="AF34" i="2"/>
  <c r="AL33" i="2"/>
  <c r="AI33" i="2"/>
  <c r="AF33" i="2"/>
  <c r="AL32" i="2"/>
  <c r="AI32" i="2"/>
  <c r="AF32" i="2"/>
  <c r="AK31" i="2"/>
  <c r="AJ31" i="2"/>
  <c r="AL31" i="2"/>
  <c r="AH31" i="2"/>
  <c r="AG31" i="2"/>
  <c r="AI31" i="2"/>
  <c r="AE31" i="2"/>
  <c r="AD31" i="2"/>
  <c r="AF31" i="2"/>
  <c r="AL30" i="2"/>
  <c r="AI30" i="2"/>
  <c r="AF30" i="2"/>
  <c r="AL29" i="2"/>
  <c r="AI29" i="2"/>
  <c r="AF29" i="2"/>
  <c r="AL28" i="2"/>
  <c r="AI28" i="2"/>
  <c r="AF28" i="2"/>
  <c r="AL27" i="2"/>
  <c r="AI27" i="2"/>
  <c r="AF27" i="2"/>
  <c r="AL26" i="2"/>
  <c r="AI26" i="2"/>
  <c r="AF26" i="2"/>
  <c r="AL25" i="2"/>
  <c r="AI25" i="2"/>
  <c r="AF25" i="2"/>
  <c r="AL24" i="2"/>
  <c r="AI24" i="2"/>
  <c r="AF24" i="2"/>
  <c r="AL23" i="2"/>
  <c r="AI23" i="2"/>
  <c r="AF23" i="2"/>
  <c r="AL22" i="2"/>
  <c r="AI22" i="2"/>
  <c r="AF22" i="2"/>
  <c r="AL21" i="2"/>
  <c r="AI21" i="2"/>
  <c r="AF21" i="2"/>
  <c r="AK20" i="2"/>
  <c r="AJ20" i="2"/>
  <c r="AL20" i="2"/>
  <c r="AH20" i="2"/>
  <c r="AG20" i="2"/>
  <c r="AI20" i="2"/>
  <c r="AE20" i="2"/>
  <c r="AD20" i="2"/>
  <c r="AF20" i="2"/>
  <c r="AL19" i="2"/>
  <c r="AI19" i="2"/>
  <c r="AF19" i="2"/>
  <c r="AL18" i="2"/>
  <c r="AI18" i="2"/>
  <c r="AF18" i="2"/>
  <c r="AL17" i="2"/>
  <c r="AI17" i="2"/>
  <c r="AF17" i="2"/>
  <c r="AL16" i="2"/>
  <c r="AI16" i="2"/>
  <c r="AF16" i="2"/>
  <c r="AL15" i="2"/>
  <c r="AI15" i="2"/>
  <c r="AF15" i="2"/>
  <c r="AL14" i="2"/>
  <c r="AI14" i="2"/>
  <c r="AF14" i="2"/>
  <c r="AK13" i="2"/>
  <c r="AJ13" i="2"/>
  <c r="AL13" i="2"/>
  <c r="AH13" i="2"/>
  <c r="AG13" i="2"/>
  <c r="AI13" i="2"/>
  <c r="AE13" i="2"/>
  <c r="AD13" i="2"/>
  <c r="AF13" i="2"/>
  <c r="AL12" i="2"/>
  <c r="AI12" i="2"/>
  <c r="AF12" i="2"/>
  <c r="AL11" i="2"/>
  <c r="AI11" i="2"/>
  <c r="AF11" i="2"/>
  <c r="AL10" i="2"/>
  <c r="AI10" i="2"/>
  <c r="AF10" i="2"/>
  <c r="AL9" i="2"/>
  <c r="AI9" i="2"/>
  <c r="AF9" i="2"/>
  <c r="AL8" i="2"/>
  <c r="AI8" i="2"/>
  <c r="AF8" i="2"/>
  <c r="AL7" i="2"/>
  <c r="AI7" i="2"/>
  <c r="AF7" i="2"/>
  <c r="AL6" i="2"/>
  <c r="AI6" i="2"/>
  <c r="AF6" i="2"/>
  <c r="AL5" i="2"/>
  <c r="AI5" i="2"/>
  <c r="AF5" i="2"/>
  <c r="AT159" i="2"/>
  <c r="AS159" i="2"/>
  <c r="AU159" i="2"/>
  <c r="AQ159" i="2"/>
  <c r="AP159" i="2"/>
  <c r="AR159" i="2"/>
  <c r="AN159" i="2"/>
  <c r="AM159" i="2"/>
  <c r="AO159" i="2"/>
  <c r="AU158" i="2"/>
  <c r="AR158" i="2"/>
  <c r="AO158" i="2"/>
  <c r="AU157" i="2"/>
  <c r="AR157" i="2"/>
  <c r="AO157" i="2"/>
  <c r="AU156" i="2"/>
  <c r="AR156" i="2"/>
  <c r="AO156" i="2"/>
  <c r="AU155" i="2"/>
  <c r="AR155" i="2"/>
  <c r="AO155" i="2"/>
  <c r="AU154" i="2"/>
  <c r="AR154" i="2"/>
  <c r="AO154" i="2"/>
  <c r="AU153" i="2"/>
  <c r="AR153" i="2"/>
  <c r="AO153" i="2"/>
  <c r="AU152" i="2"/>
  <c r="AR152" i="2"/>
  <c r="AO152" i="2"/>
  <c r="AU151" i="2"/>
  <c r="AR151" i="2"/>
  <c r="AO151" i="2"/>
  <c r="AU150" i="2"/>
  <c r="AR150" i="2"/>
  <c r="AO150" i="2"/>
  <c r="AU149" i="2"/>
  <c r="AR149" i="2"/>
  <c r="AO149" i="2"/>
  <c r="AU148" i="2"/>
  <c r="AR148" i="2"/>
  <c r="AO148" i="2"/>
  <c r="AT147" i="2"/>
  <c r="AS147" i="2"/>
  <c r="AU147" i="2"/>
  <c r="AQ147" i="2"/>
  <c r="AP147" i="2"/>
  <c r="AR147" i="2"/>
  <c r="AN147" i="2"/>
  <c r="AM147" i="2"/>
  <c r="AO147" i="2"/>
  <c r="AU146" i="2"/>
  <c r="AR146" i="2"/>
  <c r="AO146" i="2"/>
  <c r="AU145" i="2"/>
  <c r="AR145" i="2"/>
  <c r="AO145" i="2"/>
  <c r="AU144" i="2"/>
  <c r="AR144" i="2"/>
  <c r="AO144" i="2"/>
  <c r="AU143" i="2"/>
  <c r="AR143" i="2"/>
  <c r="AO143" i="2"/>
  <c r="AU142" i="2"/>
  <c r="AR142" i="2"/>
  <c r="AO142" i="2"/>
  <c r="AU141" i="2"/>
  <c r="AR141" i="2"/>
  <c r="AO141" i="2"/>
  <c r="AT140" i="2"/>
  <c r="AS140" i="2"/>
  <c r="AU140" i="2"/>
  <c r="AQ140" i="2"/>
  <c r="AP140" i="2"/>
  <c r="AR140" i="2"/>
  <c r="AN140" i="2"/>
  <c r="AM140" i="2"/>
  <c r="AO140" i="2"/>
  <c r="AU139" i="2"/>
  <c r="AR139" i="2"/>
  <c r="AO139" i="2"/>
  <c r="AU138" i="2"/>
  <c r="AR138" i="2"/>
  <c r="AO138" i="2"/>
  <c r="AU137" i="2"/>
  <c r="AR137" i="2"/>
  <c r="AO137" i="2"/>
  <c r="AT136" i="2"/>
  <c r="AS136" i="2"/>
  <c r="AU136" i="2"/>
  <c r="AQ136" i="2"/>
  <c r="AP136" i="2"/>
  <c r="AR136" i="2"/>
  <c r="AN136" i="2"/>
  <c r="AM136" i="2"/>
  <c r="AO136" i="2"/>
  <c r="AU135" i="2"/>
  <c r="AR135" i="2"/>
  <c r="AO135" i="2"/>
  <c r="AU134" i="2"/>
  <c r="AR134" i="2"/>
  <c r="AO134" i="2"/>
  <c r="AU133" i="2"/>
  <c r="AR133" i="2"/>
  <c r="AO133" i="2"/>
  <c r="AU132" i="2"/>
  <c r="AR132" i="2"/>
  <c r="AO132" i="2"/>
  <c r="AU131" i="2"/>
  <c r="AR131" i="2"/>
  <c r="AO131" i="2"/>
  <c r="AU130" i="2"/>
  <c r="AR130" i="2"/>
  <c r="AO130" i="2"/>
  <c r="AU129" i="2"/>
  <c r="AR129" i="2"/>
  <c r="AO129" i="2"/>
  <c r="AU128" i="2"/>
  <c r="AR128" i="2"/>
  <c r="AO128" i="2"/>
  <c r="AU127" i="2"/>
  <c r="AR127" i="2"/>
  <c r="AO127" i="2"/>
  <c r="AU126" i="2"/>
  <c r="AR126" i="2"/>
  <c r="AO126" i="2"/>
  <c r="AU125" i="2"/>
  <c r="AR125" i="2"/>
  <c r="AO125" i="2"/>
  <c r="AU124" i="2"/>
  <c r="AR124" i="2"/>
  <c r="AO124" i="2"/>
  <c r="AU123" i="2"/>
  <c r="AR123" i="2"/>
  <c r="AO123" i="2"/>
  <c r="AU122" i="2"/>
  <c r="AR122" i="2"/>
  <c r="AO122" i="2"/>
  <c r="AU121" i="2"/>
  <c r="AR121" i="2"/>
  <c r="AO121" i="2"/>
  <c r="AU120" i="2"/>
  <c r="AR120" i="2"/>
  <c r="AO120" i="2"/>
  <c r="AU119" i="2"/>
  <c r="AR119" i="2"/>
  <c r="AO119" i="2"/>
  <c r="AU118" i="2"/>
  <c r="AR118" i="2"/>
  <c r="AO118" i="2"/>
  <c r="AU117" i="2"/>
  <c r="AR117" i="2"/>
  <c r="AO117" i="2"/>
  <c r="AU116" i="2"/>
  <c r="AR116" i="2"/>
  <c r="AO116" i="2"/>
  <c r="AU115" i="2"/>
  <c r="AR115" i="2"/>
  <c r="AO115" i="2"/>
  <c r="AU114" i="2"/>
  <c r="AR114" i="2"/>
  <c r="AO114" i="2"/>
  <c r="AU113" i="2"/>
  <c r="AR113" i="2"/>
  <c r="AO113" i="2"/>
  <c r="AU112" i="2"/>
  <c r="AR112" i="2"/>
  <c r="AO112" i="2"/>
  <c r="AU111" i="2"/>
  <c r="AR111" i="2"/>
  <c r="AO111" i="2"/>
  <c r="AU110" i="2"/>
  <c r="AR110" i="2"/>
  <c r="AO110" i="2"/>
  <c r="AU109" i="2"/>
  <c r="AR109" i="2"/>
  <c r="AO109" i="2"/>
  <c r="AU108" i="2"/>
  <c r="AR108" i="2"/>
  <c r="AO108" i="2"/>
  <c r="AU107" i="2"/>
  <c r="AR107" i="2"/>
  <c r="AO107" i="2"/>
  <c r="AU106" i="2"/>
  <c r="AR106" i="2"/>
  <c r="AO106" i="2"/>
  <c r="AU105" i="2"/>
  <c r="AR105" i="2"/>
  <c r="AO105" i="2"/>
  <c r="AU104" i="2"/>
  <c r="AR104" i="2"/>
  <c r="AO104" i="2"/>
  <c r="AU103" i="2"/>
  <c r="AR103" i="2"/>
  <c r="AO103" i="2"/>
  <c r="AU102" i="2"/>
  <c r="AR102" i="2"/>
  <c r="AO102" i="2"/>
  <c r="AU101" i="2"/>
  <c r="AR101" i="2"/>
  <c r="AO101" i="2"/>
  <c r="AU100" i="2"/>
  <c r="AR100" i="2"/>
  <c r="AO100" i="2"/>
  <c r="AU99" i="2"/>
  <c r="AR99" i="2"/>
  <c r="AO99" i="2"/>
  <c r="AU98" i="2"/>
  <c r="AR98" i="2"/>
  <c r="AO98" i="2"/>
  <c r="AU97" i="2"/>
  <c r="AR97" i="2"/>
  <c r="AO97" i="2"/>
  <c r="AU96" i="2"/>
  <c r="AR96" i="2"/>
  <c r="AO96" i="2"/>
  <c r="AU95" i="2"/>
  <c r="AR95" i="2"/>
  <c r="AO95" i="2"/>
  <c r="AU94" i="2"/>
  <c r="AR94" i="2"/>
  <c r="AO94" i="2"/>
  <c r="AU93" i="2"/>
  <c r="AR93" i="2"/>
  <c r="AO93" i="2"/>
  <c r="AU92" i="2"/>
  <c r="AR92" i="2"/>
  <c r="AO92" i="2"/>
  <c r="AU91" i="2"/>
  <c r="AR91" i="2"/>
  <c r="AO91" i="2"/>
  <c r="AU90" i="2"/>
  <c r="AR90" i="2"/>
  <c r="AO90" i="2"/>
  <c r="AU89" i="2"/>
  <c r="AR89" i="2"/>
  <c r="AO89" i="2"/>
  <c r="AU88" i="2"/>
  <c r="AR88" i="2"/>
  <c r="AO88" i="2"/>
  <c r="AU87" i="2"/>
  <c r="AR87" i="2"/>
  <c r="AO87" i="2"/>
  <c r="AU86" i="2"/>
  <c r="AR86" i="2"/>
  <c r="AO86" i="2"/>
  <c r="AU85" i="2"/>
  <c r="AR85" i="2"/>
  <c r="AO85" i="2"/>
  <c r="AU84" i="2"/>
  <c r="AR84" i="2"/>
  <c r="AO84" i="2"/>
  <c r="AU83" i="2"/>
  <c r="AR83" i="2"/>
  <c r="AO83" i="2"/>
  <c r="AU82" i="2"/>
  <c r="AR82" i="2"/>
  <c r="AO82" i="2"/>
  <c r="AU81" i="2"/>
  <c r="AR81" i="2"/>
  <c r="AO81" i="2"/>
  <c r="AT80" i="2"/>
  <c r="AS80" i="2"/>
  <c r="AU80" i="2"/>
  <c r="AQ80" i="2"/>
  <c r="AP80" i="2"/>
  <c r="AR80" i="2"/>
  <c r="AN80" i="2"/>
  <c r="AM80" i="2"/>
  <c r="AO80" i="2"/>
  <c r="AU79" i="2"/>
  <c r="AR79" i="2"/>
  <c r="AO79" i="2"/>
  <c r="AU78" i="2"/>
  <c r="AR78" i="2"/>
  <c r="AO78" i="2"/>
  <c r="AU77" i="2"/>
  <c r="AR77" i="2"/>
  <c r="AO77" i="2"/>
  <c r="AU76" i="2"/>
  <c r="AR76" i="2"/>
  <c r="AO76" i="2"/>
  <c r="AT75" i="2"/>
  <c r="AS75" i="2"/>
  <c r="AU75" i="2"/>
  <c r="AQ75" i="2"/>
  <c r="AP75" i="2"/>
  <c r="AR75" i="2"/>
  <c r="AN75" i="2"/>
  <c r="AM75" i="2"/>
  <c r="AO75" i="2"/>
  <c r="AU74" i="2"/>
  <c r="AR74" i="2"/>
  <c r="AO74" i="2"/>
  <c r="AU73" i="2"/>
  <c r="AR73" i="2"/>
  <c r="AO73" i="2"/>
  <c r="AU72" i="2"/>
  <c r="AR72" i="2"/>
  <c r="AO72" i="2"/>
  <c r="AU71" i="2"/>
  <c r="AR71" i="2"/>
  <c r="AO71" i="2"/>
  <c r="AU70" i="2"/>
  <c r="AR70" i="2"/>
  <c r="AO70" i="2"/>
  <c r="AU69" i="2"/>
  <c r="AR69" i="2"/>
  <c r="AO69" i="2"/>
  <c r="AU68" i="2"/>
  <c r="AR68" i="2"/>
  <c r="AO68" i="2"/>
  <c r="AU67" i="2"/>
  <c r="AR67" i="2"/>
  <c r="AO67" i="2"/>
  <c r="AU66" i="2"/>
  <c r="AR66" i="2"/>
  <c r="AO66" i="2"/>
  <c r="AU65" i="2"/>
  <c r="AR65" i="2"/>
  <c r="AO65" i="2"/>
  <c r="AU64" i="2"/>
  <c r="AR64" i="2"/>
  <c r="AO64" i="2"/>
  <c r="AU63" i="2"/>
  <c r="AR63" i="2"/>
  <c r="AO63" i="2"/>
  <c r="AU62" i="2"/>
  <c r="AR62" i="2"/>
  <c r="AO62" i="2"/>
  <c r="AU61" i="2"/>
  <c r="AR61" i="2"/>
  <c r="AO61" i="2"/>
  <c r="AU60" i="2"/>
  <c r="AR60" i="2"/>
  <c r="AO60" i="2"/>
  <c r="AU59" i="2"/>
  <c r="AR59" i="2"/>
  <c r="AO59" i="2"/>
  <c r="AU58" i="2"/>
  <c r="AR58" i="2"/>
  <c r="AO58" i="2"/>
  <c r="AT57" i="2"/>
  <c r="AS57" i="2"/>
  <c r="AU57" i="2"/>
  <c r="AQ57" i="2"/>
  <c r="AP57" i="2"/>
  <c r="AR57" i="2"/>
  <c r="AN57" i="2"/>
  <c r="AM57" i="2"/>
  <c r="AO57" i="2"/>
  <c r="AU56" i="2"/>
  <c r="AR56" i="2"/>
  <c r="AO56" i="2"/>
  <c r="AU55" i="2"/>
  <c r="AR55" i="2"/>
  <c r="AO55" i="2"/>
  <c r="AU54" i="2"/>
  <c r="AR54" i="2"/>
  <c r="AO54" i="2"/>
  <c r="AU53" i="2"/>
  <c r="AR53" i="2"/>
  <c r="AO53" i="2"/>
  <c r="AU52" i="2"/>
  <c r="AR52" i="2"/>
  <c r="AO52" i="2"/>
  <c r="AU51" i="2"/>
  <c r="AR51" i="2"/>
  <c r="AO51" i="2"/>
  <c r="AU50" i="2"/>
  <c r="AR50" i="2"/>
  <c r="AO50" i="2"/>
  <c r="AU49" i="2"/>
  <c r="AR49" i="2"/>
  <c r="AO49" i="2"/>
  <c r="AU48" i="2"/>
  <c r="AR48" i="2"/>
  <c r="AO48" i="2"/>
  <c r="AU47" i="2"/>
  <c r="AR47" i="2"/>
  <c r="AO47" i="2"/>
  <c r="AU46" i="2"/>
  <c r="AR46" i="2"/>
  <c r="AO46" i="2"/>
  <c r="AU45" i="2"/>
  <c r="AR45" i="2"/>
  <c r="AO45" i="2"/>
  <c r="AU44" i="2"/>
  <c r="AR44" i="2"/>
  <c r="AO44" i="2"/>
  <c r="AU43" i="2"/>
  <c r="AR43" i="2"/>
  <c r="AO43" i="2"/>
  <c r="AU42" i="2"/>
  <c r="AR42" i="2"/>
  <c r="AO42" i="2"/>
  <c r="AU41" i="2"/>
  <c r="AR41" i="2"/>
  <c r="AO41" i="2"/>
  <c r="AU40" i="2"/>
  <c r="AR40" i="2"/>
  <c r="AO40" i="2"/>
  <c r="AU39" i="2"/>
  <c r="AR39" i="2"/>
  <c r="AO39" i="2"/>
  <c r="AU38" i="2"/>
  <c r="AR38" i="2"/>
  <c r="AO38" i="2"/>
  <c r="AU37" i="2"/>
  <c r="AR37" i="2"/>
  <c r="AO37" i="2"/>
  <c r="AU36" i="2"/>
  <c r="AR36" i="2"/>
  <c r="AO36" i="2"/>
  <c r="AU35" i="2"/>
  <c r="AR35" i="2"/>
  <c r="AO35" i="2"/>
  <c r="AU34" i="2"/>
  <c r="AR34" i="2"/>
  <c r="AO34" i="2"/>
  <c r="AU33" i="2"/>
  <c r="AR33" i="2"/>
  <c r="AO33" i="2"/>
  <c r="AU32" i="2"/>
  <c r="AR32" i="2"/>
  <c r="AO32" i="2"/>
  <c r="AT31" i="2"/>
  <c r="AS31" i="2"/>
  <c r="AU31" i="2"/>
  <c r="AQ31" i="2"/>
  <c r="AP31" i="2"/>
  <c r="AR31" i="2"/>
  <c r="AN31" i="2"/>
  <c r="AM31" i="2"/>
  <c r="AO31" i="2"/>
  <c r="AU30" i="2"/>
  <c r="AR30" i="2"/>
  <c r="AO30" i="2"/>
  <c r="AU29" i="2"/>
  <c r="AR29" i="2"/>
  <c r="AO29" i="2"/>
  <c r="AU28" i="2"/>
  <c r="AR28" i="2"/>
  <c r="AO28" i="2"/>
  <c r="AU27" i="2"/>
  <c r="AR27" i="2"/>
  <c r="AO27" i="2"/>
  <c r="AU26" i="2"/>
  <c r="AR26" i="2"/>
  <c r="AO26" i="2"/>
  <c r="AU25" i="2"/>
  <c r="AR25" i="2"/>
  <c r="AO25" i="2"/>
  <c r="AU24" i="2"/>
  <c r="AR24" i="2"/>
  <c r="AO24" i="2"/>
  <c r="AU23" i="2"/>
  <c r="AR23" i="2"/>
  <c r="AO23" i="2"/>
  <c r="AU22" i="2"/>
  <c r="AR22" i="2"/>
  <c r="AO22" i="2"/>
  <c r="AU21" i="2"/>
  <c r="AR21" i="2"/>
  <c r="AO21" i="2"/>
  <c r="AT20" i="2"/>
  <c r="AS20" i="2"/>
  <c r="AU20" i="2"/>
  <c r="AQ20" i="2"/>
  <c r="AP20" i="2"/>
  <c r="AR20" i="2"/>
  <c r="AN20" i="2"/>
  <c r="AM20" i="2"/>
  <c r="AO20" i="2"/>
  <c r="AU19" i="2"/>
  <c r="AR19" i="2"/>
  <c r="AO19" i="2"/>
  <c r="AU18" i="2"/>
  <c r="AR18" i="2"/>
  <c r="AO18" i="2"/>
  <c r="AU17" i="2"/>
  <c r="AR17" i="2"/>
  <c r="AO17" i="2"/>
  <c r="AU16" i="2"/>
  <c r="AR16" i="2"/>
  <c r="AO16" i="2"/>
  <c r="AU15" i="2"/>
  <c r="AR15" i="2"/>
  <c r="AO15" i="2"/>
  <c r="AU14" i="2"/>
  <c r="AR14" i="2"/>
  <c r="AO14" i="2"/>
  <c r="AT13" i="2"/>
  <c r="AS13" i="2"/>
  <c r="AU13" i="2"/>
  <c r="AQ13" i="2"/>
  <c r="AP13" i="2"/>
  <c r="AR13" i="2"/>
  <c r="AN13" i="2"/>
  <c r="AM13" i="2"/>
  <c r="AO13" i="2"/>
  <c r="AU12" i="2"/>
  <c r="AR12" i="2"/>
  <c r="AO12" i="2"/>
  <c r="AU11" i="2"/>
  <c r="AR11" i="2"/>
  <c r="AO11" i="2"/>
  <c r="AU10" i="2"/>
  <c r="AR10" i="2"/>
  <c r="AO10" i="2"/>
  <c r="AU9" i="2"/>
  <c r="AR9" i="2"/>
  <c r="AO9" i="2"/>
  <c r="AU8" i="2"/>
  <c r="AR8" i="2"/>
  <c r="AO8" i="2"/>
  <c r="AU7" i="2"/>
  <c r="AR7" i="2"/>
  <c r="AO7" i="2"/>
  <c r="AU6" i="2"/>
  <c r="AR6" i="2"/>
  <c r="AO6" i="2"/>
  <c r="AU5" i="2"/>
  <c r="AR5" i="2"/>
  <c r="AO5" i="2"/>
  <c r="D158" i="10"/>
  <c r="C158" i="10"/>
  <c r="E158" i="10"/>
  <c r="G158" i="10"/>
  <c r="F158" i="10"/>
  <c r="H158" i="10"/>
  <c r="J158" i="10"/>
  <c r="I158" i="10"/>
  <c r="K158" i="10"/>
  <c r="K5" i="10"/>
  <c r="K6" i="10"/>
  <c r="K7" i="10"/>
  <c r="K8" i="10"/>
  <c r="K9" i="10"/>
  <c r="K10" i="10"/>
  <c r="K11" i="10"/>
  <c r="J12" i="10"/>
  <c r="I12" i="10"/>
  <c r="K12" i="10"/>
  <c r="K13" i="10"/>
  <c r="K14" i="10"/>
  <c r="K15" i="10"/>
  <c r="K16" i="10"/>
  <c r="K17" i="10"/>
  <c r="K18" i="10"/>
  <c r="J19" i="10"/>
  <c r="I19" i="10"/>
  <c r="K19" i="10"/>
  <c r="K20" i="10"/>
  <c r="K21" i="10"/>
  <c r="K22" i="10"/>
  <c r="K23" i="10"/>
  <c r="K24" i="10"/>
  <c r="K25" i="10"/>
  <c r="K26" i="10"/>
  <c r="K27" i="10"/>
  <c r="K28" i="10"/>
  <c r="K29" i="10"/>
  <c r="J30" i="10"/>
  <c r="I30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J56" i="10"/>
  <c r="I56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J74" i="10"/>
  <c r="I74" i="10"/>
  <c r="K74" i="10"/>
  <c r="K75" i="10"/>
  <c r="K76" i="10"/>
  <c r="K77" i="10"/>
  <c r="K78" i="10"/>
  <c r="J79" i="10"/>
  <c r="I79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J135" i="10"/>
  <c r="I135" i="10"/>
  <c r="K135" i="10"/>
  <c r="K136" i="10"/>
  <c r="K137" i="10"/>
  <c r="K138" i="10"/>
  <c r="J139" i="10"/>
  <c r="I139" i="10"/>
  <c r="K139" i="10"/>
  <c r="K140" i="10"/>
  <c r="K141" i="10"/>
  <c r="K142" i="10"/>
  <c r="K143" i="10"/>
  <c r="K144" i="10"/>
  <c r="K145" i="10"/>
  <c r="J146" i="10"/>
  <c r="I146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4" i="10"/>
  <c r="H5" i="10"/>
  <c r="H6" i="10"/>
  <c r="H7" i="10"/>
  <c r="H8" i="10"/>
  <c r="H9" i="10"/>
  <c r="H10" i="10"/>
  <c r="H11" i="10"/>
  <c r="G12" i="10"/>
  <c r="F12" i="10"/>
  <c r="H12" i="10"/>
  <c r="H13" i="10"/>
  <c r="H14" i="10"/>
  <c r="H15" i="10"/>
  <c r="H16" i="10"/>
  <c r="H17" i="10"/>
  <c r="H18" i="10"/>
  <c r="G19" i="10"/>
  <c r="F19" i="10"/>
  <c r="H19" i="10"/>
  <c r="H20" i="10"/>
  <c r="H21" i="10"/>
  <c r="H22" i="10"/>
  <c r="H23" i="10"/>
  <c r="H24" i="10"/>
  <c r="H25" i="10"/>
  <c r="H26" i="10"/>
  <c r="H27" i="10"/>
  <c r="H28" i="10"/>
  <c r="H29" i="10"/>
  <c r="G30" i="10"/>
  <c r="F30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G56" i="10"/>
  <c r="F56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G74" i="10"/>
  <c r="F74" i="10"/>
  <c r="H74" i="10"/>
  <c r="H75" i="10"/>
  <c r="H76" i="10"/>
  <c r="H77" i="10"/>
  <c r="H78" i="10"/>
  <c r="G79" i="10"/>
  <c r="F79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G135" i="10"/>
  <c r="F135" i="10"/>
  <c r="H135" i="10"/>
  <c r="H136" i="10"/>
  <c r="H137" i="10"/>
  <c r="H138" i="10"/>
  <c r="G139" i="10"/>
  <c r="F139" i="10"/>
  <c r="H139" i="10"/>
  <c r="H140" i="10"/>
  <c r="H141" i="10"/>
  <c r="H142" i="10"/>
  <c r="H143" i="10"/>
  <c r="H144" i="10"/>
  <c r="H145" i="10"/>
  <c r="G146" i="10"/>
  <c r="F146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4" i="10"/>
  <c r="E5" i="10"/>
  <c r="E6" i="10"/>
  <c r="E7" i="10"/>
  <c r="E8" i="10"/>
  <c r="E9" i="10"/>
  <c r="E10" i="10"/>
  <c r="E11" i="10"/>
  <c r="D12" i="10"/>
  <c r="C12" i="10"/>
  <c r="E12" i="10"/>
  <c r="E13" i="10"/>
  <c r="E14" i="10"/>
  <c r="E15" i="10"/>
  <c r="E16" i="10"/>
  <c r="E17" i="10"/>
  <c r="E18" i="10"/>
  <c r="D19" i="10"/>
  <c r="C19" i="10"/>
  <c r="E19" i="10"/>
  <c r="E20" i="10"/>
  <c r="E21" i="10"/>
  <c r="E22" i="10"/>
  <c r="E23" i="10"/>
  <c r="E24" i="10"/>
  <c r="E25" i="10"/>
  <c r="E26" i="10"/>
  <c r="E27" i="10"/>
  <c r="E28" i="10"/>
  <c r="E29" i="10"/>
  <c r="D30" i="10"/>
  <c r="C30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D56" i="10"/>
  <c r="C56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D74" i="10"/>
  <c r="C74" i="10"/>
  <c r="E74" i="10"/>
  <c r="E75" i="10"/>
  <c r="E76" i="10"/>
  <c r="E77" i="10"/>
  <c r="E78" i="10"/>
  <c r="D79" i="10"/>
  <c r="C79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D135" i="10"/>
  <c r="C135" i="10"/>
  <c r="E135" i="10"/>
  <c r="E136" i="10"/>
  <c r="E137" i="10"/>
  <c r="E138" i="10"/>
  <c r="D139" i="10"/>
  <c r="C139" i="10"/>
  <c r="E139" i="10"/>
  <c r="E140" i="10"/>
  <c r="E141" i="10"/>
  <c r="E142" i="10"/>
  <c r="E143" i="10"/>
  <c r="E144" i="10"/>
  <c r="E145" i="10"/>
  <c r="D146" i="10"/>
  <c r="C146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4" i="10"/>
  <c r="J158" i="8"/>
  <c r="I158" i="8"/>
  <c r="K158" i="8"/>
  <c r="G158" i="8"/>
  <c r="F158" i="8"/>
  <c r="H158" i="8"/>
  <c r="D158" i="8"/>
  <c r="C158" i="8"/>
  <c r="E158" i="8"/>
  <c r="K5" i="8"/>
  <c r="K6" i="8"/>
  <c r="K7" i="8"/>
  <c r="K8" i="8"/>
  <c r="K9" i="8"/>
  <c r="K10" i="8"/>
  <c r="K11" i="8"/>
  <c r="J12" i="8"/>
  <c r="I12" i="8"/>
  <c r="K12" i="8"/>
  <c r="K13" i="8"/>
  <c r="K14" i="8"/>
  <c r="K15" i="8"/>
  <c r="K16" i="8"/>
  <c r="K17" i="8"/>
  <c r="K18" i="8"/>
  <c r="J19" i="8"/>
  <c r="I19" i="8"/>
  <c r="K19" i="8"/>
  <c r="K20" i="8"/>
  <c r="K21" i="8"/>
  <c r="K22" i="8"/>
  <c r="K23" i="8"/>
  <c r="K24" i="8"/>
  <c r="K25" i="8"/>
  <c r="K26" i="8"/>
  <c r="K27" i="8"/>
  <c r="K28" i="8"/>
  <c r="K29" i="8"/>
  <c r="J30" i="8"/>
  <c r="I30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J56" i="8"/>
  <c r="I56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J74" i="8"/>
  <c r="I74" i="8"/>
  <c r="K74" i="8"/>
  <c r="K75" i="8"/>
  <c r="K76" i="8"/>
  <c r="K77" i="8"/>
  <c r="K78" i="8"/>
  <c r="J79" i="8"/>
  <c r="I79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J135" i="8"/>
  <c r="I135" i="8"/>
  <c r="K135" i="8"/>
  <c r="K136" i="8"/>
  <c r="K137" i="8"/>
  <c r="K138" i="8"/>
  <c r="J139" i="8"/>
  <c r="I139" i="8"/>
  <c r="K139" i="8"/>
  <c r="K140" i="8"/>
  <c r="K141" i="8"/>
  <c r="K142" i="8"/>
  <c r="K143" i="8"/>
  <c r="K144" i="8"/>
  <c r="K145" i="8"/>
  <c r="J146" i="8"/>
  <c r="I146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4" i="8"/>
  <c r="H5" i="8"/>
  <c r="H6" i="8"/>
  <c r="H7" i="8"/>
  <c r="H8" i="8"/>
  <c r="H9" i="8"/>
  <c r="H10" i="8"/>
  <c r="H11" i="8"/>
  <c r="G12" i="8"/>
  <c r="F12" i="8"/>
  <c r="H12" i="8"/>
  <c r="H13" i="8"/>
  <c r="H14" i="8"/>
  <c r="H15" i="8"/>
  <c r="H16" i="8"/>
  <c r="H17" i="8"/>
  <c r="H18" i="8"/>
  <c r="G19" i="8"/>
  <c r="F19" i="8"/>
  <c r="H19" i="8"/>
  <c r="H20" i="8"/>
  <c r="H21" i="8"/>
  <c r="H22" i="8"/>
  <c r="H23" i="8"/>
  <c r="H24" i="8"/>
  <c r="H25" i="8"/>
  <c r="H26" i="8"/>
  <c r="H27" i="8"/>
  <c r="H28" i="8"/>
  <c r="H29" i="8"/>
  <c r="G30" i="8"/>
  <c r="F30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G56" i="8"/>
  <c r="F56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G74" i="8"/>
  <c r="F74" i="8"/>
  <c r="H74" i="8"/>
  <c r="H75" i="8"/>
  <c r="H76" i="8"/>
  <c r="H77" i="8"/>
  <c r="H78" i="8"/>
  <c r="G79" i="8"/>
  <c r="F79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G135" i="8"/>
  <c r="F135" i="8"/>
  <c r="H135" i="8"/>
  <c r="H136" i="8"/>
  <c r="H137" i="8"/>
  <c r="H138" i="8"/>
  <c r="G139" i="8"/>
  <c r="F139" i="8"/>
  <c r="H139" i="8"/>
  <c r="H140" i="8"/>
  <c r="H141" i="8"/>
  <c r="H142" i="8"/>
  <c r="H143" i="8"/>
  <c r="H144" i="8"/>
  <c r="H145" i="8"/>
  <c r="G146" i="8"/>
  <c r="F146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4" i="8"/>
  <c r="E5" i="8"/>
  <c r="E6" i="8"/>
  <c r="E7" i="8"/>
  <c r="E8" i="8"/>
  <c r="E9" i="8"/>
  <c r="E10" i="8"/>
  <c r="E11" i="8"/>
  <c r="D12" i="8"/>
  <c r="C12" i="8"/>
  <c r="E12" i="8"/>
  <c r="E13" i="8"/>
  <c r="E14" i="8"/>
  <c r="E15" i="8"/>
  <c r="E16" i="8"/>
  <c r="E17" i="8"/>
  <c r="E18" i="8"/>
  <c r="D19" i="8"/>
  <c r="C19" i="8"/>
  <c r="E19" i="8"/>
  <c r="E20" i="8"/>
  <c r="E21" i="8"/>
  <c r="E22" i="8"/>
  <c r="E23" i="8"/>
  <c r="E24" i="8"/>
  <c r="E25" i="8"/>
  <c r="E26" i="8"/>
  <c r="E27" i="8"/>
  <c r="E28" i="8"/>
  <c r="E29" i="8"/>
  <c r="D30" i="8"/>
  <c r="C30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D56" i="8"/>
  <c r="C56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D74" i="8"/>
  <c r="C74" i="8"/>
  <c r="E74" i="8"/>
  <c r="E75" i="8"/>
  <c r="E76" i="8"/>
  <c r="E77" i="8"/>
  <c r="E78" i="8"/>
  <c r="D79" i="8"/>
  <c r="C79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D135" i="8"/>
  <c r="C135" i="8"/>
  <c r="E135" i="8"/>
  <c r="E136" i="8"/>
  <c r="E137" i="8"/>
  <c r="E138" i="8"/>
  <c r="D139" i="8"/>
  <c r="C139" i="8"/>
  <c r="E139" i="8"/>
  <c r="E140" i="8"/>
  <c r="E141" i="8"/>
  <c r="E142" i="8"/>
  <c r="E143" i="8"/>
  <c r="E144" i="8"/>
  <c r="E145" i="8"/>
  <c r="D146" i="8"/>
  <c r="C146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4" i="8"/>
  <c r="J159" i="3"/>
  <c r="I159" i="3"/>
  <c r="K159" i="3"/>
  <c r="G159" i="3"/>
  <c r="F159" i="3"/>
  <c r="H159" i="3"/>
  <c r="D159" i="3"/>
  <c r="C159" i="3"/>
  <c r="E159" i="3"/>
  <c r="K6" i="3"/>
  <c r="K7" i="3"/>
  <c r="K8" i="3"/>
  <c r="K9" i="3"/>
  <c r="K10" i="3"/>
  <c r="K11" i="3"/>
  <c r="K12" i="3"/>
  <c r="J13" i="3"/>
  <c r="I13" i="3"/>
  <c r="K13" i="3"/>
  <c r="K14" i="3"/>
  <c r="K15" i="3"/>
  <c r="K16" i="3"/>
  <c r="K17" i="3"/>
  <c r="K18" i="3"/>
  <c r="K19" i="3"/>
  <c r="J20" i="3"/>
  <c r="I20" i="3"/>
  <c r="K20" i="3"/>
  <c r="K21" i="3"/>
  <c r="K22" i="3"/>
  <c r="K23" i="3"/>
  <c r="K24" i="3"/>
  <c r="K25" i="3"/>
  <c r="K26" i="3"/>
  <c r="K27" i="3"/>
  <c r="K28" i="3"/>
  <c r="K29" i="3"/>
  <c r="K30" i="3"/>
  <c r="J31" i="3"/>
  <c r="I31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J57" i="3"/>
  <c r="I57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J75" i="3"/>
  <c r="I75" i="3"/>
  <c r="K75" i="3"/>
  <c r="K76" i="3"/>
  <c r="K77" i="3"/>
  <c r="K78" i="3"/>
  <c r="K79" i="3"/>
  <c r="J80" i="3"/>
  <c r="I80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J136" i="3"/>
  <c r="I136" i="3"/>
  <c r="K136" i="3"/>
  <c r="K137" i="3"/>
  <c r="K138" i="3"/>
  <c r="K139" i="3"/>
  <c r="J140" i="3"/>
  <c r="I140" i="3"/>
  <c r="K140" i="3"/>
  <c r="K141" i="3"/>
  <c r="K142" i="3"/>
  <c r="K143" i="3"/>
  <c r="K144" i="3"/>
  <c r="K145" i="3"/>
  <c r="K146" i="3"/>
  <c r="J147" i="3"/>
  <c r="I147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5" i="3"/>
  <c r="H6" i="3"/>
  <c r="H7" i="3"/>
  <c r="H8" i="3"/>
  <c r="H9" i="3"/>
  <c r="H10" i="3"/>
  <c r="H11" i="3"/>
  <c r="H12" i="3"/>
  <c r="G13" i="3"/>
  <c r="F13" i="3"/>
  <c r="H13" i="3"/>
  <c r="H14" i="3"/>
  <c r="H15" i="3"/>
  <c r="H16" i="3"/>
  <c r="H17" i="3"/>
  <c r="H18" i="3"/>
  <c r="H19" i="3"/>
  <c r="G20" i="3"/>
  <c r="F20" i="3"/>
  <c r="H20" i="3"/>
  <c r="H21" i="3"/>
  <c r="H22" i="3"/>
  <c r="H23" i="3"/>
  <c r="H24" i="3"/>
  <c r="H25" i="3"/>
  <c r="H26" i="3"/>
  <c r="H27" i="3"/>
  <c r="H28" i="3"/>
  <c r="H29" i="3"/>
  <c r="H30" i="3"/>
  <c r="G31" i="3"/>
  <c r="F31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G57" i="3"/>
  <c r="F57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G75" i="3"/>
  <c r="F75" i="3"/>
  <c r="H75" i="3"/>
  <c r="H76" i="3"/>
  <c r="H77" i="3"/>
  <c r="H78" i="3"/>
  <c r="H79" i="3"/>
  <c r="G80" i="3"/>
  <c r="F80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G136" i="3"/>
  <c r="F136" i="3"/>
  <c r="H136" i="3"/>
  <c r="H137" i="3"/>
  <c r="H138" i="3"/>
  <c r="H139" i="3"/>
  <c r="G140" i="3"/>
  <c r="F140" i="3"/>
  <c r="H140" i="3"/>
  <c r="H141" i="3"/>
  <c r="H142" i="3"/>
  <c r="H143" i="3"/>
  <c r="H144" i="3"/>
  <c r="H145" i="3"/>
  <c r="H146" i="3"/>
  <c r="G147" i="3"/>
  <c r="F147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5" i="3"/>
  <c r="E6" i="3"/>
  <c r="E7" i="3"/>
  <c r="E8" i="3"/>
  <c r="E9" i="3"/>
  <c r="E10" i="3"/>
  <c r="E11" i="3"/>
  <c r="E12" i="3"/>
  <c r="D13" i="3"/>
  <c r="C13" i="3"/>
  <c r="E13" i="3"/>
  <c r="E14" i="3"/>
  <c r="E15" i="3"/>
  <c r="E16" i="3"/>
  <c r="E17" i="3"/>
  <c r="E18" i="3"/>
  <c r="E19" i="3"/>
  <c r="D20" i="3"/>
  <c r="C20" i="3"/>
  <c r="E20" i="3"/>
  <c r="E21" i="3"/>
  <c r="E22" i="3"/>
  <c r="E23" i="3"/>
  <c r="E24" i="3"/>
  <c r="E25" i="3"/>
  <c r="E26" i="3"/>
  <c r="E27" i="3"/>
  <c r="E28" i="3"/>
  <c r="E29" i="3"/>
  <c r="E30" i="3"/>
  <c r="D31" i="3"/>
  <c r="C31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D57" i="3"/>
  <c r="C57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D75" i="3"/>
  <c r="C75" i="3"/>
  <c r="E75" i="3"/>
  <c r="E76" i="3"/>
  <c r="E77" i="3"/>
  <c r="E78" i="3"/>
  <c r="E79" i="3"/>
  <c r="D80" i="3"/>
  <c r="C80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D136" i="3"/>
  <c r="C136" i="3"/>
  <c r="E136" i="3"/>
  <c r="E137" i="3"/>
  <c r="E138" i="3"/>
  <c r="E139" i="3"/>
  <c r="D140" i="3"/>
  <c r="C140" i="3"/>
  <c r="E140" i="3"/>
  <c r="E141" i="3"/>
  <c r="E142" i="3"/>
  <c r="E143" i="3"/>
  <c r="E144" i="3"/>
  <c r="E145" i="3"/>
  <c r="E146" i="3"/>
  <c r="D147" i="3"/>
  <c r="C14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5" i="3"/>
  <c r="G159" i="7"/>
  <c r="F159" i="7"/>
  <c r="H159" i="7"/>
  <c r="J159" i="7"/>
  <c r="I159" i="7"/>
  <c r="K159" i="7"/>
  <c r="D159" i="7"/>
  <c r="C159" i="7"/>
  <c r="E159" i="7"/>
  <c r="K6" i="7"/>
  <c r="K7" i="7"/>
  <c r="K8" i="7"/>
  <c r="K9" i="7"/>
  <c r="K10" i="7"/>
  <c r="K11" i="7"/>
  <c r="K12" i="7"/>
  <c r="J13" i="7"/>
  <c r="I13" i="7"/>
  <c r="K13" i="7"/>
  <c r="K14" i="7"/>
  <c r="K15" i="7"/>
  <c r="K16" i="7"/>
  <c r="K17" i="7"/>
  <c r="K18" i="7"/>
  <c r="K19" i="7"/>
  <c r="J20" i="7"/>
  <c r="I20" i="7"/>
  <c r="K20" i="7"/>
  <c r="K21" i="7"/>
  <c r="K22" i="7"/>
  <c r="K23" i="7"/>
  <c r="K24" i="7"/>
  <c r="K25" i="7"/>
  <c r="K26" i="7"/>
  <c r="K27" i="7"/>
  <c r="K28" i="7"/>
  <c r="K29" i="7"/>
  <c r="K30" i="7"/>
  <c r="J31" i="7"/>
  <c r="I31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J57" i="7"/>
  <c r="I57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J75" i="7"/>
  <c r="I75" i="7"/>
  <c r="K75" i="7"/>
  <c r="K76" i="7"/>
  <c r="K77" i="7"/>
  <c r="K78" i="7"/>
  <c r="K79" i="7"/>
  <c r="J80" i="7"/>
  <c r="I80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J136" i="7"/>
  <c r="I136" i="7"/>
  <c r="K136" i="7"/>
  <c r="K137" i="7"/>
  <c r="K138" i="7"/>
  <c r="K139" i="7"/>
  <c r="J140" i="7"/>
  <c r="I140" i="7"/>
  <c r="K140" i="7"/>
  <c r="K141" i="7"/>
  <c r="K142" i="7"/>
  <c r="K143" i="7"/>
  <c r="K144" i="7"/>
  <c r="K145" i="7"/>
  <c r="K146" i="7"/>
  <c r="J147" i="7"/>
  <c r="I147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5" i="7"/>
  <c r="H6" i="7"/>
  <c r="H7" i="7"/>
  <c r="H8" i="7"/>
  <c r="H9" i="7"/>
  <c r="H10" i="7"/>
  <c r="H11" i="7"/>
  <c r="H12" i="7"/>
  <c r="G13" i="7"/>
  <c r="F13" i="7"/>
  <c r="H13" i="7"/>
  <c r="H14" i="7"/>
  <c r="H15" i="7"/>
  <c r="H16" i="7"/>
  <c r="H17" i="7"/>
  <c r="H18" i="7"/>
  <c r="H19" i="7"/>
  <c r="G20" i="7"/>
  <c r="F20" i="7"/>
  <c r="H20" i="7"/>
  <c r="H21" i="7"/>
  <c r="H22" i="7"/>
  <c r="H23" i="7"/>
  <c r="H24" i="7"/>
  <c r="H25" i="7"/>
  <c r="H26" i="7"/>
  <c r="H27" i="7"/>
  <c r="H28" i="7"/>
  <c r="H29" i="7"/>
  <c r="H30" i="7"/>
  <c r="G31" i="7"/>
  <c r="F31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G57" i="7"/>
  <c r="F57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G75" i="7"/>
  <c r="F75" i="7"/>
  <c r="H75" i="7"/>
  <c r="H76" i="7"/>
  <c r="H77" i="7"/>
  <c r="H78" i="7"/>
  <c r="H79" i="7"/>
  <c r="G80" i="7"/>
  <c r="F80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G136" i="7"/>
  <c r="F136" i="7"/>
  <c r="H136" i="7"/>
  <c r="H137" i="7"/>
  <c r="H138" i="7"/>
  <c r="H139" i="7"/>
  <c r="G140" i="7"/>
  <c r="F140" i="7"/>
  <c r="H140" i="7"/>
  <c r="H141" i="7"/>
  <c r="H142" i="7"/>
  <c r="H143" i="7"/>
  <c r="H144" i="7"/>
  <c r="H145" i="7"/>
  <c r="H146" i="7"/>
  <c r="G147" i="7"/>
  <c r="F147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5" i="7"/>
  <c r="E6" i="7"/>
  <c r="E7" i="7"/>
  <c r="E8" i="7"/>
  <c r="E9" i="7"/>
  <c r="E10" i="7"/>
  <c r="E11" i="7"/>
  <c r="E12" i="7"/>
  <c r="D13" i="7"/>
  <c r="C13" i="7"/>
  <c r="E13" i="7"/>
  <c r="E14" i="7"/>
  <c r="E15" i="7"/>
  <c r="E16" i="7"/>
  <c r="E17" i="7"/>
  <c r="E18" i="7"/>
  <c r="E19" i="7"/>
  <c r="D20" i="7"/>
  <c r="C20" i="7"/>
  <c r="E20" i="7"/>
  <c r="E21" i="7"/>
  <c r="E22" i="7"/>
  <c r="E23" i="7"/>
  <c r="E24" i="7"/>
  <c r="E25" i="7"/>
  <c r="E26" i="7"/>
  <c r="E27" i="7"/>
  <c r="E28" i="7"/>
  <c r="E29" i="7"/>
  <c r="E30" i="7"/>
  <c r="D31" i="7"/>
  <c r="C31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D57" i="7"/>
  <c r="C57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D75" i="7"/>
  <c r="C75" i="7"/>
  <c r="E75" i="7"/>
  <c r="E76" i="7"/>
  <c r="E77" i="7"/>
  <c r="E78" i="7"/>
  <c r="E79" i="7"/>
  <c r="D80" i="7"/>
  <c r="C80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D136" i="7"/>
  <c r="C136" i="7"/>
  <c r="E136" i="7"/>
  <c r="E137" i="7"/>
  <c r="E138" i="7"/>
  <c r="E139" i="7"/>
  <c r="D140" i="7"/>
  <c r="C140" i="7"/>
  <c r="E140" i="7"/>
  <c r="E141" i="7"/>
  <c r="E142" i="7"/>
  <c r="E143" i="7"/>
  <c r="E144" i="7"/>
  <c r="E145" i="7"/>
  <c r="E146" i="7"/>
  <c r="D147" i="7"/>
  <c r="C147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5" i="7"/>
  <c r="J158" i="6"/>
  <c r="I158" i="6"/>
  <c r="K158" i="6"/>
  <c r="G158" i="6"/>
  <c r="F158" i="6"/>
  <c r="H158" i="6"/>
  <c r="D158" i="6"/>
  <c r="C158" i="6"/>
  <c r="E158" i="6"/>
  <c r="K5" i="6"/>
  <c r="K6" i="6"/>
  <c r="K7" i="6"/>
  <c r="K8" i="6"/>
  <c r="K9" i="6"/>
  <c r="K10" i="6"/>
  <c r="K11" i="6"/>
  <c r="J12" i="6"/>
  <c r="I12" i="6"/>
  <c r="K12" i="6"/>
  <c r="K13" i="6"/>
  <c r="K14" i="6"/>
  <c r="K15" i="6"/>
  <c r="K16" i="6"/>
  <c r="K17" i="6"/>
  <c r="K18" i="6"/>
  <c r="J19" i="6"/>
  <c r="I19" i="6"/>
  <c r="K19" i="6"/>
  <c r="K20" i="6"/>
  <c r="K21" i="6"/>
  <c r="K22" i="6"/>
  <c r="K23" i="6"/>
  <c r="K24" i="6"/>
  <c r="K25" i="6"/>
  <c r="K26" i="6"/>
  <c r="K27" i="6"/>
  <c r="K28" i="6"/>
  <c r="K29" i="6"/>
  <c r="J30" i="6"/>
  <c r="I30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J56" i="6"/>
  <c r="I56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J74" i="6"/>
  <c r="I74" i="6"/>
  <c r="K74" i="6"/>
  <c r="K75" i="6"/>
  <c r="K76" i="6"/>
  <c r="K77" i="6"/>
  <c r="K78" i="6"/>
  <c r="J79" i="6"/>
  <c r="I79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J135" i="6"/>
  <c r="I135" i="6"/>
  <c r="K135" i="6"/>
  <c r="K136" i="6"/>
  <c r="K137" i="6"/>
  <c r="K138" i="6"/>
  <c r="J139" i="6"/>
  <c r="I139" i="6"/>
  <c r="K139" i="6"/>
  <c r="K140" i="6"/>
  <c r="K141" i="6"/>
  <c r="K142" i="6"/>
  <c r="K143" i="6"/>
  <c r="K144" i="6"/>
  <c r="K145" i="6"/>
  <c r="J146" i="6"/>
  <c r="I146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4" i="6"/>
  <c r="H5" i="6"/>
  <c r="H6" i="6"/>
  <c r="H7" i="6"/>
  <c r="H8" i="6"/>
  <c r="H9" i="6"/>
  <c r="H10" i="6"/>
  <c r="H11" i="6"/>
  <c r="G12" i="6"/>
  <c r="F12" i="6"/>
  <c r="H12" i="6"/>
  <c r="H13" i="6"/>
  <c r="H14" i="6"/>
  <c r="H15" i="6"/>
  <c r="H16" i="6"/>
  <c r="H17" i="6"/>
  <c r="H18" i="6"/>
  <c r="G19" i="6"/>
  <c r="F19" i="6"/>
  <c r="H19" i="6"/>
  <c r="H20" i="6"/>
  <c r="H21" i="6"/>
  <c r="H22" i="6"/>
  <c r="H23" i="6"/>
  <c r="H24" i="6"/>
  <c r="H25" i="6"/>
  <c r="H26" i="6"/>
  <c r="H27" i="6"/>
  <c r="H28" i="6"/>
  <c r="H29" i="6"/>
  <c r="G30" i="6"/>
  <c r="F30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G56" i="6"/>
  <c r="F56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G74" i="6"/>
  <c r="F74" i="6"/>
  <c r="H74" i="6"/>
  <c r="H75" i="6"/>
  <c r="H76" i="6"/>
  <c r="H77" i="6"/>
  <c r="H78" i="6"/>
  <c r="G79" i="6"/>
  <c r="F79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G135" i="6"/>
  <c r="F135" i="6"/>
  <c r="H135" i="6"/>
  <c r="H136" i="6"/>
  <c r="H137" i="6"/>
  <c r="H138" i="6"/>
  <c r="G139" i="6"/>
  <c r="F139" i="6"/>
  <c r="H139" i="6"/>
  <c r="H140" i="6"/>
  <c r="H141" i="6"/>
  <c r="H142" i="6"/>
  <c r="H143" i="6"/>
  <c r="H144" i="6"/>
  <c r="H145" i="6"/>
  <c r="G146" i="6"/>
  <c r="F146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4" i="6"/>
  <c r="E5" i="6"/>
  <c r="E6" i="6"/>
  <c r="E7" i="6"/>
  <c r="E8" i="6"/>
  <c r="E9" i="6"/>
  <c r="E10" i="6"/>
  <c r="E11" i="6"/>
  <c r="D12" i="6"/>
  <c r="C12" i="6"/>
  <c r="E12" i="6"/>
  <c r="E13" i="6"/>
  <c r="E14" i="6"/>
  <c r="E15" i="6"/>
  <c r="E16" i="6"/>
  <c r="E17" i="6"/>
  <c r="E18" i="6"/>
  <c r="D19" i="6"/>
  <c r="C19" i="6"/>
  <c r="E19" i="6"/>
  <c r="E20" i="6"/>
  <c r="E21" i="6"/>
  <c r="E22" i="6"/>
  <c r="E23" i="6"/>
  <c r="E24" i="6"/>
  <c r="E25" i="6"/>
  <c r="E26" i="6"/>
  <c r="E27" i="6"/>
  <c r="E28" i="6"/>
  <c r="E29" i="6"/>
  <c r="D30" i="6"/>
  <c r="C30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D56" i="6"/>
  <c r="C56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D74" i="6"/>
  <c r="C74" i="6"/>
  <c r="E74" i="6"/>
  <c r="E75" i="6"/>
  <c r="E76" i="6"/>
  <c r="E77" i="6"/>
  <c r="E78" i="6"/>
  <c r="D79" i="6"/>
  <c r="C79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D135" i="6"/>
  <c r="C135" i="6"/>
  <c r="E135" i="6"/>
  <c r="E136" i="6"/>
  <c r="E137" i="6"/>
  <c r="E138" i="6"/>
  <c r="D139" i="6"/>
  <c r="C139" i="6"/>
  <c r="E139" i="6"/>
  <c r="E140" i="6"/>
  <c r="E141" i="6"/>
  <c r="E142" i="6"/>
  <c r="E143" i="6"/>
  <c r="E144" i="6"/>
  <c r="E145" i="6"/>
  <c r="D146" i="6"/>
  <c r="C146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4" i="6"/>
</calcChain>
</file>

<file path=xl/sharedStrings.xml><?xml version="1.0" encoding="utf-8"?>
<sst xmlns="http://schemas.openxmlformats.org/spreadsheetml/2006/main" count="2275" uniqueCount="183">
  <si>
    <t>Total RECODE1</t>
  </si>
  <si>
    <t>BABS</t>
  </si>
  <si>
    <t>HS</t>
  </si>
  <si>
    <t>Total</t>
  </si>
  <si>
    <t>Full Time</t>
  </si>
  <si>
    <t>Total GEOG-101</t>
  </si>
  <si>
    <t>Albany County (East Central)--Albany City PUMA, New York</t>
  </si>
  <si>
    <t>Albany County (Outside Albany City) PUMA, New York</t>
  </si>
  <si>
    <t>Columbia &amp; Greene Counties PUMA, New York</t>
  </si>
  <si>
    <t>Rensselaer County--Troy City PUMA, New York</t>
  </si>
  <si>
    <t>Saratoga County (Outer) PUMA, New York</t>
  </si>
  <si>
    <t>Saratoga County (South &amp; Central) PUMA, New York</t>
  </si>
  <si>
    <t>Schenectady County--Schenectady City PUMA, New York</t>
  </si>
  <si>
    <t>Warren &amp; Washington Counties PUMA, New York</t>
  </si>
  <si>
    <t>Cayuga &amp; Onondaga (South) Counties PUMA, New York</t>
  </si>
  <si>
    <t>Madison &amp; Cortland Counties PUMA, New York</t>
  </si>
  <si>
    <t>Onondaga County (Central)--Syracuse City (Outer) PUMA, New York</t>
  </si>
  <si>
    <t>Onondaga County (Central)--Syracuse City PUMA, New York</t>
  </si>
  <si>
    <t>Onondaga County (North) PUMA, New York</t>
  </si>
  <si>
    <t>Oswego County PUMA, New York</t>
  </si>
  <si>
    <t>Genesee &amp; Orleans Counties PUMA, New York</t>
  </si>
  <si>
    <t>Livingston &amp; Wyoming Counties PUMA, New York</t>
  </si>
  <si>
    <t>Monroe County (Central)--Greece &amp; Gates Towns PUMA, New York</t>
  </si>
  <si>
    <t>Monroe County (Central)--Rochester City (East) PUMA, New York</t>
  </si>
  <si>
    <t>Monroe County (Central)--Rochester City (West) PUMA, New York</t>
  </si>
  <si>
    <t>Monroe County (East) PUMA, New York</t>
  </si>
  <si>
    <t>Monroe County (North &amp; West) PUMA, New York</t>
  </si>
  <si>
    <t>Monroe County (South) PUMA, New York</t>
  </si>
  <si>
    <t>Ontario &amp; Yates Counties PUMA, New York</t>
  </si>
  <si>
    <t>Wayne &amp; Seneca Counties PUMA, New York</t>
  </si>
  <si>
    <t>Nassau County (Central)--Hempstead Town (East Central) PUMA, New York</t>
  </si>
  <si>
    <t>Nassau County (Central)--Hempstead Town (North Central)--Meadowbrook Corridor PUMA, New York</t>
  </si>
  <si>
    <t>Nassau County (Central)--Hempstead Town (Northeast) PUMA, New York</t>
  </si>
  <si>
    <t>Nassau County (East Central)--Oyster Bay Town (Central) PUMA, New York</t>
  </si>
  <si>
    <t>Nassau County (Northeast)--Oyster Bay Town (North) &amp; Glen Cove City PUMA, New York</t>
  </si>
  <si>
    <t>Nassau County (Northwest)--North Hempstead Town (North) PUMA, New York</t>
  </si>
  <si>
    <t>Nassau County (South Central)--Hempstead Town (Southeast) PUMA, New York</t>
  </si>
  <si>
    <t>Nassau County (Southeast)--Oyster Bay Town (South) PUMA, New York</t>
  </si>
  <si>
    <t>Nassau County (Southwest)--Hempstead Town (Southwest) &amp; Long Beach City PUMA, New York</t>
  </si>
  <si>
    <t>Nassau County (West Central)--Hempstead Town (Northwest) PUMA, New York</t>
  </si>
  <si>
    <t>Nassau County (West Central)--Hempstead Town (West Central) PUMA, New York</t>
  </si>
  <si>
    <t>Nassau County (West Central)--North Hempstead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</si>
  <si>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</si>
  <si>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</si>
  <si>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</si>
  <si>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</si>
  <si>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(East) PUMA, New York</t>
  </si>
  <si>
    <t>Suffolk County (North Central)--Brookhaven Town (North)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</si>
  <si>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</si>
  <si>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</si>
  <si>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</si>
  <si>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(South Central)--Brookhaven Town (South) PUMA, New York</t>
  </si>
  <si>
    <t>Suffolk County (Southwest)--Babylon Town (Southeast) PUMA, New York</t>
  </si>
  <si>
    <t>Suffolk County (Southwest)--Islip Town (South) PUMA, New York</t>
  </si>
  <si>
    <t>Suffolk County (West Central)--Babylon Town (Northwest)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</si>
  <si>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</si>
  <si>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</si>
  <si>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</si>
  <si>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</si>
  <si>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</si>
  <si>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Putnam County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</si>
  <si>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</si>
  <si>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</si>
  <si>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</si>
  <si>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Sullivan &amp; Ulster (West) Counties PUMA, New York</t>
  </si>
  <si>
    <t>Ulster County (East) PUMA, New York</t>
  </si>
  <si>
    <t>Westchester County (Central)--White Plains City PUMA, New York</t>
  </si>
  <si>
    <t>Westchester County (Northeast) PUMA, New York</t>
  </si>
  <si>
    <t>Westchester County (Northwest) PUMA, New York</t>
  </si>
  <si>
    <t>Westchester County (South Central)--New Rochelle &amp; Mount Vernon Cities PUMA, New York</t>
  </si>
  <si>
    <t>Westchester County (Southeast) PUMA, New York</t>
  </si>
  <si>
    <t>Westchester County (Southwest)--Yonkers City PUMA, New York</t>
  </si>
  <si>
    <t>Fulton &amp; Montgomery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</si>
  <si>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</si>
  <si>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</si>
  <si>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</si>
  <si>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NYC-Bronx Community District 1 &amp; 2--Hunts Point, Longwood &amp; Melrose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</si>
  <si>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</si>
  <si>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</si>
  <si>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12--Wakefield, Williamsbridge &amp; Woodlawn PUMA; New York</t>
  </si>
  <si>
    <t>NYC-Bronx Community District 3 &amp; 6--Belmont, Crotona Park East &amp; East Tremont PUMA; New York</t>
  </si>
  <si>
    <t>NYC-Bronx Community District 4--Concourse, Highbridge &amp; Mount Eden PUMA; New York</t>
  </si>
  <si>
    <t>NYC-Bronx Community District 5--Morris Heights, Fordham South &amp; Mount Hope PUMA; New York</t>
  </si>
  <si>
    <t>NYC-Bronx Community District 7--Bedford Park, Fordham North &amp; Norwood PUMA; New York</t>
  </si>
  <si>
    <t>NYC-Bronx Community District 8--Riverdale, Fieldston &amp; Kingsbridge PUMA; New York</t>
  </si>
  <si>
    <t>NYC-Bronx Community District 9--Castle Hill, Clason Point &amp; Parkchester PUMA; New York</t>
  </si>
  <si>
    <t>NYC-Brooklyn Community District 10--Bay Ridge &amp; Dyker Heights PUMA, New York</t>
  </si>
  <si>
    <t>NYC-Brooklyn Community District 11--Bensonhurst &amp; Bath Beach PUMA, New York</t>
  </si>
  <si>
    <t>NYC-Brooklyn Community District 12--Borough Park, Kensington &amp; Ocean Parkway PUMA; New York</t>
  </si>
  <si>
    <t>NYC-Brooklyn Community District 13--Brighton Beach &amp; Coney Island PUMA,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</si>
  <si>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</si>
  <si>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</si>
  <si>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16--Brownsville &amp; Ocean Hill PUMA, New York</t>
  </si>
  <si>
    <t>NYC-Brooklyn Community District 17--East Flatbush, Farragut &amp; Rugby PUMA; New York</t>
  </si>
  <si>
    <t>NYC-Brooklyn Community District 18--Canarsie &amp; Flatlands PUMA, New York</t>
  </si>
  <si>
    <t>NYC-Brooklyn Community District 1--Greenpoint &amp; Williamsburg PUMA, New York</t>
  </si>
  <si>
    <t>NYC-Brooklyn Community District 2--Brooklyn Heights &amp; Fort Greene PUMA, New York</t>
  </si>
  <si>
    <t>NYC-Brooklyn Community District 3--Bedford-Stuyvesant PUMA, New York</t>
  </si>
  <si>
    <t>NYC-Brooklyn Community District 4--Bushwick PUMA, New York</t>
  </si>
  <si>
    <t>NYC-Brooklyn Community District 5--East New York &amp; Starrett City PUMA, New York</t>
  </si>
  <si>
    <t>NYC-Brooklyn Community District 6--Park Slope, Carroll Gardens &amp; Red Hook PUMA; New York</t>
  </si>
  <si>
    <t>NYC-Brooklyn Community District 7--Sunset Park &amp; Windsor Terrace PUMA, New York</t>
  </si>
  <si>
    <t>NYC-Brooklyn Community District 8--Crown Heights North &amp; Prospect Heights PUMA, New York</t>
  </si>
  <si>
    <t>NYC-Brooklyn Community District 9--Crown Heights South, Prospect Lefferts &amp; Wingate PUMA; New York</t>
  </si>
  <si>
    <t>NYC-Manhattan Community District 1 &amp; 2--Battery Park City, Greenwich Village &amp; Soho PUMA; New York</t>
  </si>
  <si>
    <t>NYC-Manhattan Community District 10--Central Harlem PUMA, New York</t>
  </si>
  <si>
    <t>NYC-Manhattan Community District 11--East Harlem PUMA, New York</t>
  </si>
  <si>
    <t>NYC-Manhattan Community District 12--Washington Heights, Inwood &amp; Marble Hill PUMA; New York</t>
  </si>
  <si>
    <t>NYC-Manhattan Community District 3--Chinatown &amp; Lower East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</si>
  <si>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</si>
  <si>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</si>
  <si>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7--Upper West Side &amp; West Side PUMA, New York</t>
  </si>
  <si>
    <t>NYC-Manhattan Community District 8--Upper East Side PUMA, New York</t>
  </si>
  <si>
    <t>NYC-Manhattan Community District 9--Hamilton Heights, Manhattanville &amp; West Harlem PUMA; New York</t>
  </si>
  <si>
    <t>NYC-Queens Community District 10--Howard Beach &amp; Ozone Park PUMA, New York</t>
  </si>
  <si>
    <t>NYC-Queens Community District 11--Bayside, Douglaston &amp; Little Neck PUMA; New York</t>
  </si>
  <si>
    <t>NYC-Queens Community District 12--Jamaica, Hollis &amp; St. Albans PUMA; New York</t>
  </si>
  <si>
    <t>NYC-Queens Community District 13--Queens Village, Cambria Heights &amp; Rosedale PUMA; New York</t>
  </si>
  <si>
    <t>NYC-Queens Community District 14--Far Rockaway, Breezy Point &amp; Broad Channel PUMA; New York</t>
  </si>
  <si>
    <t>NYC-Queens Community District 1--Astoria &amp; Long Island City PUMA, New York</t>
  </si>
  <si>
    <t>NYC-Queens Community District 2--Sunnyside &amp; Woodside PUMA, New York</t>
  </si>
  <si>
    <t>NYC-Queens Community District 3--Jackson Heights &amp; North Corona PUMA, New York</t>
  </si>
  <si>
    <t>NYC-Queens Community District 4--Elmhurst &amp; South Corona PUMA, New York</t>
  </si>
  <si>
    <t>NYC-Queens Community District 5--Ridgewood, Glendale &amp; Middle Village PUMA; New York</t>
  </si>
  <si>
    <t>NYC-Queens Community District 6--Forest Hills &amp; Rego Park PUMA, New York</t>
  </si>
  <si>
    <t>NYC-Queens Community District 7--Flushing, Murray Hill &amp; Whitestone PUMA; New York</t>
  </si>
  <si>
    <t>NYC-Queens Community District 8--Briarwood, Fresh Meadows &amp; Hillcrest PUMA; New York</t>
  </si>
  <si>
    <t>NYC-Queens Community District 9--Richmond Hill &amp; Woodhaven PUMA, New York</t>
  </si>
  <si>
    <t>NYC-Staten Island Community District 1--Port Richmond, Stapleton &amp; Mariner's Harbor PUMA; New York</t>
  </si>
  <si>
    <t>NYC-Staten Island Community District 2--New Springville &amp; South Beach PUMA, New York</t>
  </si>
  <si>
    <t>NYC-Staten Island Community District 3--Tottenville, Great Kills &amp; Annadale PUMA; New York</t>
  </si>
  <si>
    <t>Clinton, Franklin, Essex &amp; Hamilton Counties PUMA; New York</t>
  </si>
  <si>
    <t>Jefferson &amp; Lewis Counties PUMA, New York</t>
  </si>
  <si>
    <t>St. Lawrence County PUMA, New York</t>
  </si>
  <si>
    <t>Broome (Outer West) &amp; Tioga Counties PUMA, New York</t>
  </si>
  <si>
    <t>Broome County (West Central)--Greater Binghamton City &amp; Greater Johnson City Village PUMA, New York</t>
  </si>
  <si>
    <t>Chemung (South) &amp; Steuben (East) Counties--Greater Elmira &amp; Greater Corning Cities PUMA, New York</t>
  </si>
  <si>
    <t>Chenango, Delaware &amp; Broome (East) Counties PUMA; New York</t>
  </si>
  <si>
    <t>Steuben (North &amp; West), Schuyler &amp; Chemung (North) Counties PUMA; New York</t>
  </si>
  <si>
    <t>Tompkins County PUMA, New York</t>
  </si>
  <si>
    <t>Cattaraugus &amp; Allegany Counties PUMA, New York</t>
  </si>
  <si>
    <t>Chautauqua County PUMA, New York</t>
  </si>
  <si>
    <t>Erie County (Central) PUMA, New York</t>
  </si>
  <si>
    <t>Erie County (North Central) PUMA, New York</t>
  </si>
  <si>
    <t>Erie County (Northeast) PUMA, New York</t>
  </si>
  <si>
    <t>Erie County (Northwest) PUMA, New York</t>
  </si>
  <si>
    <t>Erie County (South) PUMA, New York</t>
  </si>
  <si>
    <t>Erie County (West Central)--Buffalo City (East) PUMA, New York</t>
  </si>
  <si>
    <t>Erie County (West Central)--Buffalo City (West) PUMA, New York</t>
  </si>
  <si>
    <t>Niagara County (North &amp; East) PUMA, New York</t>
  </si>
  <si>
    <t>Niagara County (Southwest)--Greater Niagara Falls &amp; North Tonawanda Area PUMA, New York</t>
  </si>
  <si>
    <t>Poverty</t>
  </si>
  <si>
    <t>Full Time Work Access</t>
  </si>
  <si>
    <t>Total RECODE2</t>
  </si>
  <si>
    <t>Unemployed</t>
  </si>
  <si>
    <t>Unemployment</t>
  </si>
  <si>
    <t>%</t>
  </si>
  <si>
    <t>Working Poor</t>
  </si>
  <si>
    <t>Weighted total PINCP</t>
  </si>
  <si>
    <t>Average Income</t>
  </si>
  <si>
    <t>Overall</t>
  </si>
  <si>
    <t>Income</t>
  </si>
  <si>
    <t>FT Work Access</t>
  </si>
  <si>
    <t>Capital Region</t>
  </si>
  <si>
    <t>CAPITAL REGION</t>
  </si>
  <si>
    <t>Central NY</t>
  </si>
  <si>
    <t>CENTRAL NY</t>
  </si>
  <si>
    <t>Finger Lakes</t>
  </si>
  <si>
    <t>FINGER LAKES</t>
  </si>
  <si>
    <t>Long Island</t>
  </si>
  <si>
    <t>LONG ISLAND</t>
  </si>
  <si>
    <t>Mid-Hudson</t>
  </si>
  <si>
    <t>MID-HUDSON</t>
  </si>
  <si>
    <t>Mohawk Valley</t>
  </si>
  <si>
    <t>MOHAWK</t>
  </si>
  <si>
    <t>New York</t>
  </si>
  <si>
    <t>NEW YORK</t>
  </si>
  <si>
    <t>North Country</t>
  </si>
  <si>
    <t>NORTH COUNTRY</t>
  </si>
  <si>
    <t>Southern Tier</t>
  </si>
  <si>
    <t>SOUTHER TIER</t>
  </si>
  <si>
    <t>Western NY</t>
  </si>
  <si>
    <t>WESTERN 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</si>
</sst>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46B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C0099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9246B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8EA9DB"/>
        <bgColor rgb="FF000000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1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2" borderId="1" xfId="0" applyFont="1" applyFill="1" applyBorder="1" applyAlignment="1">
      <alignment horizontal="left" vertical="center"/>
    </xf>
    <xf numFmtId="0" fontId="0" fillId="10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9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2" fillId="0" borderId="5" xfId="0" applyFont="1" applyBorder="1"/>
    <xf numFmtId="3" fontId="2" fillId="0" borderId="0" xfId="0" applyNumberFormat="1" applyFont="1" applyBorder="1"/>
    <xf numFmtId="3" fontId="2" fillId="0" borderId="5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9" fontId="0" fillId="0" borderId="0" xfId="1" applyFont="1" applyBorder="1"/>
    <xf numFmtId="9" fontId="1" fillId="2" borderId="1" xfId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9" fontId="1" fillId="3" borderId="1" xfId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9" fontId="1" fillId="4" borderId="1" xfId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9" fontId="1" fillId="5" borderId="1" xfId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9" fontId="1" fillId="6" borderId="1" xfId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9" fontId="1" fillId="7" borderId="1" xfId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9" fontId="1" fillId="8" borderId="1" xfId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9" fontId="1" fillId="9" borderId="1" xfId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9" fontId="1" fillId="10" borderId="1" xfId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9" fontId="1" fillId="11" borderId="0" xfId="1" applyFont="1" applyFill="1" applyBorder="1" applyAlignment="1">
      <alignment horizontal="left" vertical="center"/>
    </xf>
    <xf numFmtId="0" fontId="0" fillId="0" borderId="10" xfId="0" applyBorder="1"/>
    <xf numFmtId="9" fontId="0" fillId="2" borderId="1" xfId="1" applyFont="1" applyFill="1" applyBorder="1" applyAlignment="1">
      <alignment horizontal="center" vertical="center"/>
    </xf>
    <xf numFmtId="9" fontId="2" fillId="2" borderId="9" xfId="1" applyFon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2" fillId="3" borderId="9" xfId="1" applyFont="1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9" fontId="2" fillId="4" borderId="9" xfId="1" applyFont="1" applyFill="1" applyBorder="1" applyAlignment="1">
      <alignment horizontal="center" vertical="center"/>
    </xf>
    <xf numFmtId="9" fontId="0" fillId="5" borderId="1" xfId="1" applyFont="1" applyFill="1" applyBorder="1" applyAlignment="1">
      <alignment horizontal="center" vertical="center"/>
    </xf>
    <xf numFmtId="9" fontId="2" fillId="5" borderId="9" xfId="1" applyFont="1" applyFill="1" applyBorder="1" applyAlignment="1">
      <alignment horizontal="center" vertical="center"/>
    </xf>
    <xf numFmtId="9" fontId="0" fillId="6" borderId="1" xfId="1" applyFont="1" applyFill="1" applyBorder="1" applyAlignment="1">
      <alignment horizontal="center" vertical="center"/>
    </xf>
    <xf numFmtId="9" fontId="2" fillId="6" borderId="9" xfId="1" applyFont="1" applyFill="1" applyBorder="1" applyAlignment="1">
      <alignment horizontal="center" vertical="center"/>
    </xf>
    <xf numFmtId="9" fontId="0" fillId="7" borderId="1" xfId="1" applyFont="1" applyFill="1" applyBorder="1" applyAlignment="1">
      <alignment horizontal="center" vertical="center"/>
    </xf>
    <xf numFmtId="9" fontId="2" fillId="7" borderId="9" xfId="1" applyFont="1" applyFill="1" applyBorder="1" applyAlignment="1">
      <alignment horizontal="center" vertical="center"/>
    </xf>
    <xf numFmtId="9" fontId="0" fillId="8" borderId="1" xfId="1" applyFont="1" applyFill="1" applyBorder="1" applyAlignment="1">
      <alignment horizontal="center" vertical="center"/>
    </xf>
    <xf numFmtId="9" fontId="2" fillId="8" borderId="9" xfId="1" applyFont="1" applyFill="1" applyBorder="1" applyAlignment="1">
      <alignment horizontal="center" vertical="center"/>
    </xf>
    <xf numFmtId="9" fontId="0" fillId="9" borderId="1" xfId="1" applyFont="1" applyFill="1" applyBorder="1" applyAlignment="1">
      <alignment horizontal="center" vertical="center"/>
    </xf>
    <xf numFmtId="9" fontId="2" fillId="9" borderId="9" xfId="1" applyFont="1" applyFill="1" applyBorder="1" applyAlignment="1">
      <alignment horizontal="center" vertical="center"/>
    </xf>
    <xf numFmtId="9" fontId="0" fillId="10" borderId="1" xfId="1" applyFont="1" applyFill="1" applyBorder="1" applyAlignment="1">
      <alignment horizontal="center" vertical="center"/>
    </xf>
    <xf numFmtId="9" fontId="2" fillId="10" borderId="9" xfId="1" applyFont="1" applyFill="1" applyBorder="1" applyAlignment="1">
      <alignment horizontal="center" vertical="center"/>
    </xf>
    <xf numFmtId="9" fontId="0" fillId="11" borderId="1" xfId="1" applyFont="1" applyFill="1" applyBorder="1" applyAlignment="1">
      <alignment horizontal="center" vertical="center"/>
    </xf>
    <xf numFmtId="9" fontId="2" fillId="11" borderId="10" xfId="1" applyFont="1" applyFill="1" applyBorder="1" applyAlignment="1">
      <alignment horizontal="center" vertical="center"/>
    </xf>
    <xf numFmtId="9" fontId="0" fillId="2" borderId="7" xfId="1" applyFont="1" applyFill="1" applyBorder="1" applyAlignment="1">
      <alignment horizontal="center" vertical="center"/>
    </xf>
    <xf numFmtId="9" fontId="2" fillId="2" borderId="8" xfId="1" applyFont="1" applyFill="1" applyBorder="1" applyAlignment="1">
      <alignment horizontal="center" vertical="center"/>
    </xf>
    <xf numFmtId="9" fontId="0" fillId="3" borderId="7" xfId="1" applyFont="1" applyFill="1" applyBorder="1" applyAlignment="1">
      <alignment horizontal="center" vertical="center"/>
    </xf>
    <xf numFmtId="9" fontId="2" fillId="3" borderId="8" xfId="1" applyFont="1" applyFill="1" applyBorder="1" applyAlignment="1">
      <alignment horizontal="center" vertical="center"/>
    </xf>
    <xf numFmtId="9" fontId="0" fillId="4" borderId="7" xfId="1" applyFont="1" applyFill="1" applyBorder="1" applyAlignment="1">
      <alignment horizontal="center" vertical="center"/>
    </xf>
    <xf numFmtId="9" fontId="2" fillId="4" borderId="8" xfId="1" applyFont="1" applyFill="1" applyBorder="1" applyAlignment="1">
      <alignment horizontal="center" vertical="center"/>
    </xf>
    <xf numFmtId="9" fontId="0" fillId="5" borderId="7" xfId="1" applyFont="1" applyFill="1" applyBorder="1" applyAlignment="1">
      <alignment horizontal="center" vertical="center"/>
    </xf>
    <xf numFmtId="9" fontId="2" fillId="5" borderId="8" xfId="1" applyFont="1" applyFill="1" applyBorder="1" applyAlignment="1">
      <alignment horizontal="center" vertical="center"/>
    </xf>
    <xf numFmtId="9" fontId="0" fillId="6" borderId="7" xfId="1" applyFont="1" applyFill="1" applyBorder="1" applyAlignment="1">
      <alignment horizontal="center" vertical="center"/>
    </xf>
    <xf numFmtId="9" fontId="2" fillId="6" borderId="8" xfId="1" applyFont="1" applyFill="1" applyBorder="1" applyAlignment="1">
      <alignment horizontal="center" vertical="center"/>
    </xf>
    <xf numFmtId="9" fontId="0" fillId="7" borderId="7" xfId="1" applyFont="1" applyFill="1" applyBorder="1" applyAlignment="1">
      <alignment horizontal="center" vertical="center"/>
    </xf>
    <xf numFmtId="9" fontId="2" fillId="7" borderId="8" xfId="1" applyFont="1" applyFill="1" applyBorder="1" applyAlignment="1">
      <alignment horizontal="center" vertical="center"/>
    </xf>
    <xf numFmtId="9" fontId="0" fillId="8" borderId="7" xfId="1" applyFont="1" applyFill="1" applyBorder="1" applyAlignment="1">
      <alignment horizontal="center" vertical="center"/>
    </xf>
    <xf numFmtId="9" fontId="2" fillId="8" borderId="8" xfId="1" applyFont="1" applyFill="1" applyBorder="1" applyAlignment="1">
      <alignment horizontal="center" vertical="center"/>
    </xf>
    <xf numFmtId="9" fontId="0" fillId="9" borderId="7" xfId="1" applyFont="1" applyFill="1" applyBorder="1" applyAlignment="1">
      <alignment horizontal="center" vertical="center"/>
    </xf>
    <xf numFmtId="9" fontId="2" fillId="9" borderId="8" xfId="1" applyFont="1" applyFill="1" applyBorder="1" applyAlignment="1">
      <alignment horizontal="center" vertical="center"/>
    </xf>
    <xf numFmtId="9" fontId="0" fillId="10" borderId="7" xfId="1" applyFont="1" applyFill="1" applyBorder="1" applyAlignment="1">
      <alignment horizontal="center" vertical="center"/>
    </xf>
    <xf numFmtId="9" fontId="2" fillId="10" borderId="8" xfId="1" applyFont="1" applyFill="1" applyBorder="1" applyAlignment="1">
      <alignment horizontal="center" vertical="center"/>
    </xf>
    <xf numFmtId="9" fontId="0" fillId="11" borderId="7" xfId="1" applyFont="1" applyFill="1" applyBorder="1" applyAlignment="1">
      <alignment horizontal="center" vertical="center"/>
    </xf>
    <xf numFmtId="9" fontId="2" fillId="11" borderId="9" xfId="1" applyFont="1" applyFill="1" applyBorder="1" applyAlignment="1">
      <alignment horizontal="center" vertical="center"/>
    </xf>
    <xf numFmtId="9" fontId="2" fillId="11" borderId="11" xfId="1" applyFont="1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9" fontId="0" fillId="2" borderId="12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9" fontId="1" fillId="11" borderId="1" xfId="1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9" fontId="1" fillId="0" borderId="0" xfId="1" applyFont="1"/>
    <xf numFmtId="0" fontId="1" fillId="0" borderId="0" xfId="0" applyFont="1"/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0" fillId="11" borderId="7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 vertical="center"/>
    </xf>
    <xf numFmtId="0" fontId="5" fillId="17" borderId="1" xfId="0" applyFont="1" applyFill="1" applyBorder="1" applyAlignment="1">
      <alignment horizontal="left" vertical="center"/>
    </xf>
    <xf numFmtId="0" fontId="5" fillId="18" borderId="1" xfId="0" applyFont="1" applyFill="1" applyBorder="1" applyAlignment="1">
      <alignment horizontal="left" vertical="center"/>
    </xf>
    <xf numFmtId="0" fontId="5" fillId="19" borderId="1" xfId="0" applyFont="1" applyFill="1" applyBorder="1" applyAlignment="1">
      <alignment horizontal="left" vertical="center"/>
    </xf>
    <xf numFmtId="0" fontId="5" fillId="20" borderId="1" xfId="0" applyFont="1" applyFill="1" applyBorder="1" applyAlignment="1">
      <alignment horizontal="left" vertical="center"/>
    </xf>
    <xf numFmtId="0" fontId="5" fillId="21" borderId="1" xfId="0" applyFont="1" applyFill="1" applyBorder="1" applyAlignment="1">
      <alignment horizontal="left" vertical="center"/>
    </xf>
    <xf numFmtId="0" fontId="5" fillId="21" borderId="0" xfId="0" applyFont="1" applyFill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50"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7"/>
  <sheetViews>
    <sheetView topLeftCell="K1" zoomScale="115" zoomScaleNormal="115" zoomScalePageLayoutView="115" workbookViewId="0">
      <selection activeCell="R2" sqref="R1:W1048576"/>
    </sheetView>
  </sheetViews>
  <sheetFormatPr baseColWidth="10" defaultColWidth="7.5" defaultRowHeight="15" x14ac:dyDescent="0.2"/>
  <cols>
    <col min="1" max="1" width="35.6640625" customWidth="1"/>
    <col min="3" max="3" width="7.5" bestFit="1" customWidth="1"/>
    <col min="4" max="4" width="7.6640625" bestFit="1" customWidth="1"/>
    <col min="5" max="5" width="5.5" bestFit="1" customWidth="1"/>
    <col min="6" max="6" width="7.5" bestFit="1" customWidth="1"/>
    <col min="7" max="7" width="7.6640625" bestFit="1" customWidth="1"/>
    <col min="8" max="8" width="4.5" bestFit="1" customWidth="1"/>
    <col min="9" max="9" width="7.5" bestFit="1" customWidth="1"/>
    <col min="10" max="10" width="7.6640625" bestFit="1" customWidth="1"/>
    <col min="11" max="11" width="4.5" bestFit="1" customWidth="1"/>
    <col min="12" max="12" width="7.5" bestFit="1" customWidth="1"/>
    <col min="13" max="14" width="7.6640625" bestFit="1" customWidth="1"/>
    <col min="15" max="15" width="7.5" bestFit="1" customWidth="1"/>
    <col min="16" max="17" width="7.6640625" bestFit="1" customWidth="1"/>
  </cols>
  <sheetData>
    <row r="1" spans="1:17" ht="16" x14ac:dyDescent="0.2">
      <c r="C1" s="152" t="s">
        <v>162</v>
      </c>
      <c r="D1" s="153"/>
      <c r="E1" s="154"/>
      <c r="F1" s="152" t="s">
        <v>151</v>
      </c>
      <c r="G1" s="153"/>
      <c r="H1" s="154"/>
      <c r="I1" s="152" t="s">
        <v>155</v>
      </c>
      <c r="J1" s="153"/>
      <c r="K1" s="154"/>
      <c r="L1" s="152" t="s">
        <v>157</v>
      </c>
      <c r="M1" s="153"/>
      <c r="N1" s="154"/>
      <c r="O1" s="152" t="s">
        <v>161</v>
      </c>
      <c r="P1" s="153"/>
      <c r="Q1" s="154"/>
    </row>
    <row r="2" spans="1:17" ht="17" thickBot="1" x14ac:dyDescent="0.25">
      <c r="C2" s="91" t="s">
        <v>160</v>
      </c>
      <c r="D2" s="92" t="s">
        <v>1</v>
      </c>
      <c r="E2" s="93" t="s">
        <v>2</v>
      </c>
      <c r="F2" s="91" t="s">
        <v>160</v>
      </c>
      <c r="G2" s="92" t="s">
        <v>1</v>
      </c>
      <c r="H2" s="93" t="s">
        <v>2</v>
      </c>
      <c r="I2" s="91" t="s">
        <v>160</v>
      </c>
      <c r="J2" s="92" t="s">
        <v>1</v>
      </c>
      <c r="K2" s="93" t="s">
        <v>2</v>
      </c>
      <c r="L2" s="91" t="s">
        <v>160</v>
      </c>
      <c r="M2" s="92" t="s">
        <v>1</v>
      </c>
      <c r="N2" s="93" t="s">
        <v>2</v>
      </c>
      <c r="O2" s="91" t="s">
        <v>160</v>
      </c>
      <c r="P2" s="92" t="s">
        <v>1</v>
      </c>
      <c r="Q2" s="93" t="s">
        <v>2</v>
      </c>
    </row>
    <row r="3" spans="1:17" x14ac:dyDescent="0.2">
      <c r="A3" s="141" t="s">
        <v>6</v>
      </c>
      <c r="B3" s="141" t="s">
        <v>163</v>
      </c>
      <c r="C3" s="89">
        <v>0.86060228902297142</v>
      </c>
      <c r="D3" s="89">
        <v>0.87184044233807267</v>
      </c>
      <c r="E3" s="90">
        <v>0.86584771375645897</v>
      </c>
      <c r="F3" s="89">
        <v>0.24327646497827699</v>
      </c>
      <c r="G3" s="89">
        <v>7.784935878138359E-2</v>
      </c>
      <c r="H3" s="90">
        <v>0.27618043691614264</v>
      </c>
      <c r="I3" s="89">
        <v>5.674418604651163E-2</v>
      </c>
      <c r="J3" s="89">
        <v>2.7343227704238533E-2</v>
      </c>
      <c r="K3" s="90">
        <v>8.1862431781306852E-2</v>
      </c>
      <c r="L3" s="89">
        <v>6.0238312321187162E-2</v>
      </c>
      <c r="M3" s="89">
        <v>2.0913552283880709E-2</v>
      </c>
      <c r="N3" s="90">
        <v>6.5420560747663545E-2</v>
      </c>
      <c r="O3" s="98">
        <v>55970.481592102369</v>
      </c>
      <c r="P3" s="98">
        <v>71899.181426953568</v>
      </c>
      <c r="Q3" s="120">
        <v>45429.515257290848</v>
      </c>
    </row>
    <row r="4" spans="1:17" x14ac:dyDescent="0.2">
      <c r="A4" s="141" t="s">
        <v>7</v>
      </c>
      <c r="B4" s="141" t="s">
        <v>163</v>
      </c>
      <c r="C4" s="48">
        <v>0.86152228008516973</v>
      </c>
      <c r="D4" s="48">
        <v>0.87058343770935886</v>
      </c>
      <c r="E4" s="68">
        <v>0.8556927362432426</v>
      </c>
      <c r="F4" s="48">
        <v>9.5364886159865242E-2</v>
      </c>
      <c r="G4" s="48">
        <v>4.0915785245682151E-2</v>
      </c>
      <c r="H4" s="68">
        <v>0.11446371377236153</v>
      </c>
      <c r="I4" s="48">
        <v>3.6346583755171261E-2</v>
      </c>
      <c r="J4" s="48">
        <v>2.1302369556225255E-2</v>
      </c>
      <c r="K4" s="68">
        <v>4.7228022429204888E-2</v>
      </c>
      <c r="L4" s="48">
        <v>3.2785906240668856E-2</v>
      </c>
      <c r="M4" s="48">
        <v>1.8067451820128481E-2</v>
      </c>
      <c r="N4" s="68">
        <v>4.5920913981476345E-2</v>
      </c>
      <c r="O4" s="99">
        <v>69085.289625703488</v>
      </c>
      <c r="P4" s="99">
        <v>95644.712292558892</v>
      </c>
      <c r="Q4" s="121">
        <v>48107.217005076142</v>
      </c>
    </row>
    <row r="5" spans="1:17" x14ac:dyDescent="0.2">
      <c r="A5" s="141" t="s">
        <v>8</v>
      </c>
      <c r="B5" s="141" t="s">
        <v>163</v>
      </c>
      <c r="C5" s="48">
        <v>0.80093660281451495</v>
      </c>
      <c r="D5" s="48">
        <v>0.84645924485496682</v>
      </c>
      <c r="E5" s="68">
        <v>0.77537221930285516</v>
      </c>
      <c r="F5" s="48">
        <v>0.20941862888101687</v>
      </c>
      <c r="G5" s="48">
        <v>0.10259721624336347</v>
      </c>
      <c r="H5" s="68">
        <v>0.21364599519706173</v>
      </c>
      <c r="I5" s="48">
        <v>3.3487158423735779E-2</v>
      </c>
      <c r="J5" s="48">
        <v>1.5914014330944842E-2</v>
      </c>
      <c r="K5" s="68">
        <v>3.4558796948993241E-2</v>
      </c>
      <c r="L5" s="48">
        <v>9.647031116606318E-2</v>
      </c>
      <c r="M5" s="48">
        <v>4.8626399923422992E-2</v>
      </c>
      <c r="N5" s="68">
        <v>0.10200752254497666</v>
      </c>
      <c r="O5" s="99">
        <v>56678.032789775229</v>
      </c>
      <c r="P5" s="99">
        <v>80956.825404422329</v>
      </c>
      <c r="Q5" s="121">
        <v>46931.319342158764</v>
      </c>
    </row>
    <row r="6" spans="1:17" x14ac:dyDescent="0.2">
      <c r="A6" s="141" t="s">
        <v>9</v>
      </c>
      <c r="B6" s="141" t="s">
        <v>163</v>
      </c>
      <c r="C6" s="48">
        <v>0.79196175108322131</v>
      </c>
      <c r="D6" s="48">
        <v>0.82790625324069278</v>
      </c>
      <c r="E6" s="68">
        <v>0.77553382196101572</v>
      </c>
      <c r="F6" s="48">
        <v>0.15078660551363615</v>
      </c>
      <c r="G6" s="48">
        <v>9.2130428698045441E-2</v>
      </c>
      <c r="H6" s="68">
        <v>0.1430539524146405</v>
      </c>
      <c r="I6" s="48">
        <v>4.8582135975359965E-2</v>
      </c>
      <c r="J6" s="48">
        <v>2.4992157272822335E-2</v>
      </c>
      <c r="K6" s="68">
        <v>5.1119687550553489E-2</v>
      </c>
      <c r="L6" s="48">
        <v>5.0761325424113046E-2</v>
      </c>
      <c r="M6" s="48">
        <v>1.4091563850441536E-2</v>
      </c>
      <c r="N6" s="68">
        <v>6.0537788571261374E-2</v>
      </c>
      <c r="O6" s="99">
        <v>62174.462362751387</v>
      </c>
      <c r="P6" s="99">
        <v>77000.059497714028</v>
      </c>
      <c r="Q6" s="121">
        <v>54893.902390496536</v>
      </c>
    </row>
    <row r="7" spans="1:17" x14ac:dyDescent="0.2">
      <c r="A7" s="141" t="s">
        <v>10</v>
      </c>
      <c r="B7" s="141" t="s">
        <v>163</v>
      </c>
      <c r="C7" s="48">
        <v>0.83462040123392889</v>
      </c>
      <c r="D7" s="48">
        <v>0.87356649740400527</v>
      </c>
      <c r="E7" s="68">
        <v>0.81421774994010332</v>
      </c>
      <c r="F7" s="48">
        <v>0.13360931435963777</v>
      </c>
      <c r="G7" s="48">
        <v>4.421106557377049E-2</v>
      </c>
      <c r="H7" s="68">
        <v>0.15375586854460094</v>
      </c>
      <c r="I7" s="48">
        <v>5.0469164698752379E-2</v>
      </c>
      <c r="J7" s="48">
        <v>1.7024726388325903E-2</v>
      </c>
      <c r="K7" s="68">
        <v>5.4192335804531692E-2</v>
      </c>
      <c r="L7" s="48">
        <v>4.9357133940831355E-2</v>
      </c>
      <c r="M7" s="48">
        <v>2.3316569786428057E-2</v>
      </c>
      <c r="N7" s="68">
        <v>6.451064553142663E-2</v>
      </c>
      <c r="O7" s="99">
        <v>60213.804182273707</v>
      </c>
      <c r="P7" s="99">
        <v>79652.007184377246</v>
      </c>
      <c r="Q7" s="121">
        <v>46037.042582706294</v>
      </c>
    </row>
    <row r="8" spans="1:17" x14ac:dyDescent="0.2">
      <c r="A8" s="141" t="s">
        <v>11</v>
      </c>
      <c r="B8" s="141" t="s">
        <v>163</v>
      </c>
      <c r="C8" s="48">
        <v>0.84597176079734215</v>
      </c>
      <c r="D8" s="48">
        <v>0.8746755510789137</v>
      </c>
      <c r="E8" s="68">
        <v>0.80652173913043479</v>
      </c>
      <c r="F8" s="48">
        <v>9.1426437374402023E-2</v>
      </c>
      <c r="G8" s="48">
        <v>6.1588098225488441E-2</v>
      </c>
      <c r="H8" s="68">
        <v>0.10357156158057428</v>
      </c>
      <c r="I8" s="48">
        <v>2.7730843963842188E-2</v>
      </c>
      <c r="J8" s="48">
        <v>1.4800818768697844E-2</v>
      </c>
      <c r="K8" s="68">
        <v>4.4162699721921099E-2</v>
      </c>
      <c r="L8" s="48">
        <v>3.026361003387168E-2</v>
      </c>
      <c r="M8" s="48">
        <v>2.5378687217645496E-2</v>
      </c>
      <c r="N8" s="68">
        <v>3.7850547685955152E-2</v>
      </c>
      <c r="O8" s="99">
        <v>70020.840484021406</v>
      </c>
      <c r="P8" s="99">
        <v>79507.346133404193</v>
      </c>
      <c r="Q8" s="121">
        <v>59408.018695876584</v>
      </c>
    </row>
    <row r="9" spans="1:17" x14ac:dyDescent="0.2">
      <c r="A9" s="141" t="s">
        <v>12</v>
      </c>
      <c r="B9" s="141" t="s">
        <v>163</v>
      </c>
      <c r="C9" s="48">
        <v>0.85546179591255433</v>
      </c>
      <c r="D9" s="48">
        <v>0.90612348178137647</v>
      </c>
      <c r="E9" s="68">
        <v>0.82870691649317607</v>
      </c>
      <c r="F9" s="48">
        <v>0.18632958801498128</v>
      </c>
      <c r="G9" s="48">
        <v>6.2752421070916747E-2</v>
      </c>
      <c r="H9" s="68">
        <v>0.21972701281933044</v>
      </c>
      <c r="I9" s="48">
        <v>5.8291640134631131E-2</v>
      </c>
      <c r="J9" s="48">
        <v>3.7279367011564209E-2</v>
      </c>
      <c r="K9" s="68">
        <v>6.335544797083259E-2</v>
      </c>
      <c r="L9" s="48">
        <v>6.534558563063908E-2</v>
      </c>
      <c r="M9" s="48">
        <v>2.4350740016755097E-2</v>
      </c>
      <c r="N9" s="68">
        <v>7.4480732918385903E-2</v>
      </c>
      <c r="O9" s="99">
        <v>54850.846273905896</v>
      </c>
      <c r="P9" s="99">
        <v>75037.147165596209</v>
      </c>
      <c r="Q9" s="121">
        <v>43496.416468946263</v>
      </c>
    </row>
    <row r="10" spans="1:17" ht="16" thickBot="1" x14ac:dyDescent="0.25">
      <c r="A10" s="141" t="s">
        <v>13</v>
      </c>
      <c r="B10" s="141" t="s">
        <v>163</v>
      </c>
      <c r="C10" s="48">
        <v>0.7719710775380636</v>
      </c>
      <c r="D10" s="48">
        <v>0.8263835658439368</v>
      </c>
      <c r="E10" s="68">
        <v>0.75821306227887908</v>
      </c>
      <c r="F10" s="48">
        <v>0.18452871668040671</v>
      </c>
      <c r="G10" s="48">
        <v>6.6033813747228387E-2</v>
      </c>
      <c r="H10" s="68">
        <v>0.18670710917262603</v>
      </c>
      <c r="I10" s="48">
        <v>6.8013682284623345E-2</v>
      </c>
      <c r="J10" s="48">
        <v>3.3223102360993614E-2</v>
      </c>
      <c r="K10" s="68">
        <v>7.5171232876712332E-2</v>
      </c>
      <c r="L10" s="48">
        <v>8.0175741568468101E-2</v>
      </c>
      <c r="M10" s="48">
        <v>4.6285131249420276E-2</v>
      </c>
      <c r="N10" s="68">
        <v>9.1316754993885044E-2</v>
      </c>
      <c r="O10" s="99">
        <v>54407.690120824453</v>
      </c>
      <c r="P10" s="99">
        <v>89347.083758463967</v>
      </c>
      <c r="Q10" s="121">
        <v>41887.458800873974</v>
      </c>
    </row>
    <row r="11" spans="1:17" s="47" customFormat="1" ht="16" thickBot="1" x14ac:dyDescent="0.25">
      <c r="A11" s="141" t="s">
        <v>164</v>
      </c>
      <c r="B11" s="141"/>
      <c r="C11" s="49">
        <v>0.82829179623888172</v>
      </c>
      <c r="D11" s="49">
        <v>0.86538204797294294</v>
      </c>
      <c r="E11" s="69">
        <v>0.80775677909279442</v>
      </c>
      <c r="F11" s="49">
        <v>0.1560871231842185</v>
      </c>
      <c r="G11" s="49">
        <v>6.4321509962514997E-2</v>
      </c>
      <c r="H11" s="69">
        <v>0.17231082584725252</v>
      </c>
      <c r="I11" s="49">
        <v>4.7006846232203352E-2</v>
      </c>
      <c r="J11" s="49">
        <v>2.3409131879168706E-2</v>
      </c>
      <c r="K11" s="69">
        <v>5.5851885902689163E-2</v>
      </c>
      <c r="L11" s="49">
        <v>5.5330729622951838E-2</v>
      </c>
      <c r="M11" s="49">
        <v>2.5087788895255727E-2</v>
      </c>
      <c r="N11" s="69">
        <v>6.7322630761263588E-2</v>
      </c>
      <c r="O11" s="100">
        <v>61222.486068408376</v>
      </c>
      <c r="P11" s="100">
        <v>82335.033991566394</v>
      </c>
      <c r="Q11" s="122">
        <v>48136.501884570651</v>
      </c>
    </row>
    <row r="12" spans="1:17" x14ac:dyDescent="0.2">
      <c r="A12" s="142" t="s">
        <v>14</v>
      </c>
      <c r="B12" s="142" t="s">
        <v>165</v>
      </c>
      <c r="C12" s="50">
        <v>0.8199975137778146</v>
      </c>
      <c r="D12" s="50">
        <v>0.85325678354179479</v>
      </c>
      <c r="E12" s="70">
        <v>0.82233535249387812</v>
      </c>
      <c r="F12" s="50">
        <v>0.17888987203920501</v>
      </c>
      <c r="G12" s="50">
        <v>8.0987181023122079E-2</v>
      </c>
      <c r="H12" s="70">
        <v>0.20063074901445466</v>
      </c>
      <c r="I12" s="50">
        <v>4.4434226476612465E-2</v>
      </c>
      <c r="J12" s="50">
        <v>2.0657408053597601E-2</v>
      </c>
      <c r="K12" s="70">
        <v>4.5488249137625329E-2</v>
      </c>
      <c r="L12" s="50">
        <v>8.1206731012178485E-2</v>
      </c>
      <c r="M12" s="50">
        <v>4.7020185837872479E-2</v>
      </c>
      <c r="N12" s="70">
        <v>9.3762244338218004E-2</v>
      </c>
      <c r="O12" s="101">
        <v>54395.519531052603</v>
      </c>
      <c r="P12" s="101">
        <v>72567.224447292538</v>
      </c>
      <c r="Q12" s="123">
        <v>45794.049525899223</v>
      </c>
    </row>
    <row r="13" spans="1:17" x14ac:dyDescent="0.2">
      <c r="A13" s="142" t="s">
        <v>15</v>
      </c>
      <c r="B13" s="142" t="s">
        <v>165</v>
      </c>
      <c r="C13" s="50">
        <v>0.83182159322397342</v>
      </c>
      <c r="D13" s="50">
        <v>0.86594154544241286</v>
      </c>
      <c r="E13" s="70">
        <v>0.81965500977023109</v>
      </c>
      <c r="F13" s="50">
        <v>0.18414587730528356</v>
      </c>
      <c r="G13" s="50">
        <v>6.4648263579697246E-2</v>
      </c>
      <c r="H13" s="70">
        <v>0.21212121212121213</v>
      </c>
      <c r="I13" s="50">
        <v>5.1001422786472586E-2</v>
      </c>
      <c r="J13" s="50">
        <v>2.8225260592933531E-2</v>
      </c>
      <c r="K13" s="70">
        <v>5.621864729285591E-2</v>
      </c>
      <c r="L13" s="50">
        <v>6.7219723988215227E-2</v>
      </c>
      <c r="M13" s="50">
        <v>2.6123140941666026E-2</v>
      </c>
      <c r="N13" s="70">
        <v>7.7338945978292273E-2</v>
      </c>
      <c r="O13" s="101">
        <v>50178.307047844915</v>
      </c>
      <c r="P13" s="101">
        <v>70346.260306696466</v>
      </c>
      <c r="Q13" s="123">
        <v>40696.566525545648</v>
      </c>
    </row>
    <row r="14" spans="1:17" x14ac:dyDescent="0.2">
      <c r="A14" s="142" t="s">
        <v>16</v>
      </c>
      <c r="B14" s="142" t="s">
        <v>165</v>
      </c>
      <c r="C14" s="50">
        <v>0.83497976672220897</v>
      </c>
      <c r="D14" s="50">
        <v>0.87149212867898695</v>
      </c>
      <c r="E14" s="70">
        <v>0.80048788510031799</v>
      </c>
      <c r="F14" s="50">
        <v>0.11013572485674893</v>
      </c>
      <c r="G14" s="50">
        <v>4.6990447336692741E-2</v>
      </c>
      <c r="H14" s="70">
        <v>0.13221410860119656</v>
      </c>
      <c r="I14" s="50">
        <v>3.3186414311641169E-2</v>
      </c>
      <c r="J14" s="50">
        <v>2.133295659237806E-2</v>
      </c>
      <c r="K14" s="70">
        <v>4.0720700619177777E-2</v>
      </c>
      <c r="L14" s="50">
        <v>3.7242585388486384E-2</v>
      </c>
      <c r="M14" s="50">
        <v>8.8356567838209308E-3</v>
      </c>
      <c r="N14" s="70">
        <v>5.4992962823109399E-2</v>
      </c>
      <c r="O14" s="101">
        <v>63616.509407740006</v>
      </c>
      <c r="P14" s="101">
        <v>83302.281955625367</v>
      </c>
      <c r="Q14" s="123">
        <v>48253.017086115389</v>
      </c>
    </row>
    <row r="15" spans="1:17" x14ac:dyDescent="0.2">
      <c r="A15" s="142" t="s">
        <v>17</v>
      </c>
      <c r="B15" s="142" t="s">
        <v>165</v>
      </c>
      <c r="C15" s="50">
        <v>0.70698608137044971</v>
      </c>
      <c r="D15" s="50">
        <v>0.81616481774960381</v>
      </c>
      <c r="E15" s="70">
        <v>0.65925690695458872</v>
      </c>
      <c r="F15" s="50">
        <v>0.41744265694133326</v>
      </c>
      <c r="G15" s="50">
        <v>0.15834090221011202</v>
      </c>
      <c r="H15" s="70">
        <v>0.45448614390456071</v>
      </c>
      <c r="I15" s="50">
        <v>7.1973944150782204E-2</v>
      </c>
      <c r="J15" s="50">
        <v>3.1303455354088267E-2</v>
      </c>
      <c r="K15" s="70">
        <v>7.9510426110607435E-2</v>
      </c>
      <c r="L15" s="50">
        <v>0.13212859045082748</v>
      </c>
      <c r="M15" s="50">
        <v>3.2929481205343274E-2</v>
      </c>
      <c r="N15" s="70">
        <v>0.17836498761354252</v>
      </c>
      <c r="O15" s="101">
        <v>44691.58626433953</v>
      </c>
      <c r="P15" s="101">
        <v>58409.787838528362</v>
      </c>
      <c r="Q15" s="123">
        <v>37366.315304156342</v>
      </c>
    </row>
    <row r="16" spans="1:17" x14ac:dyDescent="0.2">
      <c r="A16" s="142" t="s">
        <v>18</v>
      </c>
      <c r="B16" s="142" t="s">
        <v>165</v>
      </c>
      <c r="C16" s="50">
        <v>0.83760653597077872</v>
      </c>
      <c r="D16" s="50">
        <v>0.88553009159165064</v>
      </c>
      <c r="E16" s="70">
        <v>0.79974985188598513</v>
      </c>
      <c r="F16" s="50">
        <v>9.7552265456439247E-2</v>
      </c>
      <c r="G16" s="50">
        <v>4.4660881884186293E-2</v>
      </c>
      <c r="H16" s="70">
        <v>0.13109189363937607</v>
      </c>
      <c r="I16" s="50">
        <v>4.7784118180363711E-2</v>
      </c>
      <c r="J16" s="50">
        <v>4.4293082404819085E-2</v>
      </c>
      <c r="K16" s="70">
        <v>5.1937263241842231E-2</v>
      </c>
      <c r="L16" s="50">
        <v>3.7730681722423526E-2</v>
      </c>
      <c r="M16" s="50">
        <v>1.2740267234873707E-2</v>
      </c>
      <c r="N16" s="70">
        <v>6.1898098608939009E-2</v>
      </c>
      <c r="O16" s="101">
        <v>60560.13967304289</v>
      </c>
      <c r="P16" s="101">
        <v>74217.458605229287</v>
      </c>
      <c r="Q16" s="123">
        <v>48500.511564737841</v>
      </c>
    </row>
    <row r="17" spans="1:17" ht="16" thickBot="1" x14ac:dyDescent="0.25">
      <c r="A17" s="142" t="s">
        <v>19</v>
      </c>
      <c r="B17" s="142" t="s">
        <v>165</v>
      </c>
      <c r="C17" s="50">
        <v>0.81842358755287514</v>
      </c>
      <c r="D17" s="50">
        <v>0.8546545545462122</v>
      </c>
      <c r="E17" s="70">
        <v>0.82271089576344891</v>
      </c>
      <c r="F17" s="50">
        <v>0.20210560414642048</v>
      </c>
      <c r="G17" s="50">
        <v>7.9124820659971312E-2</v>
      </c>
      <c r="H17" s="70">
        <v>0.2014015551502352</v>
      </c>
      <c r="I17" s="50">
        <v>7.2631601647581465E-2</v>
      </c>
      <c r="J17" s="50">
        <v>1.923743500866551E-2</v>
      </c>
      <c r="K17" s="70">
        <v>9.2360211145178117E-2</v>
      </c>
      <c r="L17" s="50">
        <v>6.8859356560110829E-2</v>
      </c>
      <c r="M17" s="50">
        <v>2.7303754266211604E-3</v>
      </c>
      <c r="N17" s="70">
        <v>8.228783686464769E-2</v>
      </c>
      <c r="O17" s="101">
        <v>48622.824450528366</v>
      </c>
      <c r="P17" s="101">
        <v>67809.220867869328</v>
      </c>
      <c r="Q17" s="123">
        <v>41773.476593174266</v>
      </c>
    </row>
    <row r="18" spans="1:17" s="47" customFormat="1" ht="16" thickBot="1" x14ac:dyDescent="0.25">
      <c r="A18" s="142" t="s">
        <v>166</v>
      </c>
      <c r="B18" s="142"/>
      <c r="C18" s="51">
        <v>0.81426907358293132</v>
      </c>
      <c r="D18" s="51">
        <v>0.86356498928545034</v>
      </c>
      <c r="E18" s="71">
        <v>0.7940359580471118</v>
      </c>
      <c r="F18" s="51">
        <v>0.18871916511044959</v>
      </c>
      <c r="G18" s="51">
        <v>6.9405391142298781E-2</v>
      </c>
      <c r="H18" s="71">
        <v>0.21385194194861867</v>
      </c>
      <c r="I18" s="51">
        <v>5.1420205761041775E-2</v>
      </c>
      <c r="J18" s="51">
        <v>2.8572236838382982E-2</v>
      </c>
      <c r="K18" s="71">
        <v>5.9782033647233099E-2</v>
      </c>
      <c r="L18" s="51">
        <v>6.4159390546508474E-2</v>
      </c>
      <c r="M18" s="51">
        <v>1.910780270979489E-2</v>
      </c>
      <c r="N18" s="71">
        <v>8.4221045545708792E-2</v>
      </c>
      <c r="O18" s="102">
        <v>55060.774592051981</v>
      </c>
      <c r="P18" s="102">
        <v>73576.901842918727</v>
      </c>
      <c r="Q18" s="124">
        <v>44302.024152548242</v>
      </c>
    </row>
    <row r="19" spans="1:17" x14ac:dyDescent="0.2">
      <c r="A19" s="143" t="s">
        <v>20</v>
      </c>
      <c r="B19" s="143" t="s">
        <v>167</v>
      </c>
      <c r="C19" s="52">
        <v>0.80360840692166713</v>
      </c>
      <c r="D19" s="52">
        <v>0.82265060240963861</v>
      </c>
      <c r="E19" s="72">
        <v>0.81248576726633914</v>
      </c>
      <c r="F19" s="52">
        <v>0.19475989456368789</v>
      </c>
      <c r="G19" s="52">
        <v>2.9057080509934535E-2</v>
      </c>
      <c r="H19" s="72">
        <v>0.21728828900780023</v>
      </c>
      <c r="I19" s="52">
        <v>6.048871999615181E-2</v>
      </c>
      <c r="J19" s="52">
        <v>3.2217308907138344E-2</v>
      </c>
      <c r="K19" s="72">
        <v>5.0202402282832306E-2</v>
      </c>
      <c r="L19" s="52">
        <v>8.7257863870623772E-2</v>
      </c>
      <c r="M19" s="52">
        <v>1.4499121265377855E-2</v>
      </c>
      <c r="N19" s="72">
        <v>0.10798798798798799</v>
      </c>
      <c r="O19" s="103">
        <v>47415.928854925653</v>
      </c>
      <c r="P19" s="103">
        <v>66394.304920913884</v>
      </c>
      <c r="Q19" s="125">
        <v>42806.972172172173</v>
      </c>
    </row>
    <row r="20" spans="1:17" x14ac:dyDescent="0.2">
      <c r="A20" s="143" t="s">
        <v>21</v>
      </c>
      <c r="B20" s="143" t="s">
        <v>167</v>
      </c>
      <c r="C20" s="52">
        <v>0.85232410464820929</v>
      </c>
      <c r="D20" s="52">
        <v>0.86772046589018303</v>
      </c>
      <c r="E20" s="72">
        <v>0.8675549730595602</v>
      </c>
      <c r="F20" s="52">
        <v>0.17950854657425663</v>
      </c>
      <c r="G20" s="52">
        <v>2.4593669803250642E-2</v>
      </c>
      <c r="H20" s="72">
        <v>0.15113103963668764</v>
      </c>
      <c r="I20" s="52">
        <v>3.7300177619893425E-2</v>
      </c>
      <c r="J20" s="52">
        <v>5.0183598531211753E-3</v>
      </c>
      <c r="K20" s="72">
        <v>5.0016721786630004E-2</v>
      </c>
      <c r="L20" s="52">
        <v>9.5617291342354208E-2</v>
      </c>
      <c r="M20" s="52">
        <v>1.1505273250239693E-2</v>
      </c>
      <c r="N20" s="72">
        <v>6.8080074330602244E-2</v>
      </c>
      <c r="O20" s="103">
        <v>46512.698265585888</v>
      </c>
      <c r="P20" s="103">
        <v>66401.009450760175</v>
      </c>
      <c r="Q20" s="125">
        <v>43009.752706672261</v>
      </c>
    </row>
    <row r="21" spans="1:17" x14ac:dyDescent="0.2">
      <c r="A21" s="143" t="s">
        <v>22</v>
      </c>
      <c r="B21" s="143" t="s">
        <v>167</v>
      </c>
      <c r="C21" s="52">
        <v>0.8100516364483441</v>
      </c>
      <c r="D21" s="52">
        <v>0.83173620617820365</v>
      </c>
      <c r="E21" s="72">
        <v>0.79642541789726884</v>
      </c>
      <c r="F21" s="52">
        <v>0.11504785508144331</v>
      </c>
      <c r="G21" s="52">
        <v>5.7147517807623296E-2</v>
      </c>
      <c r="H21" s="72">
        <v>0.12132932597556169</v>
      </c>
      <c r="I21" s="52">
        <v>3.0514003819223423E-2</v>
      </c>
      <c r="J21" s="52">
        <v>0</v>
      </c>
      <c r="K21" s="72">
        <v>2.9612403100775193E-2</v>
      </c>
      <c r="L21" s="52">
        <v>5.3991229121234635E-2</v>
      </c>
      <c r="M21" s="52">
        <v>2.3758408472878204E-2</v>
      </c>
      <c r="N21" s="72">
        <v>4.4424054746339411E-2</v>
      </c>
      <c r="O21" s="103">
        <v>50432.840949938894</v>
      </c>
      <c r="P21" s="103">
        <v>61241.654501216544</v>
      </c>
      <c r="Q21" s="125">
        <v>45636.500363191495</v>
      </c>
    </row>
    <row r="22" spans="1:17" x14ac:dyDescent="0.2">
      <c r="A22" s="143" t="s">
        <v>23</v>
      </c>
      <c r="B22" s="143" t="s">
        <v>167</v>
      </c>
      <c r="C22" s="52">
        <v>0.81721395267659014</v>
      </c>
      <c r="D22" s="52">
        <v>0.88679460167416435</v>
      </c>
      <c r="E22" s="72">
        <v>0.78551517382843317</v>
      </c>
      <c r="F22" s="52">
        <v>0.35145472672890421</v>
      </c>
      <c r="G22" s="52">
        <v>0.13123975969415619</v>
      </c>
      <c r="H22" s="72">
        <v>0.39615166949632147</v>
      </c>
      <c r="I22" s="52">
        <v>9.6693374345744543E-2</v>
      </c>
      <c r="J22" s="52">
        <v>1.0242362889299113E-2</v>
      </c>
      <c r="K22" s="72">
        <v>0.12954218846232807</v>
      </c>
      <c r="L22" s="52">
        <v>0.16581212232191905</v>
      </c>
      <c r="M22" s="52">
        <v>8.6881140435368903E-2</v>
      </c>
      <c r="N22" s="72">
        <v>0.21561139028475712</v>
      </c>
      <c r="O22" s="103">
        <v>41233.950634610694</v>
      </c>
      <c r="P22" s="103">
        <v>52681.863866949207</v>
      </c>
      <c r="Q22" s="125">
        <v>31903.932373619016</v>
      </c>
    </row>
    <row r="23" spans="1:17" x14ac:dyDescent="0.2">
      <c r="A23" s="143" t="s">
        <v>24</v>
      </c>
      <c r="B23" s="143" t="s">
        <v>167</v>
      </c>
      <c r="C23" s="52">
        <v>0.78389623103279493</v>
      </c>
      <c r="D23" s="52">
        <v>0.81154794719280432</v>
      </c>
      <c r="E23" s="72">
        <v>0.7910128388017118</v>
      </c>
      <c r="F23" s="52">
        <v>0.42564655172413796</v>
      </c>
      <c r="G23" s="52">
        <v>0.15317734305076078</v>
      </c>
      <c r="H23" s="72">
        <v>0.42883708116670682</v>
      </c>
      <c r="I23" s="52">
        <v>0.11445579381722248</v>
      </c>
      <c r="J23" s="52">
        <v>7.7556325823223568E-2</v>
      </c>
      <c r="K23" s="72">
        <v>0.10632860650398357</v>
      </c>
      <c r="L23" s="52">
        <v>0.14575009081002543</v>
      </c>
      <c r="M23" s="52">
        <v>2.5205577404361815E-2</v>
      </c>
      <c r="N23" s="72">
        <v>0.18474453037213298</v>
      </c>
      <c r="O23" s="103">
        <v>38590.992373221532</v>
      </c>
      <c r="P23" s="103">
        <v>63152.39184840901</v>
      </c>
      <c r="Q23" s="125">
        <v>30814.476362231097</v>
      </c>
    </row>
    <row r="24" spans="1:17" x14ac:dyDescent="0.2">
      <c r="A24" s="143" t="s">
        <v>25</v>
      </c>
      <c r="B24" s="143" t="s">
        <v>167</v>
      </c>
      <c r="C24" s="52">
        <v>0.83873455437735522</v>
      </c>
      <c r="D24" s="52">
        <v>0.86204360037448169</v>
      </c>
      <c r="E24" s="72">
        <v>0.81355996509466177</v>
      </c>
      <c r="F24" s="52">
        <v>5.7537399309551207E-2</v>
      </c>
      <c r="G24" s="52">
        <v>2.7156054312108623E-2</v>
      </c>
      <c r="H24" s="72">
        <v>8.0398423682005768E-2</v>
      </c>
      <c r="I24" s="52">
        <v>3.7284352970349641E-2</v>
      </c>
      <c r="J24" s="52">
        <v>1.5359576848743769E-2</v>
      </c>
      <c r="K24" s="72">
        <v>6.2911763585818195E-2</v>
      </c>
      <c r="L24" s="52">
        <v>1.7762360513227736E-2</v>
      </c>
      <c r="M24" s="52">
        <v>7.3306958343030025E-3</v>
      </c>
      <c r="N24" s="72">
        <v>2.5509490276547125E-2</v>
      </c>
      <c r="O24" s="103">
        <v>64734.752121034813</v>
      </c>
      <c r="P24" s="103">
        <v>77051.269024901092</v>
      </c>
      <c r="Q24" s="125">
        <v>50866.726204355735</v>
      </c>
    </row>
    <row r="25" spans="1:17" x14ac:dyDescent="0.2">
      <c r="A25" s="143" t="s">
        <v>26</v>
      </c>
      <c r="B25" s="143" t="s">
        <v>167</v>
      </c>
      <c r="C25" s="52">
        <v>0.81342058658373284</v>
      </c>
      <c r="D25" s="52">
        <v>0.8644462633003841</v>
      </c>
      <c r="E25" s="72">
        <v>0.78394251364609968</v>
      </c>
      <c r="F25" s="52">
        <v>0.11012264800580671</v>
      </c>
      <c r="G25" s="52">
        <v>3.4409799554565704E-2</v>
      </c>
      <c r="H25" s="72">
        <v>0.14531627660201615</v>
      </c>
      <c r="I25" s="52">
        <v>2.978684848347566E-2</v>
      </c>
      <c r="J25" s="52">
        <v>2.6411597272787451E-2</v>
      </c>
      <c r="K25" s="72">
        <v>3.3228135089055755E-2</v>
      </c>
      <c r="L25" s="52">
        <v>6.5219126686357473E-2</v>
      </c>
      <c r="M25" s="52">
        <v>2.316096139839767E-2</v>
      </c>
      <c r="N25" s="72">
        <v>9.0623617868199918E-2</v>
      </c>
      <c r="O25" s="103">
        <v>50712.133234208639</v>
      </c>
      <c r="P25" s="103">
        <v>70217.901820830302</v>
      </c>
      <c r="Q25" s="125">
        <v>39481.025118984668</v>
      </c>
    </row>
    <row r="26" spans="1:17" x14ac:dyDescent="0.2">
      <c r="A26" s="143" t="s">
        <v>27</v>
      </c>
      <c r="B26" s="143" t="s">
        <v>167</v>
      </c>
      <c r="C26" s="52">
        <v>0.85435395341937403</v>
      </c>
      <c r="D26" s="52">
        <v>0.87127958474213063</v>
      </c>
      <c r="E26" s="72">
        <v>0.8314898374795352</v>
      </c>
      <c r="F26" s="52">
        <v>8.6089413328901451E-2</v>
      </c>
      <c r="G26" s="52">
        <v>3.6761009725713036E-2</v>
      </c>
      <c r="H26" s="72">
        <v>0.11808840319686838</v>
      </c>
      <c r="I26" s="52">
        <v>2.0848971338408982E-2</v>
      </c>
      <c r="J26" s="52">
        <v>2.8206650831353918E-3</v>
      </c>
      <c r="K26" s="72">
        <v>4.5515998197386207E-2</v>
      </c>
      <c r="L26" s="52">
        <v>3.1575832477501786E-2</v>
      </c>
      <c r="M26" s="52">
        <v>2.2245299519020552E-2</v>
      </c>
      <c r="N26" s="72">
        <v>4.8236939848536012E-2</v>
      </c>
      <c r="O26" s="103">
        <v>84823.736282817059</v>
      </c>
      <c r="P26" s="103">
        <v>104278.02339309138</v>
      </c>
      <c r="Q26" s="125">
        <v>51018.546222926569</v>
      </c>
    </row>
    <row r="27" spans="1:17" x14ac:dyDescent="0.2">
      <c r="A27" s="143" t="s">
        <v>28</v>
      </c>
      <c r="B27" s="143" t="s">
        <v>167</v>
      </c>
      <c r="C27" s="52">
        <v>0.82709732636240163</v>
      </c>
      <c r="D27" s="52">
        <v>0.83111660995978964</v>
      </c>
      <c r="E27" s="72">
        <v>0.81425919727352947</v>
      </c>
      <c r="F27" s="52">
        <v>0.18327462092204014</v>
      </c>
      <c r="G27" s="52">
        <v>6.0139784363656065E-2</v>
      </c>
      <c r="H27" s="72">
        <v>0.19722527198323186</v>
      </c>
      <c r="I27" s="52">
        <v>5.6943962358748892E-2</v>
      </c>
      <c r="J27" s="52">
        <v>2.9614630133518952E-2</v>
      </c>
      <c r="K27" s="72">
        <v>6.2919305285597846E-2</v>
      </c>
      <c r="L27" s="52">
        <v>0.11679488909884375</v>
      </c>
      <c r="M27" s="52">
        <v>3.0591737997767026E-2</v>
      </c>
      <c r="N27" s="72">
        <v>0.1173810680518704</v>
      </c>
      <c r="O27" s="103">
        <v>55548.264295676432</v>
      </c>
      <c r="P27" s="103">
        <v>87096.240863416446</v>
      </c>
      <c r="Q27" s="125">
        <v>43405.606674389928</v>
      </c>
    </row>
    <row r="28" spans="1:17" ht="16" thickBot="1" x14ac:dyDescent="0.25">
      <c r="A28" s="143" t="s">
        <v>29</v>
      </c>
      <c r="B28" s="143" t="s">
        <v>167</v>
      </c>
      <c r="C28" s="52">
        <v>0.82453516152487794</v>
      </c>
      <c r="D28" s="52">
        <v>0.86313272220007975</v>
      </c>
      <c r="E28" s="72">
        <v>0.83956701841381187</v>
      </c>
      <c r="F28" s="52">
        <v>0.20854953493228806</v>
      </c>
      <c r="G28" s="52">
        <v>9.4650489452640291E-2</v>
      </c>
      <c r="H28" s="72">
        <v>0.20546281523110996</v>
      </c>
      <c r="I28" s="52">
        <v>5.6439911232502561E-2</v>
      </c>
      <c r="J28" s="52">
        <v>3.3624526124938194E-2</v>
      </c>
      <c r="K28" s="72">
        <v>4.9446129092146789E-2</v>
      </c>
      <c r="L28" s="52">
        <v>9.838998211091235E-2</v>
      </c>
      <c r="M28" s="52">
        <v>4.3867750277059477E-2</v>
      </c>
      <c r="N28" s="72">
        <v>0.1160370223646775</v>
      </c>
      <c r="O28" s="103">
        <v>48097.651893471746</v>
      </c>
      <c r="P28" s="103">
        <v>65697.247506464715</v>
      </c>
      <c r="Q28" s="125">
        <v>41851.301905139197</v>
      </c>
    </row>
    <row r="29" spans="1:17" s="47" customFormat="1" ht="16" thickBot="1" x14ac:dyDescent="0.25">
      <c r="A29" s="143" t="s">
        <v>168</v>
      </c>
      <c r="B29" s="143"/>
      <c r="C29" s="53">
        <v>0.82549683187314837</v>
      </c>
      <c r="D29" s="53">
        <v>0.85767590618336886</v>
      </c>
      <c r="E29" s="73">
        <v>0.81496015914600339</v>
      </c>
      <c r="F29" s="53">
        <v>0.17950811969827696</v>
      </c>
      <c r="G29" s="53">
        <v>5.6360531963219974E-2</v>
      </c>
      <c r="H29" s="73">
        <v>0.19955375300028069</v>
      </c>
      <c r="I29" s="53">
        <v>4.9799943609710323E-2</v>
      </c>
      <c r="J29" s="53">
        <v>1.6867812516663409E-2</v>
      </c>
      <c r="K29" s="73">
        <v>5.8055023949909842E-2</v>
      </c>
      <c r="L29" s="53">
        <v>7.9977067507524729E-2</v>
      </c>
      <c r="M29" s="53">
        <v>2.8174849803190388E-2</v>
      </c>
      <c r="N29" s="73">
        <v>9.5653376395121642E-2</v>
      </c>
      <c r="O29" s="104">
        <v>55566.667572593331</v>
      </c>
      <c r="P29" s="104">
        <v>77624.457480435987</v>
      </c>
      <c r="Q29" s="126">
        <v>42752.003343604243</v>
      </c>
    </row>
    <row r="30" spans="1:17" x14ac:dyDescent="0.2">
      <c r="A30" s="144" t="s">
        <v>30</v>
      </c>
      <c r="B30" s="144" t="s">
        <v>169</v>
      </c>
      <c r="C30" s="54">
        <v>0.80455644275144678</v>
      </c>
      <c r="D30" s="54">
        <v>0.78229413312286245</v>
      </c>
      <c r="E30" s="74">
        <v>0.82615103460472794</v>
      </c>
      <c r="F30" s="54">
        <v>6.4094074207854235E-2</v>
      </c>
      <c r="G30" s="54">
        <v>2.8982665307082909E-2</v>
      </c>
      <c r="H30" s="74">
        <v>9.9617199323422057E-2</v>
      </c>
      <c r="I30" s="54">
        <v>7.2721114766789233E-2</v>
      </c>
      <c r="J30" s="54">
        <v>4.0229629299986649E-2</v>
      </c>
      <c r="K30" s="74">
        <v>0.11864980808308874</v>
      </c>
      <c r="L30" s="54">
        <v>2.3369449755683024E-2</v>
      </c>
      <c r="M30" s="54">
        <v>0</v>
      </c>
      <c r="N30" s="74">
        <v>5.2447552447552448E-2</v>
      </c>
      <c r="O30" s="105">
        <v>96139.889920786663</v>
      </c>
      <c r="P30" s="105">
        <v>110091.16041701699</v>
      </c>
      <c r="Q30" s="127">
        <v>74312.675895533044</v>
      </c>
    </row>
    <row r="31" spans="1:17" x14ac:dyDescent="0.2">
      <c r="A31" s="144" t="s">
        <v>31</v>
      </c>
      <c r="B31" s="144" t="s">
        <v>169</v>
      </c>
      <c r="C31" s="54">
        <v>0.82355656558483059</v>
      </c>
      <c r="D31" s="54">
        <v>0.8827035861936352</v>
      </c>
      <c r="E31" s="74">
        <v>0.80594518080041178</v>
      </c>
      <c r="F31" s="54">
        <v>0.19388176932616782</v>
      </c>
      <c r="G31" s="54">
        <v>9.5210569777043771E-2</v>
      </c>
      <c r="H31" s="74">
        <v>0.20051215151954391</v>
      </c>
      <c r="I31" s="54">
        <v>8.1183289743408493E-2</v>
      </c>
      <c r="J31" s="54">
        <v>4.2103239450158605E-2</v>
      </c>
      <c r="K31" s="74">
        <v>8.9444048928871922E-2</v>
      </c>
      <c r="L31" s="54">
        <v>7.5712499461044275E-2</v>
      </c>
      <c r="M31" s="54">
        <v>3.9647097266093015E-2</v>
      </c>
      <c r="N31" s="74">
        <v>7.7279259140986753E-2</v>
      </c>
      <c r="O31" s="105">
        <v>59854.876040184536</v>
      </c>
      <c r="P31" s="105">
        <v>74242.418037250842</v>
      </c>
      <c r="Q31" s="127">
        <v>51924.700622704775</v>
      </c>
    </row>
    <row r="32" spans="1:17" x14ac:dyDescent="0.2">
      <c r="A32" s="144" t="s">
        <v>32</v>
      </c>
      <c r="B32" s="144" t="s">
        <v>169</v>
      </c>
      <c r="C32" s="54">
        <v>0.87951775234352181</v>
      </c>
      <c r="D32" s="54">
        <v>0.91359879789631859</v>
      </c>
      <c r="E32" s="74">
        <v>0.85372178157413059</v>
      </c>
      <c r="F32" s="54">
        <v>9.4893059799214322E-2</v>
      </c>
      <c r="G32" s="54">
        <v>6.9827325053014241E-2</v>
      </c>
      <c r="H32" s="74">
        <v>0.10711952971913782</v>
      </c>
      <c r="I32" s="54">
        <v>2.7920962199312716E-2</v>
      </c>
      <c r="J32" s="54">
        <v>2.3034609213843687E-2</v>
      </c>
      <c r="K32" s="74">
        <v>1.9930766810028321E-2</v>
      </c>
      <c r="L32" s="54">
        <v>2.5157805292546735E-2</v>
      </c>
      <c r="M32" s="54">
        <v>1.0374493927125507E-2</v>
      </c>
      <c r="N32" s="74">
        <v>3.9822743876878855E-2</v>
      </c>
      <c r="O32" s="105">
        <v>75557.874577294686</v>
      </c>
      <c r="P32" s="105">
        <v>85840.953061740889</v>
      </c>
      <c r="Q32" s="127">
        <v>65983.617414090884</v>
      </c>
    </row>
    <row r="33" spans="1:17" x14ac:dyDescent="0.2">
      <c r="A33" s="144" t="s">
        <v>33</v>
      </c>
      <c r="B33" s="144" t="s">
        <v>169</v>
      </c>
      <c r="C33" s="54">
        <v>0.79774073832931836</v>
      </c>
      <c r="D33" s="54">
        <v>0.79773041793523392</v>
      </c>
      <c r="E33" s="74">
        <v>0.80242706341949965</v>
      </c>
      <c r="F33" s="54">
        <v>6.3126225588954255E-2</v>
      </c>
      <c r="G33" s="54">
        <v>3.4574076798587615E-2</v>
      </c>
      <c r="H33" s="74">
        <v>7.6467996727295609E-2</v>
      </c>
      <c r="I33" s="54">
        <v>3.9419500531349627E-2</v>
      </c>
      <c r="J33" s="54">
        <v>2.5990650044523597E-2</v>
      </c>
      <c r="K33" s="74">
        <v>6.2489151189029681E-2</v>
      </c>
      <c r="L33" s="54">
        <v>1.3303407467863701E-2</v>
      </c>
      <c r="M33" s="54">
        <v>8.6045381999861215E-3</v>
      </c>
      <c r="N33" s="74">
        <v>0</v>
      </c>
      <c r="O33" s="105">
        <v>98793.494796980201</v>
      </c>
      <c r="P33" s="105">
        <v>126740.85004510444</v>
      </c>
      <c r="Q33" s="127">
        <v>60713.376838616117</v>
      </c>
    </row>
    <row r="34" spans="1:17" x14ac:dyDescent="0.2">
      <c r="A34" s="144" t="s">
        <v>34</v>
      </c>
      <c r="B34" s="144" t="s">
        <v>169</v>
      </c>
      <c r="C34" s="54">
        <v>0.79849014572568922</v>
      </c>
      <c r="D34" s="54">
        <v>0.83208597198234502</v>
      </c>
      <c r="E34" s="74">
        <v>0.74099198308519076</v>
      </c>
      <c r="F34" s="54">
        <v>5.4650903412893151E-2</v>
      </c>
      <c r="G34" s="54">
        <v>3.5813534776312182E-2</v>
      </c>
      <c r="H34" s="74">
        <v>8.5762568652302487E-2</v>
      </c>
      <c r="I34" s="54">
        <v>4.0450718490852695E-2</v>
      </c>
      <c r="J34" s="54">
        <v>3.7360504609412905E-2</v>
      </c>
      <c r="K34" s="74">
        <v>4.3879907621247112E-2</v>
      </c>
      <c r="L34" s="54">
        <v>1.5227836329820211E-2</v>
      </c>
      <c r="M34" s="54">
        <v>6.6305350553505539E-3</v>
      </c>
      <c r="N34" s="74">
        <v>3.3051955772203066E-2</v>
      </c>
      <c r="O34" s="105">
        <v>159994.3288902666</v>
      </c>
      <c r="P34" s="105">
        <v>197645.26983394835</v>
      </c>
      <c r="Q34" s="127">
        <v>83203.433598858639</v>
      </c>
    </row>
    <row r="35" spans="1:17" x14ac:dyDescent="0.2">
      <c r="A35" s="144" t="s">
        <v>35</v>
      </c>
      <c r="B35" s="144" t="s">
        <v>169</v>
      </c>
      <c r="C35" s="54">
        <v>0.76107136915654638</v>
      </c>
      <c r="D35" s="54">
        <v>0.7526813880126183</v>
      </c>
      <c r="E35" s="74">
        <v>0.81139964788732399</v>
      </c>
      <c r="F35" s="54">
        <v>5.1180144375050696E-2</v>
      </c>
      <c r="G35" s="54">
        <v>3.8907644483069825E-2</v>
      </c>
      <c r="H35" s="74">
        <v>7.9146093523090322E-2</v>
      </c>
      <c r="I35" s="54">
        <v>4.3191626737350053E-2</v>
      </c>
      <c r="J35" s="54">
        <v>3.9799398194583752E-2</v>
      </c>
      <c r="K35" s="74">
        <v>6.2696629213483152E-2</v>
      </c>
      <c r="L35" s="54">
        <v>2.8766284864912128E-2</v>
      </c>
      <c r="M35" s="54">
        <v>1.8021793797150042E-2</v>
      </c>
      <c r="N35" s="74">
        <v>5.8312991592080282E-2</v>
      </c>
      <c r="O35" s="105">
        <v>158196.26068899187</v>
      </c>
      <c r="P35" s="105">
        <v>172238.4605511316</v>
      </c>
      <c r="Q35" s="127">
        <v>89262.688364524001</v>
      </c>
    </row>
    <row r="36" spans="1:17" x14ac:dyDescent="0.2">
      <c r="A36" s="144" t="s">
        <v>36</v>
      </c>
      <c r="B36" s="144" t="s">
        <v>169</v>
      </c>
      <c r="C36" s="54">
        <v>0.83330600644914465</v>
      </c>
      <c r="D36" s="54">
        <v>0.88520571306757623</v>
      </c>
      <c r="E36" s="74">
        <v>0.79006812477590538</v>
      </c>
      <c r="F36" s="54">
        <v>7.0849512909598747E-2</v>
      </c>
      <c r="G36" s="54">
        <v>4.2321870188045355E-2</v>
      </c>
      <c r="H36" s="74">
        <v>9.1882458374604972E-2</v>
      </c>
      <c r="I36" s="54">
        <v>4.9692172383465259E-2</v>
      </c>
      <c r="J36" s="54">
        <v>8.3171311298336579E-3</v>
      </c>
      <c r="K36" s="74">
        <v>9.6319590030281857E-2</v>
      </c>
      <c r="L36" s="54">
        <v>2.3086508821407489E-2</v>
      </c>
      <c r="M36" s="54">
        <v>2.6429861529199277E-2</v>
      </c>
      <c r="N36" s="74">
        <v>2.0043869601391727E-2</v>
      </c>
      <c r="O36" s="105">
        <v>91820.888371482913</v>
      </c>
      <c r="P36" s="105">
        <v>108945.32269717038</v>
      </c>
      <c r="Q36" s="127">
        <v>73071.020346418576</v>
      </c>
    </row>
    <row r="37" spans="1:17" x14ac:dyDescent="0.2">
      <c r="A37" s="144" t="s">
        <v>37</v>
      </c>
      <c r="B37" s="144" t="s">
        <v>169</v>
      </c>
      <c r="C37" s="54">
        <v>0.82786020370809021</v>
      </c>
      <c r="D37" s="54">
        <v>0.83907495318148162</v>
      </c>
      <c r="E37" s="74">
        <v>0.82016799408103758</v>
      </c>
      <c r="F37" s="54">
        <v>5.6860979956274919E-2</v>
      </c>
      <c r="G37" s="54">
        <v>3.6162450386882095E-2</v>
      </c>
      <c r="H37" s="74">
        <v>7.123161764705882E-2</v>
      </c>
      <c r="I37" s="54">
        <v>3.1251352638185514E-2</v>
      </c>
      <c r="J37" s="54">
        <v>1.2863559063358478E-2</v>
      </c>
      <c r="K37" s="74">
        <v>5.0297671160917524E-2</v>
      </c>
      <c r="L37" s="54">
        <v>1.7817661594485629E-2</v>
      </c>
      <c r="M37" s="54">
        <v>1.2301463718467767E-2</v>
      </c>
      <c r="N37" s="74">
        <v>2.3772884054125764E-2</v>
      </c>
      <c r="O37" s="105">
        <v>81268.336714787365</v>
      </c>
      <c r="P37" s="105">
        <v>94726.912955465581</v>
      </c>
      <c r="Q37" s="127">
        <v>66159.899177500658</v>
      </c>
    </row>
    <row r="38" spans="1:17" x14ac:dyDescent="0.2">
      <c r="A38" s="144" t="s">
        <v>38</v>
      </c>
      <c r="B38" s="144" t="s">
        <v>169</v>
      </c>
      <c r="C38" s="54">
        <v>0.86795298522987308</v>
      </c>
      <c r="D38" s="54">
        <v>0.88993260320134793</v>
      </c>
      <c r="E38" s="74">
        <v>0.82955569418451514</v>
      </c>
      <c r="F38" s="54">
        <v>6.3317513601111236E-2</v>
      </c>
      <c r="G38" s="54">
        <v>3.0579964850615114E-2</v>
      </c>
      <c r="H38" s="74">
        <v>0.10573466140154418</v>
      </c>
      <c r="I38" s="54">
        <v>3.4922922510744525E-2</v>
      </c>
      <c r="J38" s="54">
        <v>4.2582183614375746E-3</v>
      </c>
      <c r="K38" s="74">
        <v>7.107826671145448E-2</v>
      </c>
      <c r="L38" s="54">
        <v>1.8694948768650008E-2</v>
      </c>
      <c r="M38" s="54">
        <v>5.2539404553415062E-3</v>
      </c>
      <c r="N38" s="74">
        <v>3.3756684491978613E-2</v>
      </c>
      <c r="O38" s="105">
        <v>100118.12181676553</v>
      </c>
      <c r="P38" s="105">
        <v>124719.03867089507</v>
      </c>
      <c r="Q38" s="127">
        <v>54149.318181818184</v>
      </c>
    </row>
    <row r="39" spans="1:17" x14ac:dyDescent="0.2">
      <c r="A39" s="144" t="s">
        <v>39</v>
      </c>
      <c r="B39" s="144" t="s">
        <v>169</v>
      </c>
      <c r="C39" s="54">
        <v>0.82039481651931689</v>
      </c>
      <c r="D39" s="54">
        <v>0.84015200997565465</v>
      </c>
      <c r="E39" s="74">
        <v>0.803042071197411</v>
      </c>
      <c r="F39" s="54">
        <v>5.7095773555641723E-2</v>
      </c>
      <c r="G39" s="54">
        <v>1.2287945873339635E-2</v>
      </c>
      <c r="H39" s="74">
        <v>9.4838355069205016E-2</v>
      </c>
      <c r="I39" s="54">
        <v>5.7652086932799856E-2</v>
      </c>
      <c r="J39" s="54">
        <v>3.0319668130795511E-2</v>
      </c>
      <c r="K39" s="74">
        <v>8.2019921825747064E-2</v>
      </c>
      <c r="L39" s="54">
        <v>5.4989666371420137E-3</v>
      </c>
      <c r="M39" s="54">
        <v>5.3714043395292951E-3</v>
      </c>
      <c r="N39" s="74">
        <v>0</v>
      </c>
      <c r="O39" s="105">
        <v>85999.265131384702</v>
      </c>
      <c r="P39" s="105">
        <v>104139.26652060216</v>
      </c>
      <c r="Q39" s="127">
        <v>67069.855404207308</v>
      </c>
    </row>
    <row r="40" spans="1:17" x14ac:dyDescent="0.2">
      <c r="A40" s="144" t="s">
        <v>40</v>
      </c>
      <c r="B40" s="144" t="s">
        <v>169</v>
      </c>
      <c r="C40" s="54">
        <v>0.84184239733629296</v>
      </c>
      <c r="D40" s="54">
        <v>0.86277354612501511</v>
      </c>
      <c r="E40" s="74">
        <v>0.81521739130434778</v>
      </c>
      <c r="F40" s="54">
        <v>6.4149999999999999E-2</v>
      </c>
      <c r="G40" s="54">
        <v>3.5795047156803268E-2</v>
      </c>
      <c r="H40" s="74">
        <v>7.3602365960694527E-2</v>
      </c>
      <c r="I40" s="54">
        <v>5.9724081727690788E-2</v>
      </c>
      <c r="J40" s="54">
        <v>6.0075398273136328E-2</v>
      </c>
      <c r="K40" s="74">
        <v>6.1731260153167787E-2</v>
      </c>
      <c r="L40" s="54">
        <v>1.8422787357318809E-2</v>
      </c>
      <c r="M40" s="54">
        <v>1.4433856502242152E-2</v>
      </c>
      <c r="N40" s="74">
        <v>1.2972972972972972E-2</v>
      </c>
      <c r="O40" s="105">
        <v>87075.647364951597</v>
      </c>
      <c r="P40" s="105">
        <v>116335.08576233184</v>
      </c>
      <c r="Q40" s="127">
        <v>59458.48072072072</v>
      </c>
    </row>
    <row r="41" spans="1:17" x14ac:dyDescent="0.2">
      <c r="A41" s="144" t="s">
        <v>41</v>
      </c>
      <c r="B41" s="144" t="s">
        <v>169</v>
      </c>
      <c r="C41" s="54">
        <v>0.80177927042766806</v>
      </c>
      <c r="D41" s="54">
        <v>0.85392269681175115</v>
      </c>
      <c r="E41" s="74">
        <v>0.74685773757105112</v>
      </c>
      <c r="F41" s="54">
        <v>0.10814313891236968</v>
      </c>
      <c r="G41" s="54">
        <v>3.0003947887879984E-2</v>
      </c>
      <c r="H41" s="74">
        <v>0.16400785372438337</v>
      </c>
      <c r="I41" s="54">
        <v>5.8313551450098047E-2</v>
      </c>
      <c r="J41" s="54">
        <v>5.0657894736842103E-2</v>
      </c>
      <c r="K41" s="74">
        <v>6.7333384227803647E-2</v>
      </c>
      <c r="L41" s="54">
        <v>4.099639053518114E-3</v>
      </c>
      <c r="M41" s="54">
        <v>0</v>
      </c>
      <c r="N41" s="74">
        <v>9.8617215135598669E-3</v>
      </c>
      <c r="O41" s="105">
        <v>83354.619936722956</v>
      </c>
      <c r="P41" s="105">
        <v>100610.99009116132</v>
      </c>
      <c r="Q41" s="127">
        <v>61859.694072247832</v>
      </c>
    </row>
    <row r="42" spans="1:17" x14ac:dyDescent="0.2">
      <c r="A42" s="144" t="s">
        <v>42</v>
      </c>
      <c r="B42" s="144" t="s">
        <v>169</v>
      </c>
      <c r="C42" s="54">
        <v>0.82726828542901454</v>
      </c>
      <c r="D42" s="54">
        <v>0.87802629961902423</v>
      </c>
      <c r="E42" s="74">
        <v>0.79751449300517241</v>
      </c>
      <c r="F42" s="54">
        <v>6.9170579029733961E-2</v>
      </c>
      <c r="G42" s="54">
        <v>4.6039053818066361E-2</v>
      </c>
      <c r="H42" s="74">
        <v>7.9365524199198498E-2</v>
      </c>
      <c r="I42" s="54">
        <v>6.698867351458522E-2</v>
      </c>
      <c r="J42" s="54">
        <v>4.6108807026103926E-2</v>
      </c>
      <c r="K42" s="74">
        <v>7.3444959523974257E-2</v>
      </c>
      <c r="L42" s="54">
        <v>2.1365107082327563E-2</v>
      </c>
      <c r="M42" s="54">
        <v>0</v>
      </c>
      <c r="N42" s="74">
        <v>3.6214851571341515E-2</v>
      </c>
      <c r="O42" s="105">
        <v>67556.326845051619</v>
      </c>
      <c r="P42" s="105">
        <v>83474.989852333965</v>
      </c>
      <c r="Q42" s="127">
        <v>58643.281535648995</v>
      </c>
    </row>
    <row r="43" spans="1:17" x14ac:dyDescent="0.2">
      <c r="A43" s="144" t="s">
        <v>43</v>
      </c>
      <c r="B43" s="144" t="s">
        <v>169</v>
      </c>
      <c r="C43" s="54">
        <v>0.82987466080889005</v>
      </c>
      <c r="D43" s="54">
        <v>0.83318934006778755</v>
      </c>
      <c r="E43" s="74">
        <v>0.83052180753430649</v>
      </c>
      <c r="F43" s="54">
        <v>7.9059874508135702E-2</v>
      </c>
      <c r="G43" s="54">
        <v>4.7453430794623906E-2</v>
      </c>
      <c r="H43" s="74">
        <v>8.0059303187546324E-2</v>
      </c>
      <c r="I43" s="54">
        <v>5.4638486063972022E-2</v>
      </c>
      <c r="J43" s="54">
        <v>7.777996199462682E-2</v>
      </c>
      <c r="K43" s="74">
        <v>3.7614115168539325E-2</v>
      </c>
      <c r="L43" s="54">
        <v>1.9338565022421525E-2</v>
      </c>
      <c r="M43" s="54">
        <v>0</v>
      </c>
      <c r="N43" s="74">
        <v>2.8730793517154282E-2</v>
      </c>
      <c r="O43" s="105">
        <v>72450.301818634776</v>
      </c>
      <c r="P43" s="105">
        <v>81925.558905639307</v>
      </c>
      <c r="Q43" s="127">
        <v>66801.692275310459</v>
      </c>
    </row>
    <row r="44" spans="1:17" x14ac:dyDescent="0.2">
      <c r="A44" s="144" t="s">
        <v>44</v>
      </c>
      <c r="B44" s="144" t="s">
        <v>169</v>
      </c>
      <c r="C44" s="54">
        <v>0.84831261101243338</v>
      </c>
      <c r="D44" s="54">
        <v>0.89736122667300611</v>
      </c>
      <c r="E44" s="74">
        <v>0.8094764273868752</v>
      </c>
      <c r="F44" s="54">
        <v>5.1874463797609786E-2</v>
      </c>
      <c r="G44" s="54">
        <v>3.036659674358206E-2</v>
      </c>
      <c r="H44" s="74">
        <v>6.0721807732124371E-2</v>
      </c>
      <c r="I44" s="54">
        <v>5.610185024645184E-2</v>
      </c>
      <c r="J44" s="54">
        <v>4.3222803955788251E-2</v>
      </c>
      <c r="K44" s="74">
        <v>6.5150043926573267E-2</v>
      </c>
      <c r="L44" s="54">
        <v>9.212730318257957E-3</v>
      </c>
      <c r="M44" s="54">
        <v>1.5696403735346712E-2</v>
      </c>
      <c r="N44" s="74">
        <v>4.1559353781315854E-3</v>
      </c>
      <c r="O44" s="105">
        <v>77640.729391002635</v>
      </c>
      <c r="P44" s="105">
        <v>92129.572422014709</v>
      </c>
      <c r="Q44" s="127">
        <v>67136.005033949899</v>
      </c>
    </row>
    <row r="45" spans="1:17" x14ac:dyDescent="0.2">
      <c r="A45" s="144" t="s">
        <v>45</v>
      </c>
      <c r="B45" s="144" t="s">
        <v>169</v>
      </c>
      <c r="C45" s="54">
        <v>0.85116128247740264</v>
      </c>
      <c r="D45" s="54">
        <v>0.85924339757316204</v>
      </c>
      <c r="E45" s="74">
        <v>0.86044438785254984</v>
      </c>
      <c r="F45" s="54">
        <v>0.16372531888869474</v>
      </c>
      <c r="G45" s="54">
        <v>3.3894142208031441E-2</v>
      </c>
      <c r="H45" s="74">
        <v>0.17169836414416811</v>
      </c>
      <c r="I45" s="54">
        <v>0.10099705324345053</v>
      </c>
      <c r="J45" s="54">
        <v>4.643013578624617E-2</v>
      </c>
      <c r="K45" s="74">
        <v>0.12295646727215785</v>
      </c>
      <c r="L45" s="54">
        <v>3.0477641792466308E-2</v>
      </c>
      <c r="M45" s="54">
        <v>1.7943179930220966E-2</v>
      </c>
      <c r="N45" s="74">
        <v>2.7007029226785054E-2</v>
      </c>
      <c r="O45" s="105">
        <v>49416.452212010096</v>
      </c>
      <c r="P45" s="105">
        <v>65590.272470510055</v>
      </c>
      <c r="Q45" s="127">
        <v>43827.667776544578</v>
      </c>
    </row>
    <row r="46" spans="1:17" x14ac:dyDescent="0.2">
      <c r="A46" s="144" t="s">
        <v>46</v>
      </c>
      <c r="B46" s="144" t="s">
        <v>169</v>
      </c>
      <c r="C46" s="54">
        <v>0.82106290627401302</v>
      </c>
      <c r="D46" s="54">
        <v>0.83540548177451257</v>
      </c>
      <c r="E46" s="74">
        <v>0.80768364127985581</v>
      </c>
      <c r="F46" s="54">
        <v>8.940914158305463E-2</v>
      </c>
      <c r="G46" s="54">
        <v>2.5453096992630951E-2</v>
      </c>
      <c r="H46" s="74">
        <v>0.12793306834209514</v>
      </c>
      <c r="I46" s="54">
        <v>4.290313396552857E-2</v>
      </c>
      <c r="J46" s="54">
        <v>3.2161627850908918E-2</v>
      </c>
      <c r="K46" s="74">
        <v>4.7275088260357909E-2</v>
      </c>
      <c r="L46" s="54">
        <v>1.1516920407036365E-2</v>
      </c>
      <c r="M46" s="54">
        <v>0</v>
      </c>
      <c r="N46" s="74">
        <v>1.9595261599210267E-2</v>
      </c>
      <c r="O46" s="105">
        <v>81840.304059693939</v>
      </c>
      <c r="P46" s="105">
        <v>112046.55961440894</v>
      </c>
      <c r="Q46" s="127">
        <v>57801.830101827312</v>
      </c>
    </row>
    <row r="47" spans="1:17" x14ac:dyDescent="0.2">
      <c r="A47" s="144" t="s">
        <v>47</v>
      </c>
      <c r="B47" s="144" t="s">
        <v>169</v>
      </c>
      <c r="C47" s="54">
        <v>0.80353021045485407</v>
      </c>
      <c r="D47" s="54">
        <v>0.77702773417059134</v>
      </c>
      <c r="E47" s="74">
        <v>0.82816201536950362</v>
      </c>
      <c r="F47" s="54">
        <v>0.10236626619957447</v>
      </c>
      <c r="G47" s="54">
        <v>7.1019873334789249E-2</v>
      </c>
      <c r="H47" s="74">
        <v>0.12609238451935081</v>
      </c>
      <c r="I47" s="54">
        <v>2.8810331981124267E-2</v>
      </c>
      <c r="J47" s="54">
        <v>1.8944447409146699E-2</v>
      </c>
      <c r="K47" s="74">
        <v>4.0315974253949678E-2</v>
      </c>
      <c r="L47" s="54">
        <v>2.3284893545116595E-2</v>
      </c>
      <c r="M47" s="54">
        <v>0</v>
      </c>
      <c r="N47" s="74">
        <v>4.8070885369427198E-2</v>
      </c>
      <c r="O47" s="105">
        <v>94954.948969246369</v>
      </c>
      <c r="P47" s="105">
        <v>123219.34877769547</v>
      </c>
      <c r="Q47" s="127">
        <v>67598.885788041589</v>
      </c>
    </row>
    <row r="48" spans="1:17" x14ac:dyDescent="0.2">
      <c r="A48" s="144" t="s">
        <v>48</v>
      </c>
      <c r="B48" s="144" t="s">
        <v>169</v>
      </c>
      <c r="C48" s="54">
        <v>0.84579665555650518</v>
      </c>
      <c r="D48" s="54">
        <v>0.88530547354076761</v>
      </c>
      <c r="E48" s="74">
        <v>0.78012119304320449</v>
      </c>
      <c r="F48" s="54">
        <v>6.8128185765527663E-2</v>
      </c>
      <c r="G48" s="54">
        <v>1.6952478122670016E-2</v>
      </c>
      <c r="H48" s="74">
        <v>0.13187020500565966</v>
      </c>
      <c r="I48" s="54">
        <v>5.3376627075678598E-2</v>
      </c>
      <c r="J48" s="54">
        <v>4.1952326901248581E-2</v>
      </c>
      <c r="K48" s="74">
        <v>5.9985603455170761E-2</v>
      </c>
      <c r="L48" s="54">
        <v>2.1556079488043112E-2</v>
      </c>
      <c r="M48" s="54">
        <v>1.7957927142124167E-3</v>
      </c>
      <c r="N48" s="74">
        <v>6.1030969434076467E-2</v>
      </c>
      <c r="O48" s="105">
        <v>110988.63954193331</v>
      </c>
      <c r="P48" s="105">
        <v>135706.64484350948</v>
      </c>
      <c r="Q48" s="127">
        <v>63646.14143044487</v>
      </c>
    </row>
    <row r="49" spans="1:17" x14ac:dyDescent="0.2">
      <c r="A49" s="144" t="s">
        <v>49</v>
      </c>
      <c r="B49" s="144" t="s">
        <v>169</v>
      </c>
      <c r="C49" s="54">
        <v>0.80961000493664637</v>
      </c>
      <c r="D49" s="54">
        <v>0.82402234636871508</v>
      </c>
      <c r="E49" s="74">
        <v>0.7865744069015097</v>
      </c>
      <c r="F49" s="54">
        <v>6.4273413697178428E-2</v>
      </c>
      <c r="G49" s="54">
        <v>3.3741753063147972E-2</v>
      </c>
      <c r="H49" s="74">
        <v>9.005342152124142E-2</v>
      </c>
      <c r="I49" s="54">
        <v>3.8914421818913754E-2</v>
      </c>
      <c r="J49" s="54">
        <v>1.1387105777281607E-2</v>
      </c>
      <c r="K49" s="74">
        <v>7.6750650049314084E-2</v>
      </c>
      <c r="L49" s="54">
        <v>2.565040650406504E-2</v>
      </c>
      <c r="M49" s="54">
        <v>5.4106910039113431E-3</v>
      </c>
      <c r="N49" s="74">
        <v>3.5073689020907114E-2</v>
      </c>
      <c r="O49" s="105">
        <v>111844.49142276423</v>
      </c>
      <c r="P49" s="105">
        <v>136239.76316818775</v>
      </c>
      <c r="Q49" s="127">
        <v>74024.165657488862</v>
      </c>
    </row>
    <row r="50" spans="1:17" x14ac:dyDescent="0.2">
      <c r="A50" s="144" t="s">
        <v>50</v>
      </c>
      <c r="B50" s="144" t="s">
        <v>169</v>
      </c>
      <c r="C50" s="54">
        <v>0.8171958902371993</v>
      </c>
      <c r="D50" s="54">
        <v>0.84909235608443556</v>
      </c>
      <c r="E50" s="74">
        <v>0.78615920349207902</v>
      </c>
      <c r="F50" s="54">
        <v>5.071004951303118E-2</v>
      </c>
      <c r="G50" s="54">
        <v>5.5675498855086686E-2</v>
      </c>
      <c r="H50" s="74">
        <v>3.5692912712661368E-2</v>
      </c>
      <c r="I50" s="54">
        <v>4.7511697150148871E-2</v>
      </c>
      <c r="J50" s="54">
        <v>5.4500226142017189E-2</v>
      </c>
      <c r="K50" s="74">
        <v>3.9475002504759042E-2</v>
      </c>
      <c r="L50" s="54">
        <v>1.5728883714913981E-2</v>
      </c>
      <c r="M50" s="54">
        <v>2.231644722160232E-2</v>
      </c>
      <c r="N50" s="74">
        <v>6.7377877596855699E-3</v>
      </c>
      <c r="O50" s="105">
        <v>101507.77061182253</v>
      </c>
      <c r="P50" s="105">
        <v>116340.99321580004</v>
      </c>
      <c r="Q50" s="127">
        <v>80631.475450745522</v>
      </c>
    </row>
    <row r="51" spans="1:17" x14ac:dyDescent="0.2">
      <c r="A51" s="144" t="s">
        <v>51</v>
      </c>
      <c r="B51" s="144" t="s">
        <v>169</v>
      </c>
      <c r="C51" s="54">
        <v>0.84713147578299541</v>
      </c>
      <c r="D51" s="54">
        <v>0.85725043929378297</v>
      </c>
      <c r="E51" s="74">
        <v>0.84694512791628374</v>
      </c>
      <c r="F51" s="54">
        <v>0.14919566149497387</v>
      </c>
      <c r="G51" s="54">
        <v>8.7952750302426524E-2</v>
      </c>
      <c r="H51" s="74">
        <v>0.1280236254198697</v>
      </c>
      <c r="I51" s="54">
        <v>4.9594403193270097E-2</v>
      </c>
      <c r="J51" s="54">
        <v>5.6107893144289787E-2</v>
      </c>
      <c r="K51" s="74">
        <v>4.5420744222017313E-2</v>
      </c>
      <c r="L51" s="54">
        <v>6.6830012250918822E-2</v>
      </c>
      <c r="M51" s="54">
        <v>3.8653001464128846E-2</v>
      </c>
      <c r="N51" s="74">
        <v>5.6178191301896101E-2</v>
      </c>
      <c r="O51" s="105">
        <v>64672.138929664368</v>
      </c>
      <c r="P51" s="105">
        <v>94626.539775500249</v>
      </c>
      <c r="Q51" s="127">
        <v>55592.555827791388</v>
      </c>
    </row>
    <row r="52" spans="1:17" x14ac:dyDescent="0.2">
      <c r="A52" s="144" t="s">
        <v>52</v>
      </c>
      <c r="B52" s="144" t="s">
        <v>169</v>
      </c>
      <c r="C52" s="54">
        <v>0.86738879260543034</v>
      </c>
      <c r="D52" s="54">
        <v>0.88760585065434949</v>
      </c>
      <c r="E52" s="74">
        <v>0.8667605770631952</v>
      </c>
      <c r="F52" s="54">
        <v>3.7530772446467554E-2</v>
      </c>
      <c r="G52" s="54">
        <v>1.4282771406990318E-2</v>
      </c>
      <c r="H52" s="74">
        <v>5.1868544600938968E-2</v>
      </c>
      <c r="I52" s="54">
        <v>5.9347009534816524E-2</v>
      </c>
      <c r="J52" s="54">
        <v>4.8251370338917625E-2</v>
      </c>
      <c r="K52" s="74">
        <v>6.6750751916173467E-2</v>
      </c>
      <c r="L52" s="54">
        <v>0</v>
      </c>
      <c r="M52" s="54">
        <v>0</v>
      </c>
      <c r="N52" s="74">
        <v>0</v>
      </c>
      <c r="O52" s="105">
        <v>72471.489826501056</v>
      </c>
      <c r="P52" s="105">
        <v>83786.003469210758</v>
      </c>
      <c r="Q52" s="127">
        <v>66537.314951804525</v>
      </c>
    </row>
    <row r="53" spans="1:17" x14ac:dyDescent="0.2">
      <c r="A53" s="144" t="s">
        <v>53</v>
      </c>
      <c r="B53" s="144" t="s">
        <v>169</v>
      </c>
      <c r="C53" s="54">
        <v>0.83110767850914347</v>
      </c>
      <c r="D53" s="54">
        <v>0.82683610968000454</v>
      </c>
      <c r="E53" s="74">
        <v>0.83420526966612762</v>
      </c>
      <c r="F53" s="54">
        <v>5.4493167362874954E-2</v>
      </c>
      <c r="G53" s="54">
        <v>4.3027315670568902E-2</v>
      </c>
      <c r="H53" s="74">
        <v>5.7599632831025781E-2</v>
      </c>
      <c r="I53" s="54">
        <v>2.7668574272207015E-2</v>
      </c>
      <c r="J53" s="54">
        <v>2.6344549899338512E-2</v>
      </c>
      <c r="K53" s="74">
        <v>3.0717204452585599E-2</v>
      </c>
      <c r="L53" s="54">
        <v>1.4328966695644353E-2</v>
      </c>
      <c r="M53" s="54">
        <v>1.0246469122126834E-2</v>
      </c>
      <c r="N53" s="74">
        <v>1.1516533637400229E-2</v>
      </c>
      <c r="O53" s="105">
        <v>77287.914206061338</v>
      </c>
      <c r="P53" s="105">
        <v>93733.116172805312</v>
      </c>
      <c r="Q53" s="127">
        <v>67748.397947548467</v>
      </c>
    </row>
    <row r="54" spans="1:17" ht="16" thickBot="1" x14ac:dyDescent="0.25">
      <c r="A54" s="144" t="s">
        <v>54</v>
      </c>
      <c r="B54" s="144" t="s">
        <v>169</v>
      </c>
      <c r="C54" s="54">
        <v>0.78593117408906887</v>
      </c>
      <c r="D54" s="54">
        <v>0.81592417061611378</v>
      </c>
      <c r="E54" s="74">
        <v>0.76066851321534201</v>
      </c>
      <c r="F54" s="54">
        <v>0.10108953102794883</v>
      </c>
      <c r="G54" s="54">
        <v>4.2000172131852996E-2</v>
      </c>
      <c r="H54" s="74">
        <v>9.5059076262083778E-2</v>
      </c>
      <c r="I54" s="54">
        <v>7.9007232851143264E-2</v>
      </c>
      <c r="J54" s="54">
        <v>7.5266855213940331E-2</v>
      </c>
      <c r="K54" s="74">
        <v>7.9439469166163984E-2</v>
      </c>
      <c r="L54" s="54">
        <v>4.6869667437715673E-2</v>
      </c>
      <c r="M54" s="54">
        <v>1.5683085501858735E-2</v>
      </c>
      <c r="N54" s="74">
        <v>3.585755724248596E-2</v>
      </c>
      <c r="O54" s="105">
        <v>63074.618006893681</v>
      </c>
      <c r="P54" s="105">
        <v>85023.98815055762</v>
      </c>
      <c r="Q54" s="127">
        <v>55170.188236746282</v>
      </c>
    </row>
    <row r="55" spans="1:17" s="47" customFormat="1" ht="16" thickBot="1" x14ac:dyDescent="0.25">
      <c r="A55" s="144" t="s">
        <v>170</v>
      </c>
      <c r="B55" s="144"/>
      <c r="C55" s="55">
        <v>0.82678873634406169</v>
      </c>
      <c r="D55" s="55">
        <v>0.84327083812072801</v>
      </c>
      <c r="E55" s="75">
        <v>0.81324405255190546</v>
      </c>
      <c r="F55" s="55">
        <v>8.0196127022338651E-2</v>
      </c>
      <c r="G55" s="55">
        <v>4.0223588509338076E-2</v>
      </c>
      <c r="H55" s="75">
        <v>9.8712744059252275E-2</v>
      </c>
      <c r="I55" s="55">
        <v>5.1112238164575254E-2</v>
      </c>
      <c r="J55" s="55">
        <v>3.6105974911173955E-2</v>
      </c>
      <c r="K55" s="75">
        <v>6.2666542727892419E-2</v>
      </c>
      <c r="L55" s="55">
        <v>2.2816569856716002E-2</v>
      </c>
      <c r="M55" s="55">
        <v>1.0215864258908811E-2</v>
      </c>
      <c r="N55" s="75">
        <v>2.8780610267913179E-2</v>
      </c>
      <c r="O55" s="106">
        <v>87856.492737256835</v>
      </c>
      <c r="P55" s="106">
        <v>113284.61830694672</v>
      </c>
      <c r="Q55" s="128">
        <v>63878.611032155153</v>
      </c>
    </row>
    <row r="56" spans="1:17" x14ac:dyDescent="0.2">
      <c r="A56" s="145" t="s">
        <v>55</v>
      </c>
      <c r="B56" s="145" t="s">
        <v>171</v>
      </c>
      <c r="C56" s="56">
        <v>0.81768199273917697</v>
      </c>
      <c r="D56" s="56">
        <v>0.84316243706976268</v>
      </c>
      <c r="E56" s="76">
        <v>0.80438155056945027</v>
      </c>
      <c r="F56" s="56">
        <v>8.8517602932401324E-2</v>
      </c>
      <c r="G56" s="56">
        <v>3.9194678808981739E-2</v>
      </c>
      <c r="H56" s="76">
        <v>9.9846897421272257E-2</v>
      </c>
      <c r="I56" s="56">
        <v>5.2656669844847015E-2</v>
      </c>
      <c r="J56" s="56">
        <v>4.5345062310189546E-2</v>
      </c>
      <c r="K56" s="76">
        <v>5.7296364563316209E-2</v>
      </c>
      <c r="L56" s="56">
        <v>3.6594259519716621E-2</v>
      </c>
      <c r="M56" s="56">
        <v>1.7364284408700421E-2</v>
      </c>
      <c r="N56" s="76">
        <v>4.2930022138800657E-2</v>
      </c>
      <c r="O56" s="107">
        <v>68604.437058899013</v>
      </c>
      <c r="P56" s="107">
        <v>90721.145311643209</v>
      </c>
      <c r="Q56" s="129">
        <v>53639.826050143471</v>
      </c>
    </row>
    <row r="57" spans="1:17" x14ac:dyDescent="0.2">
      <c r="A57" s="145" t="s">
        <v>56</v>
      </c>
      <c r="B57" s="145" t="s">
        <v>171</v>
      </c>
      <c r="C57" s="56">
        <v>0.81965684117905846</v>
      </c>
      <c r="D57" s="56">
        <v>0.8773679835498972</v>
      </c>
      <c r="E57" s="76">
        <v>0.80127734312629728</v>
      </c>
      <c r="F57" s="56">
        <v>0.17493183367416495</v>
      </c>
      <c r="G57" s="56">
        <v>6.3389896625707043E-2</v>
      </c>
      <c r="H57" s="76">
        <v>0.19638105375199574</v>
      </c>
      <c r="I57" s="56">
        <v>7.8090878915462694E-2</v>
      </c>
      <c r="J57" s="56">
        <v>1.4034774058016359E-2</v>
      </c>
      <c r="K57" s="76">
        <v>9.6546235874582206E-2</v>
      </c>
      <c r="L57" s="56">
        <v>6.5939782801898855E-2</v>
      </c>
      <c r="M57" s="56">
        <v>2.5231873940361024E-2</v>
      </c>
      <c r="N57" s="76">
        <v>9.1265510690756238E-2</v>
      </c>
      <c r="O57" s="107">
        <v>66518.544818257942</v>
      </c>
      <c r="P57" s="107">
        <v>87992.988231774216</v>
      </c>
      <c r="Q57" s="129">
        <v>50849.13024071417</v>
      </c>
    </row>
    <row r="58" spans="1:17" x14ac:dyDescent="0.2">
      <c r="A58" s="145" t="s">
        <v>57</v>
      </c>
      <c r="B58" s="145" t="s">
        <v>171</v>
      </c>
      <c r="C58" s="56">
        <v>0.82457649391919341</v>
      </c>
      <c r="D58" s="56">
        <v>0.83910773611770284</v>
      </c>
      <c r="E58" s="76">
        <v>0.82636913877342666</v>
      </c>
      <c r="F58" s="56">
        <v>0.14063555114200596</v>
      </c>
      <c r="G58" s="56">
        <v>3.2439852611805507E-2</v>
      </c>
      <c r="H58" s="76">
        <v>0.15256924089250465</v>
      </c>
      <c r="I58" s="56">
        <v>3.9012680939795846E-2</v>
      </c>
      <c r="J58" s="56">
        <v>1.3326832439460427E-2</v>
      </c>
      <c r="K58" s="76">
        <v>3.3101173020527862E-2</v>
      </c>
      <c r="L58" s="56">
        <v>7.0860869312061481E-2</v>
      </c>
      <c r="M58" s="56">
        <v>1.1270296084049666E-2</v>
      </c>
      <c r="N58" s="76">
        <v>8.1272084805653705E-2</v>
      </c>
      <c r="O58" s="107">
        <v>64906.398829358754</v>
      </c>
      <c r="P58" s="107">
        <v>89155.143288084466</v>
      </c>
      <c r="Q58" s="129">
        <v>56316.324126367806</v>
      </c>
    </row>
    <row r="59" spans="1:17" x14ac:dyDescent="0.2">
      <c r="A59" s="145" t="s">
        <v>58</v>
      </c>
      <c r="B59" s="145" t="s">
        <v>171</v>
      </c>
      <c r="C59" s="56">
        <v>0.82076749435665919</v>
      </c>
      <c r="D59" s="56">
        <v>0.87654978322050658</v>
      </c>
      <c r="E59" s="76">
        <v>0.80051466803911475</v>
      </c>
      <c r="F59" s="56">
        <v>0.18213081820967686</v>
      </c>
      <c r="G59" s="56">
        <v>9.3030649879180971E-2</v>
      </c>
      <c r="H59" s="76">
        <v>0.17049897119341564</v>
      </c>
      <c r="I59" s="56">
        <v>4.4920477366635118E-2</v>
      </c>
      <c r="J59" s="56">
        <v>5.2568786816792189E-2</v>
      </c>
      <c r="K59" s="76">
        <v>4.3574438202247191E-2</v>
      </c>
      <c r="L59" s="56">
        <v>7.6328448683369021E-2</v>
      </c>
      <c r="M59" s="56">
        <v>6.1003321097710193E-2</v>
      </c>
      <c r="N59" s="76">
        <v>6.3988224088665682E-2</v>
      </c>
      <c r="O59" s="107">
        <v>62746.374862486249</v>
      </c>
      <c r="P59" s="107">
        <v>85345.115411315521</v>
      </c>
      <c r="Q59" s="129">
        <v>53700.882088208818</v>
      </c>
    </row>
    <row r="60" spans="1:17" x14ac:dyDescent="0.2">
      <c r="A60" s="145" t="s">
        <v>59</v>
      </c>
      <c r="B60" s="145" t="s">
        <v>171</v>
      </c>
      <c r="C60" s="56">
        <v>0.82059445460809233</v>
      </c>
      <c r="D60" s="56">
        <v>0.87353827606992163</v>
      </c>
      <c r="E60" s="76">
        <v>0.78392150256885373</v>
      </c>
      <c r="F60" s="56">
        <v>0.14221455881250469</v>
      </c>
      <c r="G60" s="56">
        <v>4.9125100563153661E-2</v>
      </c>
      <c r="H60" s="76">
        <v>0.15722527750598872</v>
      </c>
      <c r="I60" s="56">
        <v>5.1120630487776014E-2</v>
      </c>
      <c r="J60" s="56">
        <v>6.4850688442510573E-2</v>
      </c>
      <c r="K60" s="76">
        <v>3.2006773920406434E-2</v>
      </c>
      <c r="L60" s="56">
        <v>6.3111730707792399E-2</v>
      </c>
      <c r="M60" s="56">
        <v>9.4534915815622407E-3</v>
      </c>
      <c r="N60" s="76">
        <v>8.131618759455371E-2</v>
      </c>
      <c r="O60" s="107">
        <v>77352.341652672418</v>
      </c>
      <c r="P60" s="107">
        <v>99898.219431410427</v>
      </c>
      <c r="Q60" s="129">
        <v>62318.763362879399</v>
      </c>
    </row>
    <row r="61" spans="1:17" x14ac:dyDescent="0.2">
      <c r="A61" s="145" t="s">
        <v>60</v>
      </c>
      <c r="B61" s="145" t="s">
        <v>171</v>
      </c>
      <c r="C61" s="56">
        <v>0.80941365784974351</v>
      </c>
      <c r="D61" s="56">
        <v>0.86702355460385439</v>
      </c>
      <c r="E61" s="76">
        <v>0.75023280890065192</v>
      </c>
      <c r="F61" s="56">
        <v>4.1500399042298484E-2</v>
      </c>
      <c r="G61" s="56">
        <v>5.5894053074172917E-3</v>
      </c>
      <c r="H61" s="76">
        <v>6.8437770719029747E-2</v>
      </c>
      <c r="I61" s="56">
        <v>3.6487820079987535E-2</v>
      </c>
      <c r="J61" s="56">
        <v>1.248093974134523E-2</v>
      </c>
      <c r="K61" s="76">
        <v>5.8651607470154063E-2</v>
      </c>
      <c r="L61" s="56">
        <v>1.2260942813465198E-2</v>
      </c>
      <c r="M61" s="56">
        <v>2.5314892566065694E-3</v>
      </c>
      <c r="N61" s="76">
        <v>2.3089537553296163E-2</v>
      </c>
      <c r="O61" s="107">
        <v>92378.749813618284</v>
      </c>
      <c r="P61" s="107">
        <v>117576.87922943936</v>
      </c>
      <c r="Q61" s="129">
        <v>68206.172208793359</v>
      </c>
    </row>
    <row r="62" spans="1:17" x14ac:dyDescent="0.2">
      <c r="A62" s="145" t="s">
        <v>61</v>
      </c>
      <c r="B62" s="145" t="s">
        <v>171</v>
      </c>
      <c r="C62" s="56">
        <v>0.79074300439393441</v>
      </c>
      <c r="D62" s="56">
        <v>0.82957213670753982</v>
      </c>
      <c r="E62" s="76">
        <v>0.77828453729586577</v>
      </c>
      <c r="F62" s="56">
        <v>0.10004762838651836</v>
      </c>
      <c r="G62" s="56">
        <v>3.8992270254795305E-2</v>
      </c>
      <c r="H62" s="76">
        <v>0.11294160717554458</v>
      </c>
      <c r="I62" s="56">
        <v>4.1631495424924878E-2</v>
      </c>
      <c r="J62" s="56">
        <v>2.8874172185430463E-2</v>
      </c>
      <c r="K62" s="76">
        <v>5.9651223710800089E-2</v>
      </c>
      <c r="L62" s="56">
        <v>4.7879674117401294E-2</v>
      </c>
      <c r="M62" s="56">
        <v>3.2313861152606337E-2</v>
      </c>
      <c r="N62" s="76">
        <v>4.678638941398866E-2</v>
      </c>
      <c r="O62" s="107">
        <v>85545.700647587219</v>
      </c>
      <c r="P62" s="107">
        <v>101051.50522839846</v>
      </c>
      <c r="Q62" s="129">
        <v>70360.874291115309</v>
      </c>
    </row>
    <row r="63" spans="1:17" x14ac:dyDescent="0.2">
      <c r="A63" s="145" t="s">
        <v>62</v>
      </c>
      <c r="B63" s="145" t="s">
        <v>171</v>
      </c>
      <c r="C63" s="56">
        <v>0.80489766487325975</v>
      </c>
      <c r="D63" s="56">
        <v>0.82498735457764294</v>
      </c>
      <c r="E63" s="76">
        <v>0.81495341377730257</v>
      </c>
      <c r="F63" s="56">
        <v>9.8351989335049531E-2</v>
      </c>
      <c r="G63" s="56">
        <v>5.5010539970812386E-2</v>
      </c>
      <c r="H63" s="76">
        <v>0.10970543806646525</v>
      </c>
      <c r="I63" s="56">
        <v>4.7483407867376877E-2</v>
      </c>
      <c r="J63" s="56">
        <v>9.2772488828443758E-3</v>
      </c>
      <c r="K63" s="76">
        <v>9.1774825282236391E-2</v>
      </c>
      <c r="L63" s="56">
        <v>2.10178134582917E-2</v>
      </c>
      <c r="M63" s="56">
        <v>0</v>
      </c>
      <c r="N63" s="76">
        <v>3.3174023053134667E-2</v>
      </c>
      <c r="O63" s="107">
        <v>101706.8694139131</v>
      </c>
      <c r="P63" s="107">
        <v>110879.99058023522</v>
      </c>
      <c r="Q63" s="129">
        <v>89102.151625901985</v>
      </c>
    </row>
    <row r="64" spans="1:17" x14ac:dyDescent="0.2">
      <c r="A64" s="145" t="s">
        <v>63</v>
      </c>
      <c r="B64" s="145" t="s">
        <v>171</v>
      </c>
      <c r="C64" s="56">
        <v>0.71665588316849982</v>
      </c>
      <c r="D64" s="56">
        <v>0.75922285185613503</v>
      </c>
      <c r="E64" s="76">
        <v>0.70713964975303101</v>
      </c>
      <c r="F64" s="56">
        <v>0.2730337902220919</v>
      </c>
      <c r="G64" s="56">
        <v>3.8633318445734706E-2</v>
      </c>
      <c r="H64" s="76">
        <v>0.36745767143884422</v>
      </c>
      <c r="I64" s="56">
        <v>4.6858956408102302E-2</v>
      </c>
      <c r="J64" s="56">
        <v>3.5607599474250212E-2</v>
      </c>
      <c r="K64" s="76">
        <v>5.5977144897776984E-2</v>
      </c>
      <c r="L64" s="56">
        <v>9.4537950602953502E-2</v>
      </c>
      <c r="M64" s="56">
        <v>5.1789794364051787E-3</v>
      </c>
      <c r="N64" s="76">
        <v>0.14097028194056388</v>
      </c>
      <c r="O64" s="107">
        <v>65751.081898497447</v>
      </c>
      <c r="P64" s="107">
        <v>88981.36481340442</v>
      </c>
      <c r="Q64" s="129">
        <v>49342.096393192784</v>
      </c>
    </row>
    <row r="65" spans="1:17" x14ac:dyDescent="0.2">
      <c r="A65" s="145" t="s">
        <v>64</v>
      </c>
      <c r="B65" s="145" t="s">
        <v>171</v>
      </c>
      <c r="C65" s="56">
        <v>0.80153901216893342</v>
      </c>
      <c r="D65" s="56">
        <v>0.85904339562876153</v>
      </c>
      <c r="E65" s="76">
        <v>0.77813504823151125</v>
      </c>
      <c r="F65" s="56">
        <v>0.19190940471143947</v>
      </c>
      <c r="G65" s="56">
        <v>0.11729414833492739</v>
      </c>
      <c r="H65" s="76">
        <v>0.217570998405857</v>
      </c>
      <c r="I65" s="56">
        <v>6.0703043022035677E-2</v>
      </c>
      <c r="J65" s="56">
        <v>2.9609834313201498E-2</v>
      </c>
      <c r="K65" s="76">
        <v>6.9845584626420515E-2</v>
      </c>
      <c r="L65" s="56">
        <v>6.2024669265673932E-2</v>
      </c>
      <c r="M65" s="56">
        <v>5.1130776794493606E-2</v>
      </c>
      <c r="N65" s="76">
        <v>7.1808635871356594E-2</v>
      </c>
      <c r="O65" s="107">
        <v>52810.465601377859</v>
      </c>
      <c r="P65" s="107">
        <v>82481.018682399212</v>
      </c>
      <c r="Q65" s="129">
        <v>42722.598610067616</v>
      </c>
    </row>
    <row r="66" spans="1:17" x14ac:dyDescent="0.2">
      <c r="A66" s="145" t="s">
        <v>65</v>
      </c>
      <c r="B66" s="145" t="s">
        <v>171</v>
      </c>
      <c r="C66" s="56">
        <v>0.78675381424974078</v>
      </c>
      <c r="D66" s="56">
        <v>0.85268439538384344</v>
      </c>
      <c r="E66" s="76">
        <v>0.77407455345586329</v>
      </c>
      <c r="F66" s="56">
        <v>0.21211375998148363</v>
      </c>
      <c r="G66" s="56">
        <v>7.3574576044865808E-2</v>
      </c>
      <c r="H66" s="76">
        <v>0.23740901042691323</v>
      </c>
      <c r="I66" s="56">
        <v>5.7056203203487824E-2</v>
      </c>
      <c r="J66" s="56">
        <v>4.7067941100490826E-2</v>
      </c>
      <c r="K66" s="76">
        <v>5.8587798900443799E-2</v>
      </c>
      <c r="L66" s="56">
        <v>4.4268197971335105E-2</v>
      </c>
      <c r="M66" s="56">
        <v>2.1713545957396729E-2</v>
      </c>
      <c r="N66" s="76">
        <v>5.258757628960789E-2</v>
      </c>
      <c r="O66" s="107">
        <v>60662.185145089548</v>
      </c>
      <c r="P66" s="107">
        <v>76135.102800988578</v>
      </c>
      <c r="Q66" s="129">
        <v>50867.718919822757</v>
      </c>
    </row>
    <row r="67" spans="1:17" x14ac:dyDescent="0.2">
      <c r="A67" s="145" t="s">
        <v>66</v>
      </c>
      <c r="B67" s="145" t="s">
        <v>171</v>
      </c>
      <c r="C67" s="56">
        <v>0.80168921362945811</v>
      </c>
      <c r="D67" s="56">
        <v>0.80500927159236335</v>
      </c>
      <c r="E67" s="76">
        <v>0.78319598488134334</v>
      </c>
      <c r="F67" s="56">
        <v>7.674213002431246E-2</v>
      </c>
      <c r="G67" s="56">
        <v>4.7891016338186418E-2</v>
      </c>
      <c r="H67" s="76">
        <v>0.11164459452329446</v>
      </c>
      <c r="I67" s="56">
        <v>2.9657668914573419E-2</v>
      </c>
      <c r="J67" s="56">
        <v>2.3445626950468111E-2</v>
      </c>
      <c r="K67" s="76">
        <v>3.7470434457861322E-2</v>
      </c>
      <c r="L67" s="56">
        <v>1.6581316127867892E-2</v>
      </c>
      <c r="M67" s="56">
        <v>1.5832332998085844E-2</v>
      </c>
      <c r="N67" s="76">
        <v>1.9541139240506329E-2</v>
      </c>
      <c r="O67" s="107">
        <v>125731.06844586821</v>
      </c>
      <c r="P67" s="107">
        <v>149304.13353664472</v>
      </c>
      <c r="Q67" s="129">
        <v>75192.781882911397</v>
      </c>
    </row>
    <row r="68" spans="1:17" x14ac:dyDescent="0.2">
      <c r="A68" s="145" t="s">
        <v>67</v>
      </c>
      <c r="B68" s="145" t="s">
        <v>171</v>
      </c>
      <c r="C68" s="56">
        <v>0.82678424665141381</v>
      </c>
      <c r="D68" s="56">
        <v>0.82456656756836311</v>
      </c>
      <c r="E68" s="76">
        <v>0.84078729416349995</v>
      </c>
      <c r="F68" s="56">
        <v>3.017863086652613E-2</v>
      </c>
      <c r="G68" s="56">
        <v>1.9795362229420535E-2</v>
      </c>
      <c r="H68" s="76">
        <v>4.8733908615079924E-2</v>
      </c>
      <c r="I68" s="56">
        <v>2.5236806495263869E-2</v>
      </c>
      <c r="J68" s="56">
        <v>2.0910319963947724E-2</v>
      </c>
      <c r="K68" s="76">
        <v>3.4979423868312758E-2</v>
      </c>
      <c r="L68" s="56">
        <v>4.4598479353053387E-3</v>
      </c>
      <c r="M68" s="56">
        <v>1.6420947417270554E-3</v>
      </c>
      <c r="N68" s="76">
        <v>1.3906594043342218E-2</v>
      </c>
      <c r="O68" s="107">
        <v>154805.22919857071</v>
      </c>
      <c r="P68" s="107">
        <v>170572.72373540857</v>
      </c>
      <c r="Q68" s="129">
        <v>110413.5387646309</v>
      </c>
    </row>
    <row r="69" spans="1:17" x14ac:dyDescent="0.2">
      <c r="A69" s="145" t="s">
        <v>68</v>
      </c>
      <c r="B69" s="145" t="s">
        <v>171</v>
      </c>
      <c r="C69" s="56">
        <v>0.83711687108336785</v>
      </c>
      <c r="D69" s="56">
        <v>0.87836262012947852</v>
      </c>
      <c r="E69" s="76">
        <v>0.77174462705436153</v>
      </c>
      <c r="F69" s="56">
        <v>7.0383642495784146E-2</v>
      </c>
      <c r="G69" s="56">
        <v>9.3915585602046409E-3</v>
      </c>
      <c r="H69" s="76">
        <v>0.15254593175853018</v>
      </c>
      <c r="I69" s="56">
        <v>3.581622085827587E-2</v>
      </c>
      <c r="J69" s="56">
        <v>2.1912350597609563E-2</v>
      </c>
      <c r="K69" s="76">
        <v>5.748006379585327E-2</v>
      </c>
      <c r="L69" s="56">
        <v>2.867372993279136E-2</v>
      </c>
      <c r="M69" s="56">
        <v>7.2331074894707928E-3</v>
      </c>
      <c r="N69" s="76">
        <v>6.8529830139737263E-2</v>
      </c>
      <c r="O69" s="107">
        <v>108811.18505141126</v>
      </c>
      <c r="P69" s="107">
        <v>132314.25489837027</v>
      </c>
      <c r="Q69" s="129">
        <v>68548.672290932926</v>
      </c>
    </row>
    <row r="70" spans="1:17" x14ac:dyDescent="0.2">
      <c r="A70" s="145" t="s">
        <v>69</v>
      </c>
      <c r="B70" s="145" t="s">
        <v>171</v>
      </c>
      <c r="C70" s="56">
        <v>0.85583769732132764</v>
      </c>
      <c r="D70" s="56">
        <v>0.8726393609193791</v>
      </c>
      <c r="E70" s="76">
        <v>0.8345132743362832</v>
      </c>
      <c r="F70" s="56">
        <v>0.12863398613307384</v>
      </c>
      <c r="G70" s="56">
        <v>4.7666059914231944E-2</v>
      </c>
      <c r="H70" s="76">
        <v>0.19426287804382431</v>
      </c>
      <c r="I70" s="56">
        <v>7.4493268234945995E-2</v>
      </c>
      <c r="J70" s="56">
        <v>6.3401462847768125E-2</v>
      </c>
      <c r="K70" s="76">
        <v>8.2075430180874001E-2</v>
      </c>
      <c r="L70" s="56">
        <v>5.1174256597627275E-2</v>
      </c>
      <c r="M70" s="56">
        <v>3.0956396049144786E-2</v>
      </c>
      <c r="N70" s="76">
        <v>7.0360551431601276E-2</v>
      </c>
      <c r="O70" s="107">
        <v>102347.78209671384</v>
      </c>
      <c r="P70" s="107">
        <v>146257.90588613186</v>
      </c>
      <c r="Q70" s="129">
        <v>51455.857900318137</v>
      </c>
    </row>
    <row r="71" spans="1:17" x14ac:dyDescent="0.2">
      <c r="A71" s="145" t="s">
        <v>70</v>
      </c>
      <c r="B71" s="145" t="s">
        <v>171</v>
      </c>
      <c r="C71" s="56">
        <v>0.81973061278922454</v>
      </c>
      <c r="D71" s="56">
        <v>0.82984809627145395</v>
      </c>
      <c r="E71" s="76">
        <v>0.80483647597741559</v>
      </c>
      <c r="F71" s="56">
        <v>7.950942766560988E-2</v>
      </c>
      <c r="G71" s="56">
        <v>3.715650647176514E-2</v>
      </c>
      <c r="H71" s="76">
        <v>0.15842747401717125</v>
      </c>
      <c r="I71" s="56">
        <v>4.7814963352233439E-2</v>
      </c>
      <c r="J71" s="56">
        <v>5.0717213114754099E-2</v>
      </c>
      <c r="K71" s="76">
        <v>2.9538190234762483E-2</v>
      </c>
      <c r="L71" s="56">
        <v>8.7066194719069116E-3</v>
      </c>
      <c r="M71" s="56">
        <v>5.7648876738381075E-3</v>
      </c>
      <c r="N71" s="76">
        <v>1.5502848814098318E-2</v>
      </c>
      <c r="O71" s="107">
        <v>137465.77626387929</v>
      </c>
      <c r="P71" s="107">
        <v>174168.68245572329</v>
      </c>
      <c r="Q71" s="129">
        <v>58255.511581733954</v>
      </c>
    </row>
    <row r="72" spans="1:17" ht="16" thickBot="1" x14ac:dyDescent="0.25">
      <c r="A72" s="145" t="s">
        <v>71</v>
      </c>
      <c r="B72" s="145" t="s">
        <v>171</v>
      </c>
      <c r="C72" s="56">
        <v>0.8695221143230516</v>
      </c>
      <c r="D72" s="56">
        <v>0.92301954348799042</v>
      </c>
      <c r="E72" s="76">
        <v>0.81784796180683073</v>
      </c>
      <c r="F72" s="56">
        <v>0.1720074935910077</v>
      </c>
      <c r="G72" s="56">
        <v>7.3353418696125203E-2</v>
      </c>
      <c r="H72" s="76">
        <v>0.20956285007979472</v>
      </c>
      <c r="I72" s="56">
        <v>9.2815840570123972E-2</v>
      </c>
      <c r="J72" s="56">
        <v>7.5734379485216732E-2</v>
      </c>
      <c r="K72" s="76">
        <v>0.10508835426868214</v>
      </c>
      <c r="L72" s="56">
        <v>4.1226160862354894E-2</v>
      </c>
      <c r="M72" s="56">
        <v>1.3576854695328915E-2</v>
      </c>
      <c r="N72" s="76">
        <v>6.1573866187696454E-2</v>
      </c>
      <c r="O72" s="107">
        <v>63619.031949626864</v>
      </c>
      <c r="P72" s="107">
        <v>79644.734712569363</v>
      </c>
      <c r="Q72" s="129">
        <v>50683.50696003592</v>
      </c>
    </row>
    <row r="73" spans="1:17" s="47" customFormat="1" ht="16" thickBot="1" x14ac:dyDescent="0.25">
      <c r="A73" s="145" t="s">
        <v>172</v>
      </c>
      <c r="B73" s="145"/>
      <c r="C73" s="57">
        <v>0.81668157139178754</v>
      </c>
      <c r="D73" s="57">
        <v>0.84922772415154135</v>
      </c>
      <c r="E73" s="77">
        <v>0.79394783084963139</v>
      </c>
      <c r="F73" s="57">
        <v>0.13026897912088653</v>
      </c>
      <c r="G73" s="57">
        <v>4.6329112633033652E-2</v>
      </c>
      <c r="H73" s="77">
        <v>0.16883297514839624</v>
      </c>
      <c r="I73" s="57">
        <v>5.2048316973690105E-2</v>
      </c>
      <c r="J73" s="57">
        <v>3.5425080283258838E-2</v>
      </c>
      <c r="K73" s="77">
        <v>6.1145548648889422E-2</v>
      </c>
      <c r="L73" s="57">
        <v>4.2946726596551875E-2</v>
      </c>
      <c r="M73" s="57">
        <v>1.6508490227261068E-2</v>
      </c>
      <c r="N73" s="77">
        <v>6.0685777471028449E-2</v>
      </c>
      <c r="O73" s="108">
        <v>87714.487753901645</v>
      </c>
      <c r="P73" s="108">
        <v>118519.58339456283</v>
      </c>
      <c r="Q73" s="130">
        <v>58974.078449267028</v>
      </c>
    </row>
    <row r="74" spans="1:17" x14ac:dyDescent="0.2">
      <c r="A74" s="146" t="s">
        <v>72</v>
      </c>
      <c r="B74" s="146" t="s">
        <v>173</v>
      </c>
      <c r="C74" s="58">
        <v>0.81943612839403324</v>
      </c>
      <c r="D74" s="58">
        <v>0.87154220586489373</v>
      </c>
      <c r="E74" s="78">
        <v>0.80114793556748753</v>
      </c>
      <c r="F74" s="58">
        <v>0.24333743725731605</v>
      </c>
      <c r="G74" s="58">
        <v>7.5176740017922933E-2</v>
      </c>
      <c r="H74" s="78">
        <v>0.24861908519496068</v>
      </c>
      <c r="I74" s="58">
        <v>8.3316024509294845E-2</v>
      </c>
      <c r="J74" s="58">
        <v>3.912285073511089E-2</v>
      </c>
      <c r="K74" s="78">
        <v>7.3419038418666871E-2</v>
      </c>
      <c r="L74" s="58">
        <v>9.4699624131999741E-2</v>
      </c>
      <c r="M74" s="58">
        <v>3.70521727285111E-2</v>
      </c>
      <c r="N74" s="78">
        <v>0.10244988864142539</v>
      </c>
      <c r="O74" s="109">
        <v>42415.258188518601</v>
      </c>
      <c r="P74" s="109">
        <v>57325.022748944284</v>
      </c>
      <c r="Q74" s="131">
        <v>38231.596487173563</v>
      </c>
    </row>
    <row r="75" spans="1:17" x14ac:dyDescent="0.2">
      <c r="A75" s="146" t="s">
        <v>73</v>
      </c>
      <c r="B75" s="146" t="s">
        <v>173</v>
      </c>
      <c r="C75" s="58">
        <v>0.83235724743777451</v>
      </c>
      <c r="D75" s="58">
        <v>0.85889269965703086</v>
      </c>
      <c r="E75" s="78">
        <v>0.82736854466985699</v>
      </c>
      <c r="F75" s="58">
        <v>0.22757766027759418</v>
      </c>
      <c r="G75" s="58">
        <v>8.0937167199148036E-2</v>
      </c>
      <c r="H75" s="78">
        <v>0.23720740337506804</v>
      </c>
      <c r="I75" s="58">
        <v>6.4101437173120029E-2</v>
      </c>
      <c r="J75" s="58">
        <v>1.0648985332529635E-2</v>
      </c>
      <c r="K75" s="78">
        <v>6.5060167740367089E-2</v>
      </c>
      <c r="L75" s="58">
        <v>9.152051321848001E-2</v>
      </c>
      <c r="M75" s="58">
        <v>3.1717056474614945E-2</v>
      </c>
      <c r="N75" s="78">
        <v>0.10727085625066535</v>
      </c>
      <c r="O75" s="109">
        <v>48702.489161363752</v>
      </c>
      <c r="P75" s="109">
        <v>67221.37923559612</v>
      </c>
      <c r="Q75" s="131">
        <v>43833.374862496006</v>
      </c>
    </row>
    <row r="76" spans="1:17" x14ac:dyDescent="0.2">
      <c r="A76" s="146" t="s">
        <v>74</v>
      </c>
      <c r="B76" s="146" t="s">
        <v>173</v>
      </c>
      <c r="C76" s="58">
        <v>0.79822432672388277</v>
      </c>
      <c r="D76" s="58">
        <v>0.88258657068387736</v>
      </c>
      <c r="E76" s="78">
        <v>0.76246280891371665</v>
      </c>
      <c r="F76" s="58">
        <v>0.22612661757129435</v>
      </c>
      <c r="G76" s="58">
        <v>8.8529144627878406E-2</v>
      </c>
      <c r="H76" s="78">
        <v>0.22991434841084449</v>
      </c>
      <c r="I76" s="58">
        <v>4.7727318055804865E-2</v>
      </c>
      <c r="J76" s="58">
        <v>4.5463003163183031E-2</v>
      </c>
      <c r="K76" s="78">
        <v>3.9519326065411295E-2</v>
      </c>
      <c r="L76" s="58">
        <v>8.3412133578858308E-2</v>
      </c>
      <c r="M76" s="58">
        <v>4.549289832653635E-2</v>
      </c>
      <c r="N76" s="78">
        <v>9.2222848401900009E-2</v>
      </c>
      <c r="O76" s="109">
        <v>53423.09199663849</v>
      </c>
      <c r="P76" s="109">
        <v>75689.30417662776</v>
      </c>
      <c r="Q76" s="131">
        <v>41487.639245042606</v>
      </c>
    </row>
    <row r="77" spans="1:17" ht="16" thickBot="1" x14ac:dyDescent="0.25">
      <c r="A77" s="146" t="s">
        <v>75</v>
      </c>
      <c r="B77" s="146" t="s">
        <v>173</v>
      </c>
      <c r="C77" s="58">
        <v>0.81029432947616076</v>
      </c>
      <c r="D77" s="58">
        <v>0.82016390907685166</v>
      </c>
      <c r="E77" s="78">
        <v>0.81091545363165929</v>
      </c>
      <c r="F77" s="58">
        <v>0.22173510459381318</v>
      </c>
      <c r="G77" s="58">
        <v>9.8696859645374918E-2</v>
      </c>
      <c r="H77" s="78">
        <v>0.24304787822093715</v>
      </c>
      <c r="I77" s="58">
        <v>5.3552337447759744E-2</v>
      </c>
      <c r="J77" s="58">
        <v>5.1940908376551943E-2</v>
      </c>
      <c r="K77" s="78">
        <v>4.9284697775447535E-2</v>
      </c>
      <c r="L77" s="58">
        <v>9.5574066937420335E-2</v>
      </c>
      <c r="M77" s="58">
        <v>4.741704374057315E-2</v>
      </c>
      <c r="N77" s="78">
        <v>0.10407572485411019</v>
      </c>
      <c r="O77" s="109">
        <v>52059.456032235124</v>
      </c>
      <c r="P77" s="109">
        <v>77416.934200603311</v>
      </c>
      <c r="Q77" s="131">
        <v>41445.16490680378</v>
      </c>
    </row>
    <row r="78" spans="1:17" s="47" customFormat="1" ht="16" thickBot="1" x14ac:dyDescent="0.25">
      <c r="A78" s="146" t="s">
        <v>174</v>
      </c>
      <c r="B78" s="146"/>
      <c r="C78" s="59">
        <v>0.81460642452425558</v>
      </c>
      <c r="D78" s="59">
        <v>0.85862907962077351</v>
      </c>
      <c r="E78" s="79">
        <v>0.80016547387581183</v>
      </c>
      <c r="F78" s="59">
        <v>0.22941678006097457</v>
      </c>
      <c r="G78" s="59">
        <v>8.7107691738639942E-2</v>
      </c>
      <c r="H78" s="79">
        <v>0.23920326567695288</v>
      </c>
      <c r="I78" s="59">
        <v>6.116349241659394E-2</v>
      </c>
      <c r="J78" s="59">
        <v>3.873668026223067E-2</v>
      </c>
      <c r="K78" s="79">
        <v>5.6467360199306468E-2</v>
      </c>
      <c r="L78" s="59">
        <v>9.0900250744941694E-2</v>
      </c>
      <c r="M78" s="59">
        <v>4.1528239202657809E-2</v>
      </c>
      <c r="N78" s="79">
        <v>0.10159023438310946</v>
      </c>
      <c r="O78" s="110">
        <v>49439.524223215216</v>
      </c>
      <c r="P78" s="110">
        <v>71030.645470979085</v>
      </c>
      <c r="Q78" s="132">
        <v>41433.204576474483</v>
      </c>
    </row>
    <row r="79" spans="1:17" x14ac:dyDescent="0.2">
      <c r="A79" s="147" t="s">
        <v>76</v>
      </c>
      <c r="B79" s="147" t="s">
        <v>175</v>
      </c>
      <c r="C79" s="60">
        <v>0.72046772857011321</v>
      </c>
      <c r="D79" s="60">
        <v>0.87107893829713889</v>
      </c>
      <c r="E79" s="80">
        <v>0.71462893753336898</v>
      </c>
      <c r="F79" s="60">
        <v>0.566771633707016</v>
      </c>
      <c r="G79" s="60">
        <v>0.31765300961052101</v>
      </c>
      <c r="H79" s="80">
        <v>0.53542819550327003</v>
      </c>
      <c r="I79" s="60">
        <v>0.10131377061756809</v>
      </c>
      <c r="J79" s="60">
        <v>2.6224982746721876E-2</v>
      </c>
      <c r="K79" s="80">
        <v>0.10408010353518153</v>
      </c>
      <c r="L79" s="60">
        <v>0.16081735553638957</v>
      </c>
      <c r="M79" s="60">
        <v>0.12584091808468539</v>
      </c>
      <c r="N79" s="80">
        <v>0.14110075881279416</v>
      </c>
      <c r="O79" s="111">
        <v>38656.624792332266</v>
      </c>
      <c r="P79" s="111">
        <v>50122.679066086268</v>
      </c>
      <c r="Q79" s="133">
        <v>37827.689577885692</v>
      </c>
    </row>
    <row r="80" spans="1:17" x14ac:dyDescent="0.2">
      <c r="A80" s="147" t="s">
        <v>77</v>
      </c>
      <c r="B80" s="147" t="s">
        <v>175</v>
      </c>
      <c r="C80" s="60">
        <v>0.9483342045173182</v>
      </c>
      <c r="D80" s="60">
        <v>0.94232368281805123</v>
      </c>
      <c r="E80" s="80">
        <v>0.95752770436314738</v>
      </c>
      <c r="F80" s="60">
        <v>0.17677326906793461</v>
      </c>
      <c r="G80" s="60">
        <v>8.6411339784653124E-2</v>
      </c>
      <c r="H80" s="80">
        <v>0.17532203890303769</v>
      </c>
      <c r="I80" s="60">
        <v>7.2507810281170121E-2</v>
      </c>
      <c r="J80" s="60">
        <v>3.2458305287562633E-2</v>
      </c>
      <c r="K80" s="80">
        <v>8.4330173226783142E-2</v>
      </c>
      <c r="L80" s="60">
        <v>8.6971657335151289E-2</v>
      </c>
      <c r="M80" s="60">
        <v>5.7275790149205842E-2</v>
      </c>
      <c r="N80" s="80">
        <v>9.0794634642390196E-2</v>
      </c>
      <c r="O80" s="111">
        <v>55369.297380406715</v>
      </c>
      <c r="P80" s="111">
        <v>65987.774747312695</v>
      </c>
      <c r="Q80" s="133">
        <v>50235.622972253157</v>
      </c>
    </row>
    <row r="81" spans="1:17" x14ac:dyDescent="0.2">
      <c r="A81" s="147" t="s">
        <v>78</v>
      </c>
      <c r="B81" s="147" t="s">
        <v>175</v>
      </c>
      <c r="C81" s="60">
        <v>0.84053267306855828</v>
      </c>
      <c r="D81" s="60">
        <v>0.77954644570431753</v>
      </c>
      <c r="E81" s="80">
        <v>0.86385943653438357</v>
      </c>
      <c r="F81" s="60">
        <v>0.23819327010268854</v>
      </c>
      <c r="G81" s="60">
        <v>7.7287218626219692E-2</v>
      </c>
      <c r="H81" s="80">
        <v>0.25266587677725116</v>
      </c>
      <c r="I81" s="60">
        <v>8.2455198335458751E-2</v>
      </c>
      <c r="J81" s="60">
        <v>1.265678449258837E-2</v>
      </c>
      <c r="K81" s="80">
        <v>0.12087912087912088</v>
      </c>
      <c r="L81" s="60">
        <v>0.10496686097580452</v>
      </c>
      <c r="M81" s="60">
        <v>2.756183745583039E-2</v>
      </c>
      <c r="N81" s="80">
        <v>0.15317716369757328</v>
      </c>
      <c r="O81" s="111">
        <v>50110.722105011744</v>
      </c>
      <c r="P81" s="111">
        <v>69940.090909090912</v>
      </c>
      <c r="Q81" s="133">
        <v>45550.680319820451</v>
      </c>
    </row>
    <row r="82" spans="1:17" x14ac:dyDescent="0.2">
      <c r="A82" s="147" t="s">
        <v>79</v>
      </c>
      <c r="B82" s="147" t="s">
        <v>175</v>
      </c>
      <c r="C82" s="60">
        <v>0.87038569773216357</v>
      </c>
      <c r="D82" s="60">
        <v>0.84575974113522989</v>
      </c>
      <c r="E82" s="80">
        <v>0.89303785307115868</v>
      </c>
      <c r="F82" s="60">
        <v>0.27677002353081342</v>
      </c>
      <c r="G82" s="60">
        <v>6.7734441863308473E-2</v>
      </c>
      <c r="H82" s="80">
        <v>0.29224868601733034</v>
      </c>
      <c r="I82" s="60">
        <v>0.13025496888175064</v>
      </c>
      <c r="J82" s="60">
        <v>0.10344374342797055</v>
      </c>
      <c r="K82" s="80">
        <v>0.12159289822455614</v>
      </c>
      <c r="L82" s="60">
        <v>9.2810954735640924E-2</v>
      </c>
      <c r="M82" s="60">
        <v>3.7143312609596683E-2</v>
      </c>
      <c r="N82" s="80">
        <v>9.947643979057591E-2</v>
      </c>
      <c r="O82" s="111">
        <v>48322.022061620388</v>
      </c>
      <c r="P82" s="111">
        <v>65980.5464689941</v>
      </c>
      <c r="Q82" s="133">
        <v>40902.359606971237</v>
      </c>
    </row>
    <row r="83" spans="1:17" x14ac:dyDescent="0.2">
      <c r="A83" s="147" t="s">
        <v>80</v>
      </c>
      <c r="B83" s="147" t="s">
        <v>175</v>
      </c>
      <c r="C83" s="60">
        <v>0.69650417321882185</v>
      </c>
      <c r="D83" s="60">
        <v>0.7968027734976888</v>
      </c>
      <c r="E83" s="80">
        <v>0.65813022917424513</v>
      </c>
      <c r="F83" s="60">
        <v>0.53090107062445435</v>
      </c>
      <c r="G83" s="60">
        <v>0.1706001348617667</v>
      </c>
      <c r="H83" s="80">
        <v>0.51473267326732675</v>
      </c>
      <c r="I83" s="60">
        <v>0.15050724637681159</v>
      </c>
      <c r="J83" s="60">
        <v>0.10188548693997579</v>
      </c>
      <c r="K83" s="80">
        <v>0.18150109804934764</v>
      </c>
      <c r="L83" s="60">
        <v>0.19150167882366562</v>
      </c>
      <c r="M83" s="60">
        <v>5.5595842397872852E-2</v>
      </c>
      <c r="N83" s="80">
        <v>0.11596285651116515</v>
      </c>
      <c r="O83" s="111">
        <v>41196.917911311801</v>
      </c>
      <c r="P83" s="111">
        <v>56934.053662073966</v>
      </c>
      <c r="Q83" s="133">
        <v>43757.459650674333</v>
      </c>
    </row>
    <row r="84" spans="1:17" x14ac:dyDescent="0.2">
      <c r="A84" s="147" t="s">
        <v>81</v>
      </c>
      <c r="B84" s="147" t="s">
        <v>175</v>
      </c>
      <c r="C84" s="60">
        <v>0.72816002574140615</v>
      </c>
      <c r="D84" s="60">
        <v>0.69631483166515018</v>
      </c>
      <c r="E84" s="80">
        <v>0.72546063651591286</v>
      </c>
      <c r="F84" s="60">
        <v>0.51446193109315186</v>
      </c>
      <c r="G84" s="60">
        <v>0.16540948275862069</v>
      </c>
      <c r="H84" s="80">
        <v>0.52470046626925571</v>
      </c>
      <c r="I84" s="60">
        <v>0.12031173891865563</v>
      </c>
      <c r="J84" s="60">
        <v>1.7437636231533059E-2</v>
      </c>
      <c r="K84" s="80">
        <v>0.10230941147256022</v>
      </c>
      <c r="L84" s="60">
        <v>0.23412873766386802</v>
      </c>
      <c r="M84" s="60">
        <v>1.8621365566808233E-2</v>
      </c>
      <c r="N84" s="80">
        <v>0.19568229046409605</v>
      </c>
      <c r="O84" s="111">
        <v>41419.444027102669</v>
      </c>
      <c r="P84" s="111">
        <v>51998.696831100948</v>
      </c>
      <c r="Q84" s="133">
        <v>41066.578157469405</v>
      </c>
    </row>
    <row r="85" spans="1:17" x14ac:dyDescent="0.2">
      <c r="A85" s="147" t="s">
        <v>82</v>
      </c>
      <c r="B85" s="147" t="s">
        <v>175</v>
      </c>
      <c r="C85" s="60">
        <v>0.78431372549019607</v>
      </c>
      <c r="D85" s="60">
        <v>0.89095266626722591</v>
      </c>
      <c r="E85" s="80">
        <v>0.78360619222630579</v>
      </c>
      <c r="F85" s="60">
        <v>0.56752123431777446</v>
      </c>
      <c r="G85" s="60">
        <v>0.16388616290480865</v>
      </c>
      <c r="H85" s="80">
        <v>0.57682949653752569</v>
      </c>
      <c r="I85" s="60">
        <v>0.10849056603773585</v>
      </c>
      <c r="J85" s="60">
        <v>1.5048686928297432E-2</v>
      </c>
      <c r="K85" s="80">
        <v>0.11605274173294265</v>
      </c>
      <c r="L85" s="60">
        <v>0.27228260869565218</v>
      </c>
      <c r="M85" s="60">
        <v>2.219233355749832E-2</v>
      </c>
      <c r="N85" s="80">
        <v>0.33271745309835132</v>
      </c>
      <c r="O85" s="111">
        <v>34465.721557971017</v>
      </c>
      <c r="P85" s="111">
        <v>52736.874915938133</v>
      </c>
      <c r="Q85" s="133">
        <v>29332.731665719159</v>
      </c>
    </row>
    <row r="86" spans="1:17" x14ac:dyDescent="0.2">
      <c r="A86" s="147" t="s">
        <v>83</v>
      </c>
      <c r="B86" s="147" t="s">
        <v>175</v>
      </c>
      <c r="C86" s="60">
        <v>0.86910486181941815</v>
      </c>
      <c r="D86" s="60">
        <v>0.90195089135553308</v>
      </c>
      <c r="E86" s="80">
        <v>0.86251820062840068</v>
      </c>
      <c r="F86" s="60">
        <v>0.2649828612664622</v>
      </c>
      <c r="G86" s="60">
        <v>0.13974617825209115</v>
      </c>
      <c r="H86" s="80">
        <v>0.2251395007342144</v>
      </c>
      <c r="I86" s="60">
        <v>6.6478608368594261E-2</v>
      </c>
      <c r="J86" s="60">
        <v>0.11043549712407559</v>
      </c>
      <c r="K86" s="80">
        <v>4.5677361853832442E-2</v>
      </c>
      <c r="L86" s="60">
        <v>0.13132893707387952</v>
      </c>
      <c r="M86" s="60">
        <v>8.0551929889986953E-2</v>
      </c>
      <c r="N86" s="80">
        <v>0.13984895601954686</v>
      </c>
      <c r="O86" s="111">
        <v>41742.867441600538</v>
      </c>
      <c r="P86" s="111">
        <v>49664.016408726457</v>
      </c>
      <c r="Q86" s="133">
        <v>38188.276321634832</v>
      </c>
    </row>
    <row r="87" spans="1:17" x14ac:dyDescent="0.2">
      <c r="A87" s="147" t="s">
        <v>84</v>
      </c>
      <c r="B87" s="147" t="s">
        <v>175</v>
      </c>
      <c r="C87" s="60">
        <v>0.86806827643630313</v>
      </c>
      <c r="D87" s="60">
        <v>0.87252475247524752</v>
      </c>
      <c r="E87" s="80">
        <v>0.86590779738190093</v>
      </c>
      <c r="F87" s="60">
        <v>0.20150418175009363</v>
      </c>
      <c r="G87" s="60">
        <v>3.9349713652318492E-2</v>
      </c>
      <c r="H87" s="80">
        <v>0.34264822992832838</v>
      </c>
      <c r="I87" s="60">
        <v>0.10643311601602388</v>
      </c>
      <c r="J87" s="60">
        <v>3.8605749201499791E-2</v>
      </c>
      <c r="K87" s="80">
        <v>0.17578007424500852</v>
      </c>
      <c r="L87" s="60">
        <v>3.491439259507937E-2</v>
      </c>
      <c r="M87" s="60">
        <v>7.8802206461780922E-3</v>
      </c>
      <c r="N87" s="80">
        <v>6.638622321545945E-2</v>
      </c>
      <c r="O87" s="111">
        <v>84514.976931562036</v>
      </c>
      <c r="P87" s="111">
        <v>107386.96485421591</v>
      </c>
      <c r="Q87" s="133">
        <v>49561.956093072171</v>
      </c>
    </row>
    <row r="88" spans="1:17" x14ac:dyDescent="0.2">
      <c r="A88" s="147" t="s">
        <v>85</v>
      </c>
      <c r="B88" s="147" t="s">
        <v>175</v>
      </c>
      <c r="C88" s="60">
        <v>0.84848642328179813</v>
      </c>
      <c r="D88" s="60">
        <v>0.87711476909007768</v>
      </c>
      <c r="E88" s="80">
        <v>0.87940676912879567</v>
      </c>
      <c r="F88" s="60">
        <v>0.355020027362487</v>
      </c>
      <c r="G88" s="60">
        <v>7.1538313808334933E-2</v>
      </c>
      <c r="H88" s="80">
        <v>0.33961713087114676</v>
      </c>
      <c r="I88" s="60">
        <v>0.14058679706601468</v>
      </c>
      <c r="J88" s="60">
        <v>9.0432363013698627E-2</v>
      </c>
      <c r="K88" s="80">
        <v>0.1551334237901402</v>
      </c>
      <c r="L88" s="60">
        <v>0.15177313652232499</v>
      </c>
      <c r="M88" s="60">
        <v>1.2641730744167861E-2</v>
      </c>
      <c r="N88" s="80">
        <v>0.15390050876201244</v>
      </c>
      <c r="O88" s="111">
        <v>46205.957187480861</v>
      </c>
      <c r="P88" s="111">
        <v>71209.659324905515</v>
      </c>
      <c r="Q88" s="133">
        <v>40029.744205765972</v>
      </c>
    </row>
    <row r="89" spans="1:17" x14ac:dyDescent="0.2">
      <c r="A89" s="147" t="s">
        <v>86</v>
      </c>
      <c r="B89" s="147" t="s">
        <v>175</v>
      </c>
      <c r="C89" s="60">
        <v>0.85600986958054281</v>
      </c>
      <c r="D89" s="60">
        <v>0.83162291169451075</v>
      </c>
      <c r="E89" s="80">
        <v>0.88443590447433429</v>
      </c>
      <c r="F89" s="60">
        <v>0.14976007142060038</v>
      </c>
      <c r="G89" s="60">
        <v>6.814168484470759E-2</v>
      </c>
      <c r="H89" s="80">
        <v>0.196608083156671</v>
      </c>
      <c r="I89" s="60">
        <v>4.5724381625441693E-2</v>
      </c>
      <c r="J89" s="60">
        <v>3.0483723760267721E-2</v>
      </c>
      <c r="K89" s="80">
        <v>7.0904864091559369E-2</v>
      </c>
      <c r="L89" s="60">
        <v>6.9425571340333544E-2</v>
      </c>
      <c r="M89" s="60">
        <v>3.8743004735256131E-2</v>
      </c>
      <c r="N89" s="80">
        <v>8.0591764949306852E-2</v>
      </c>
      <c r="O89" s="111">
        <v>80977.439077619929</v>
      </c>
      <c r="P89" s="111">
        <v>94289.14679294017</v>
      </c>
      <c r="Q89" s="133">
        <v>66249.108214359614</v>
      </c>
    </row>
    <row r="90" spans="1:17" x14ac:dyDescent="0.2">
      <c r="A90" s="147" t="s">
        <v>87</v>
      </c>
      <c r="B90" s="147" t="s">
        <v>175</v>
      </c>
      <c r="C90" s="60">
        <v>0.81959872556617586</v>
      </c>
      <c r="D90" s="60">
        <v>0.84603308779132957</v>
      </c>
      <c r="E90" s="80">
        <v>0.80232737361282369</v>
      </c>
      <c r="F90" s="60">
        <v>0.20320450020541667</v>
      </c>
      <c r="G90" s="60">
        <v>0.16425308581980755</v>
      </c>
      <c r="H90" s="80">
        <v>0.15566774852746723</v>
      </c>
      <c r="I90" s="60">
        <v>0.11620205407671348</v>
      </c>
      <c r="J90" s="60">
        <v>0.13122068413225033</v>
      </c>
      <c r="K90" s="80">
        <v>0.11812162265012557</v>
      </c>
      <c r="L90" s="60">
        <v>7.8745534776213488E-2</v>
      </c>
      <c r="M90" s="60">
        <v>0.10005709391949758</v>
      </c>
      <c r="N90" s="80">
        <v>1.9210450485063875E-2</v>
      </c>
      <c r="O90" s="111">
        <v>55021.983610002098</v>
      </c>
      <c r="P90" s="111">
        <v>61009.574650299743</v>
      </c>
      <c r="Q90" s="133">
        <v>55630.746326001346</v>
      </c>
    </row>
    <row r="91" spans="1:17" x14ac:dyDescent="0.2">
      <c r="A91" s="147" t="s">
        <v>88</v>
      </c>
      <c r="B91" s="147" t="s">
        <v>175</v>
      </c>
      <c r="C91" s="60">
        <v>0.66602447103359697</v>
      </c>
      <c r="D91" s="60">
        <v>0.74729916334984969</v>
      </c>
      <c r="E91" s="80">
        <v>0.64155902673475518</v>
      </c>
      <c r="F91" s="60">
        <v>0.33284722920647691</v>
      </c>
      <c r="G91" s="60">
        <v>0.11331110184799222</v>
      </c>
      <c r="H91" s="80">
        <v>0.41435833592696336</v>
      </c>
      <c r="I91" s="60">
        <v>4.8092925313317256E-2</v>
      </c>
      <c r="J91" s="60">
        <v>3.7012557832121616E-2</v>
      </c>
      <c r="K91" s="80">
        <v>6.8125793680436239E-2</v>
      </c>
      <c r="L91" s="60">
        <v>0.17087033747779751</v>
      </c>
      <c r="M91" s="60">
        <v>1.9565217391304349E-2</v>
      </c>
      <c r="N91" s="80">
        <v>0.29228608217253893</v>
      </c>
      <c r="O91" s="111">
        <v>64545.573204770364</v>
      </c>
      <c r="P91" s="111">
        <v>81479.669565217395</v>
      </c>
      <c r="Q91" s="133">
        <v>52226.9998829451</v>
      </c>
    </row>
    <row r="92" spans="1:17" x14ac:dyDescent="0.2">
      <c r="A92" s="147" t="s">
        <v>89</v>
      </c>
      <c r="B92" s="147" t="s">
        <v>175</v>
      </c>
      <c r="C92" s="60">
        <v>0.76906880391224619</v>
      </c>
      <c r="D92" s="60">
        <v>0.8491606714628297</v>
      </c>
      <c r="E92" s="80">
        <v>0.68642765685019203</v>
      </c>
      <c r="F92" s="60">
        <v>0.42995213977045676</v>
      </c>
      <c r="G92" s="60">
        <v>0.22866829911471087</v>
      </c>
      <c r="H92" s="80">
        <v>0.43741331484049928</v>
      </c>
      <c r="I92" s="60">
        <v>7.3040421792618632E-2</v>
      </c>
      <c r="J92" s="60">
        <v>0</v>
      </c>
      <c r="K92" s="80">
        <v>9.8999473407056351E-2</v>
      </c>
      <c r="L92" s="60">
        <v>0.24648944625982513</v>
      </c>
      <c r="M92" s="60">
        <v>3.2759107596724089E-2</v>
      </c>
      <c r="N92" s="80">
        <v>0.26655474724864764</v>
      </c>
      <c r="O92" s="111">
        <v>40271.649739468339</v>
      </c>
      <c r="P92" s="111">
        <v>55922.648969217735</v>
      </c>
      <c r="Q92" s="133">
        <v>36808.61592986383</v>
      </c>
    </row>
    <row r="93" spans="1:17" x14ac:dyDescent="0.2">
      <c r="A93" s="147" t="s">
        <v>90</v>
      </c>
      <c r="B93" s="147" t="s">
        <v>175</v>
      </c>
      <c r="C93" s="60">
        <v>0.82291698011013148</v>
      </c>
      <c r="D93" s="60">
        <v>0.84940561863638786</v>
      </c>
      <c r="E93" s="80">
        <v>0.80168441125059586</v>
      </c>
      <c r="F93" s="60">
        <v>0.2017148115727336</v>
      </c>
      <c r="G93" s="60">
        <v>9.7641873778908622E-2</v>
      </c>
      <c r="H93" s="80">
        <v>0.24561981655407261</v>
      </c>
      <c r="I93" s="60">
        <v>0.11898340857126107</v>
      </c>
      <c r="J93" s="60">
        <v>8.563906946757642E-2</v>
      </c>
      <c r="K93" s="80">
        <v>0.13688505658634229</v>
      </c>
      <c r="L93" s="60">
        <v>7.1522597630539711E-2</v>
      </c>
      <c r="M93" s="60">
        <v>4.286431530061504E-2</v>
      </c>
      <c r="N93" s="80">
        <v>7.908820614469772E-2</v>
      </c>
      <c r="O93" s="111">
        <v>66727.067280971183</v>
      </c>
      <c r="P93" s="111">
        <v>82380.154386845737</v>
      </c>
      <c r="Q93" s="133">
        <v>48162.140336967292</v>
      </c>
    </row>
    <row r="94" spans="1:17" x14ac:dyDescent="0.2">
      <c r="A94" s="147" t="s">
        <v>91</v>
      </c>
      <c r="B94" s="147" t="s">
        <v>175</v>
      </c>
      <c r="C94" s="60">
        <v>0.79446659535155106</v>
      </c>
      <c r="D94" s="60">
        <v>0.82536860817735025</v>
      </c>
      <c r="E94" s="80">
        <v>0.7450540485417092</v>
      </c>
      <c r="F94" s="60">
        <v>0.17277848446302016</v>
      </c>
      <c r="G94" s="60">
        <v>9.4956006620785779E-2</v>
      </c>
      <c r="H94" s="80">
        <v>0.20373452992690164</v>
      </c>
      <c r="I94" s="60">
        <v>3.4814923475624662E-2</v>
      </c>
      <c r="J94" s="60">
        <v>1.1367292225201072E-2</v>
      </c>
      <c r="K94" s="80">
        <v>4.4284982060481808E-2</v>
      </c>
      <c r="L94" s="60">
        <v>4.6208458289981026E-2</v>
      </c>
      <c r="M94" s="60">
        <v>1.0135563157227924E-2</v>
      </c>
      <c r="N94" s="80">
        <v>5.7897618395839033E-2</v>
      </c>
      <c r="O94" s="111">
        <v>70863.467409266173</v>
      </c>
      <c r="P94" s="111">
        <v>85246.497402761946</v>
      </c>
      <c r="Q94" s="133">
        <v>59398.931015603615</v>
      </c>
    </row>
    <row r="95" spans="1:17" x14ac:dyDescent="0.2">
      <c r="A95" s="147" t="s">
        <v>92</v>
      </c>
      <c r="B95" s="147" t="s">
        <v>175</v>
      </c>
      <c r="C95" s="60">
        <v>0.80911370841811381</v>
      </c>
      <c r="D95" s="60">
        <v>0.92457646785797165</v>
      </c>
      <c r="E95" s="80">
        <v>0.75919592378027501</v>
      </c>
      <c r="F95" s="60">
        <v>0.5110572553771584</v>
      </c>
      <c r="G95" s="60">
        <v>0.19910731612652824</v>
      </c>
      <c r="H95" s="80">
        <v>0.4701995624804679</v>
      </c>
      <c r="I95" s="60">
        <v>7.7457658321060385E-2</v>
      </c>
      <c r="J95" s="60">
        <v>8.2068965517241382E-2</v>
      </c>
      <c r="K95" s="80">
        <v>6.325363467236271E-2</v>
      </c>
      <c r="L95" s="60">
        <v>0.1983741739282999</v>
      </c>
      <c r="M95" s="60">
        <v>0.11019076305220883</v>
      </c>
      <c r="N95" s="80">
        <v>0.15969476877815575</v>
      </c>
      <c r="O95" s="111">
        <v>36602.048072986727</v>
      </c>
      <c r="P95" s="111">
        <v>44779.013554216865</v>
      </c>
      <c r="Q95" s="133">
        <v>35477.207869817044</v>
      </c>
    </row>
    <row r="96" spans="1:17" x14ac:dyDescent="0.2">
      <c r="A96" s="147" t="s">
        <v>93</v>
      </c>
      <c r="B96" s="147" t="s">
        <v>175</v>
      </c>
      <c r="C96" s="60">
        <v>0.90012764646331267</v>
      </c>
      <c r="D96" s="60">
        <v>0.90314704286489422</v>
      </c>
      <c r="E96" s="80">
        <v>0.90388349514563104</v>
      </c>
      <c r="F96" s="60">
        <v>0.23867595818815332</v>
      </c>
      <c r="G96" s="60">
        <v>0.13973978919631094</v>
      </c>
      <c r="H96" s="80">
        <v>0.2978501628664495</v>
      </c>
      <c r="I96" s="60">
        <v>0.12035390737448141</v>
      </c>
      <c r="J96" s="60">
        <v>6.8026607538802658E-2</v>
      </c>
      <c r="K96" s="80">
        <v>0.15944584382871538</v>
      </c>
      <c r="L96" s="60">
        <v>0.10718826405867971</v>
      </c>
      <c r="M96" s="60">
        <v>7.4396715730449578E-2</v>
      </c>
      <c r="N96" s="80">
        <v>0.12869836929987305</v>
      </c>
      <c r="O96" s="111">
        <v>51363.083129584353</v>
      </c>
      <c r="P96" s="111">
        <v>63431.671172524279</v>
      </c>
      <c r="Q96" s="133">
        <v>40560.643491846502</v>
      </c>
    </row>
    <row r="97" spans="1:17" x14ac:dyDescent="0.2">
      <c r="A97" s="147" t="s">
        <v>94</v>
      </c>
      <c r="B97" s="147" t="s">
        <v>175</v>
      </c>
      <c r="C97" s="60">
        <v>0.84185445440594464</v>
      </c>
      <c r="D97" s="60">
        <v>0.84223027136155815</v>
      </c>
      <c r="E97" s="80">
        <v>0.84282223262101597</v>
      </c>
      <c r="F97" s="60">
        <v>0.1851713240186294</v>
      </c>
      <c r="G97" s="60">
        <v>6.4221176215982251E-2</v>
      </c>
      <c r="H97" s="80">
        <v>0.2139858004427819</v>
      </c>
      <c r="I97" s="60">
        <v>8.8412786254512876E-2</v>
      </c>
      <c r="J97" s="60">
        <v>6.7478912839737587E-2</v>
      </c>
      <c r="K97" s="80">
        <v>0.10485014175779668</v>
      </c>
      <c r="L97" s="60">
        <v>6.2745850522882091E-2</v>
      </c>
      <c r="M97" s="60">
        <v>1.7625493513818386E-2</v>
      </c>
      <c r="N97" s="80">
        <v>9.3337446020974713E-2</v>
      </c>
      <c r="O97" s="111">
        <v>59796.879177460105</v>
      </c>
      <c r="P97" s="111">
        <v>73140.574943598418</v>
      </c>
      <c r="Q97" s="133">
        <v>47348.864898210981</v>
      </c>
    </row>
    <row r="98" spans="1:17" x14ac:dyDescent="0.2">
      <c r="A98" s="147" t="s">
        <v>95</v>
      </c>
      <c r="B98" s="147" t="s">
        <v>175</v>
      </c>
      <c r="C98" s="60">
        <v>0.87560578816679513</v>
      </c>
      <c r="D98" s="60">
        <v>0.91118158210147826</v>
      </c>
      <c r="E98" s="80">
        <v>0.85958452025290066</v>
      </c>
      <c r="F98" s="60">
        <v>0.1933764750666159</v>
      </c>
      <c r="G98" s="60">
        <v>5.7931365490760736E-2</v>
      </c>
      <c r="H98" s="80">
        <v>0.35640640640640642</v>
      </c>
      <c r="I98" s="60">
        <v>3.8503151350701544E-2</v>
      </c>
      <c r="J98" s="60">
        <v>2.8045375657116987E-2</v>
      </c>
      <c r="K98" s="80">
        <v>6.1955930359085962E-2</v>
      </c>
      <c r="L98" s="60">
        <v>8.9691185386556099E-2</v>
      </c>
      <c r="M98" s="60">
        <v>2.5595352278644051E-2</v>
      </c>
      <c r="N98" s="80">
        <v>0.24312964759133526</v>
      </c>
      <c r="O98" s="111">
        <v>70885.878058320784</v>
      </c>
      <c r="P98" s="111">
        <v>79339.281494067036</v>
      </c>
      <c r="Q98" s="133">
        <v>47774.087455544781</v>
      </c>
    </row>
    <row r="99" spans="1:17" x14ac:dyDescent="0.2">
      <c r="A99" s="147" t="s">
        <v>96</v>
      </c>
      <c r="B99" s="147" t="s">
        <v>175</v>
      </c>
      <c r="C99" s="60">
        <v>0.85218757785400812</v>
      </c>
      <c r="D99" s="60">
        <v>0.87726108024456451</v>
      </c>
      <c r="E99" s="80">
        <v>0.79904513888888884</v>
      </c>
      <c r="F99" s="60">
        <v>0.16388543747345904</v>
      </c>
      <c r="G99" s="60">
        <v>6.8223738817670382E-2</v>
      </c>
      <c r="H99" s="80">
        <v>0.3423359393508647</v>
      </c>
      <c r="I99" s="60">
        <v>6.2885468903106811E-2</v>
      </c>
      <c r="J99" s="60">
        <v>4.672634988649986E-2</v>
      </c>
      <c r="K99" s="80">
        <v>9.0705587392550149E-2</v>
      </c>
      <c r="L99" s="60">
        <v>2.8177565890078259E-2</v>
      </c>
      <c r="M99" s="60">
        <v>2.111107897857081E-2</v>
      </c>
      <c r="N99" s="80">
        <v>4.6387832699619769E-2</v>
      </c>
      <c r="O99" s="111">
        <v>104345.44593865251</v>
      </c>
      <c r="P99" s="111">
        <v>115048.37126579716</v>
      </c>
      <c r="Q99" s="133">
        <v>68226.405214557308</v>
      </c>
    </row>
    <row r="100" spans="1:17" x14ac:dyDescent="0.2">
      <c r="A100" s="147" t="s">
        <v>97</v>
      </c>
      <c r="B100" s="147" t="s">
        <v>175</v>
      </c>
      <c r="C100" s="60">
        <v>0.79820216474041461</v>
      </c>
      <c r="D100" s="60">
        <v>0.856718192627824</v>
      </c>
      <c r="E100" s="80">
        <v>0.75811652212586167</v>
      </c>
      <c r="F100" s="60">
        <v>0.35914326511185152</v>
      </c>
      <c r="G100" s="60">
        <v>0.12087556609877076</v>
      </c>
      <c r="H100" s="80">
        <v>0.39535158558203665</v>
      </c>
      <c r="I100" s="60">
        <v>0.11113270337892001</v>
      </c>
      <c r="J100" s="60">
        <v>2.111219274762716E-2</v>
      </c>
      <c r="K100" s="80">
        <v>0.15618082542181119</v>
      </c>
      <c r="L100" s="60">
        <v>0.15214893128016549</v>
      </c>
      <c r="M100" s="60">
        <v>4.5038167938931298E-2</v>
      </c>
      <c r="N100" s="80">
        <v>0.22013639363496371</v>
      </c>
      <c r="O100" s="111">
        <v>49368.738549430345</v>
      </c>
      <c r="P100" s="111">
        <v>61432.70159611381</v>
      </c>
      <c r="Q100" s="133">
        <v>40429.785876659087</v>
      </c>
    </row>
    <row r="101" spans="1:17" x14ac:dyDescent="0.2">
      <c r="A101" s="147" t="s">
        <v>98</v>
      </c>
      <c r="B101" s="147" t="s">
        <v>175</v>
      </c>
      <c r="C101" s="60">
        <v>0.84056813138038167</v>
      </c>
      <c r="D101" s="60">
        <v>0.89871518946064044</v>
      </c>
      <c r="E101" s="80">
        <v>0.79591976449647428</v>
      </c>
      <c r="F101" s="60">
        <v>0.25276535131646299</v>
      </c>
      <c r="G101" s="60">
        <v>0.12460312705924639</v>
      </c>
      <c r="H101" s="80">
        <v>0.25549330085261873</v>
      </c>
      <c r="I101" s="60">
        <v>0.13903522078495187</v>
      </c>
      <c r="J101" s="60">
        <v>0.10140970281940564</v>
      </c>
      <c r="K101" s="80">
        <v>0.14385857970131058</v>
      </c>
      <c r="L101" s="60">
        <v>9.7370366458971375E-2</v>
      </c>
      <c r="M101" s="60">
        <v>5.0870827285921627E-2</v>
      </c>
      <c r="N101" s="80">
        <v>0.11543093067263031</v>
      </c>
      <c r="O101" s="111">
        <v>45970.921110993768</v>
      </c>
      <c r="P101" s="111">
        <v>58724.285631349783</v>
      </c>
      <c r="Q101" s="133">
        <v>34341.037330122141</v>
      </c>
    </row>
    <row r="102" spans="1:17" x14ac:dyDescent="0.2">
      <c r="A102" s="147" t="s">
        <v>99</v>
      </c>
      <c r="B102" s="147" t="s">
        <v>175</v>
      </c>
      <c r="C102" s="60">
        <v>0.85809125446103074</v>
      </c>
      <c r="D102" s="60">
        <v>0.91959120709602782</v>
      </c>
      <c r="E102" s="80">
        <v>0.84453872932985208</v>
      </c>
      <c r="F102" s="60">
        <v>0.39181750220873074</v>
      </c>
      <c r="G102" s="60">
        <v>0.1032913696344608</v>
      </c>
      <c r="H102" s="80">
        <v>0.39584629999672422</v>
      </c>
      <c r="I102" s="60">
        <v>0.10033677428801523</v>
      </c>
      <c r="J102" s="60">
        <v>0.10126818351361433</v>
      </c>
      <c r="K102" s="80">
        <v>8.9984959286344063E-2</v>
      </c>
      <c r="L102" s="60">
        <v>0.16184428245606189</v>
      </c>
      <c r="M102" s="60">
        <v>5.8922205913189349E-2</v>
      </c>
      <c r="N102" s="80">
        <v>0.16752544119541415</v>
      </c>
      <c r="O102" s="111">
        <v>42118.710701668082</v>
      </c>
      <c r="P102" s="111">
        <v>56326.949045921574</v>
      </c>
      <c r="Q102" s="133">
        <v>39010.034780368413</v>
      </c>
    </row>
    <row r="103" spans="1:17" x14ac:dyDescent="0.2">
      <c r="A103" s="147" t="s">
        <v>100</v>
      </c>
      <c r="B103" s="147" t="s">
        <v>175</v>
      </c>
      <c r="C103" s="60">
        <v>0.8571428571428571</v>
      </c>
      <c r="D103" s="60">
        <v>0.86347286890129527</v>
      </c>
      <c r="E103" s="80">
        <v>0.81244281793229645</v>
      </c>
      <c r="F103" s="60">
        <v>0.10325885693124305</v>
      </c>
      <c r="G103" s="60">
        <v>3.8876802017039101E-2</v>
      </c>
      <c r="H103" s="80">
        <v>0.25861398459982887</v>
      </c>
      <c r="I103" s="60">
        <v>6.429037977045815E-2</v>
      </c>
      <c r="J103" s="60">
        <v>3.8375684877454852E-2</v>
      </c>
      <c r="K103" s="80">
        <v>0.13211574952561669</v>
      </c>
      <c r="L103" s="60">
        <v>3.1203533630718098E-2</v>
      </c>
      <c r="M103" s="60">
        <v>1.6892409915665731E-2</v>
      </c>
      <c r="N103" s="80">
        <v>0.12323037323037322</v>
      </c>
      <c r="O103" s="111">
        <v>119853.05820869413</v>
      </c>
      <c r="P103" s="111">
        <v>128683.19105545618</v>
      </c>
      <c r="Q103" s="133">
        <v>69314.155727155725</v>
      </c>
    </row>
    <row r="104" spans="1:17" x14ac:dyDescent="0.2">
      <c r="A104" s="147" t="s">
        <v>101</v>
      </c>
      <c r="B104" s="147" t="s">
        <v>175</v>
      </c>
      <c r="C104" s="60">
        <v>0.84902459711620015</v>
      </c>
      <c r="D104" s="60">
        <v>0.87412495046889449</v>
      </c>
      <c r="E104" s="80">
        <v>0.82752273711563451</v>
      </c>
      <c r="F104" s="60">
        <v>0.15788783637615131</v>
      </c>
      <c r="G104" s="60">
        <v>5.3230319990266457E-2</v>
      </c>
      <c r="H104" s="80">
        <v>0.2357521820982372</v>
      </c>
      <c r="I104" s="60">
        <v>4.1912375826176435E-2</v>
      </c>
      <c r="J104" s="60">
        <v>3.3612346324875753E-2</v>
      </c>
      <c r="K104" s="80">
        <v>6.2150758353290002E-2</v>
      </c>
      <c r="L104" s="60">
        <v>4.2866224684406505E-2</v>
      </c>
      <c r="M104" s="60">
        <v>1.1483831973405863E-2</v>
      </c>
      <c r="N104" s="80">
        <v>9.4334685332984433E-2</v>
      </c>
      <c r="O104" s="111">
        <v>60621.766642448463</v>
      </c>
      <c r="P104" s="111">
        <v>74759.664928981569</v>
      </c>
      <c r="Q104" s="133">
        <v>41741.164464215624</v>
      </c>
    </row>
    <row r="105" spans="1:17" x14ac:dyDescent="0.2">
      <c r="A105" s="147" t="s">
        <v>102</v>
      </c>
      <c r="B105" s="147" t="s">
        <v>175</v>
      </c>
      <c r="C105" s="60">
        <v>0.81340663136081048</v>
      </c>
      <c r="D105" s="60">
        <v>0.82140933089106782</v>
      </c>
      <c r="E105" s="80">
        <v>0.82147937411095306</v>
      </c>
      <c r="F105" s="60">
        <v>0.25178286202785088</v>
      </c>
      <c r="G105" s="60">
        <v>6.765587382695426E-2</v>
      </c>
      <c r="H105" s="80">
        <v>0.34697700557298738</v>
      </c>
      <c r="I105" s="60">
        <v>4.9296972445855541E-2</v>
      </c>
      <c r="J105" s="60">
        <v>1.3650374284456186E-2</v>
      </c>
      <c r="K105" s="80">
        <v>7.8653066240629219E-2</v>
      </c>
      <c r="L105" s="60">
        <v>8.3118077916563463E-2</v>
      </c>
      <c r="M105" s="60">
        <v>1.5740801469141471E-2</v>
      </c>
      <c r="N105" s="80">
        <v>0.14167650531286896</v>
      </c>
      <c r="O105" s="111">
        <v>56230.270054138215</v>
      </c>
      <c r="P105" s="111">
        <v>70291.769659605168</v>
      </c>
      <c r="Q105" s="133">
        <v>40442.768201495477</v>
      </c>
    </row>
    <row r="106" spans="1:17" x14ac:dyDescent="0.2">
      <c r="A106" s="147" t="s">
        <v>103</v>
      </c>
      <c r="B106" s="147" t="s">
        <v>175</v>
      </c>
      <c r="C106" s="60">
        <v>0.85352658565141915</v>
      </c>
      <c r="D106" s="60">
        <v>0.8819954587952451</v>
      </c>
      <c r="E106" s="80">
        <v>0.81254573967590171</v>
      </c>
      <c r="F106" s="60">
        <v>0.20083549591746314</v>
      </c>
      <c r="G106" s="60">
        <v>9.853486763503741E-2</v>
      </c>
      <c r="H106" s="80">
        <v>0.30264964305326741</v>
      </c>
      <c r="I106" s="60">
        <v>6.1892623864903615E-2</v>
      </c>
      <c r="J106" s="60">
        <v>1.6417910447761194E-2</v>
      </c>
      <c r="K106" s="80">
        <v>0.12309985096870343</v>
      </c>
      <c r="L106" s="60">
        <v>8.9541648928622111E-2</v>
      </c>
      <c r="M106" s="60">
        <v>6.9205724237146965E-2</v>
      </c>
      <c r="N106" s="80">
        <v>0.1259650025733402</v>
      </c>
      <c r="O106" s="111">
        <v>55068.580483420839</v>
      </c>
      <c r="P106" s="111">
        <v>65451.015370636786</v>
      </c>
      <c r="Q106" s="133">
        <v>38036.194029850747</v>
      </c>
    </row>
    <row r="107" spans="1:17" x14ac:dyDescent="0.2">
      <c r="A107" s="147" t="s">
        <v>104</v>
      </c>
      <c r="B107" s="147" t="s">
        <v>175</v>
      </c>
      <c r="C107" s="60">
        <v>0.8973455275485166</v>
      </c>
      <c r="D107" s="60">
        <v>0.91411768625882983</v>
      </c>
      <c r="E107" s="80">
        <v>0.76354964590258712</v>
      </c>
      <c r="F107" s="60">
        <v>7.6280668105170618E-2</v>
      </c>
      <c r="G107" s="60">
        <v>3.7780146116182446E-2</v>
      </c>
      <c r="H107" s="80">
        <v>0.30225957864861913</v>
      </c>
      <c r="I107" s="60">
        <v>3.6812334640999908E-2</v>
      </c>
      <c r="J107" s="60">
        <v>2.9330250114770542E-2</v>
      </c>
      <c r="K107" s="80">
        <v>9.5397235303053315E-2</v>
      </c>
      <c r="L107" s="60">
        <v>1.0000832015974707E-2</v>
      </c>
      <c r="M107" s="60">
        <v>8.1285928746658853E-3</v>
      </c>
      <c r="N107" s="80">
        <v>2.9717963278440281E-2</v>
      </c>
      <c r="O107" s="111">
        <v>170015.1504756223</v>
      </c>
      <c r="P107" s="111">
        <v>175760.24367128979</v>
      </c>
      <c r="Q107" s="133">
        <v>113764.03558584138</v>
      </c>
    </row>
    <row r="108" spans="1:17" x14ac:dyDescent="0.2">
      <c r="A108" s="147" t="s">
        <v>105</v>
      </c>
      <c r="B108" s="147" t="s">
        <v>175</v>
      </c>
      <c r="C108" s="60">
        <v>0.88910359879055179</v>
      </c>
      <c r="D108" s="60">
        <v>0.94152638906467534</v>
      </c>
      <c r="E108" s="80">
        <v>0.83616294055023255</v>
      </c>
      <c r="F108" s="60">
        <v>0.3187324481962146</v>
      </c>
      <c r="G108" s="60">
        <v>0.10030474208413855</v>
      </c>
      <c r="H108" s="80">
        <v>0.46703083700440529</v>
      </c>
      <c r="I108" s="60">
        <v>0.1202858450075165</v>
      </c>
      <c r="J108" s="60">
        <v>4.6989904025925462E-2</v>
      </c>
      <c r="K108" s="80">
        <v>0.1686018768888182</v>
      </c>
      <c r="L108" s="60">
        <v>0.13452146564729348</v>
      </c>
      <c r="M108" s="60">
        <v>3.2620871981001033E-2</v>
      </c>
      <c r="N108" s="80">
        <v>0.24887757153387388</v>
      </c>
      <c r="O108" s="111">
        <v>72623.412053491527</v>
      </c>
      <c r="P108" s="111">
        <v>102138.21033293006</v>
      </c>
      <c r="Q108" s="133">
        <v>34887.528110969644</v>
      </c>
    </row>
    <row r="109" spans="1:17" x14ac:dyDescent="0.2">
      <c r="A109" s="147" t="s">
        <v>106</v>
      </c>
      <c r="B109" s="147" t="s">
        <v>175</v>
      </c>
      <c r="C109" s="60">
        <v>0.76168511685116846</v>
      </c>
      <c r="D109" s="60">
        <v>0.83898238747553811</v>
      </c>
      <c r="E109" s="80">
        <v>0.66026387272021736</v>
      </c>
      <c r="F109" s="60">
        <v>0.44462658502483005</v>
      </c>
      <c r="G109" s="60">
        <v>0.16316073354908306</v>
      </c>
      <c r="H109" s="80">
        <v>0.49418571671677347</v>
      </c>
      <c r="I109" s="60">
        <v>0.12327367664308146</v>
      </c>
      <c r="J109" s="60">
        <v>7.730560578661845E-2</v>
      </c>
      <c r="K109" s="80">
        <v>0.115741717661954</v>
      </c>
      <c r="L109" s="60">
        <v>0.17970734681434813</v>
      </c>
      <c r="M109" s="60">
        <v>8.7773998488284197E-2</v>
      </c>
      <c r="N109" s="80">
        <v>0.20276226858654128</v>
      </c>
      <c r="O109" s="111">
        <v>57264.465078724264</v>
      </c>
      <c r="P109" s="111">
        <v>76974.640791192389</v>
      </c>
      <c r="Q109" s="133">
        <v>37689.303555686158</v>
      </c>
    </row>
    <row r="110" spans="1:17" x14ac:dyDescent="0.2">
      <c r="A110" s="147" t="s">
        <v>107</v>
      </c>
      <c r="B110" s="147" t="s">
        <v>175</v>
      </c>
      <c r="C110" s="60">
        <v>0.81203528821096416</v>
      </c>
      <c r="D110" s="60">
        <v>0.83566587801259173</v>
      </c>
      <c r="E110" s="80">
        <v>0.75781139544747633</v>
      </c>
      <c r="F110" s="60">
        <v>0.26719531115324946</v>
      </c>
      <c r="G110" s="60">
        <v>0.19889709636790687</v>
      </c>
      <c r="H110" s="80">
        <v>0.26940739120927182</v>
      </c>
      <c r="I110" s="60">
        <v>9.3166352975242506E-2</v>
      </c>
      <c r="J110" s="60">
        <v>6.5031087212233232E-2</v>
      </c>
      <c r="K110" s="80">
        <v>0.1453768038482095</v>
      </c>
      <c r="L110" s="60">
        <v>0.12818471337579618</v>
      </c>
      <c r="M110" s="60">
        <v>8.3565861637640723E-2</v>
      </c>
      <c r="N110" s="80">
        <v>0.14598880597014927</v>
      </c>
      <c r="O110" s="111">
        <v>60187.714235242158</v>
      </c>
      <c r="P110" s="111">
        <v>73238.025241134412</v>
      </c>
      <c r="Q110" s="133">
        <v>43679.254291044774</v>
      </c>
    </row>
    <row r="111" spans="1:17" x14ac:dyDescent="0.2">
      <c r="A111" s="147" t="s">
        <v>108</v>
      </c>
      <c r="B111" s="147" t="s">
        <v>175</v>
      </c>
      <c r="C111" s="60">
        <v>0.88793314309009375</v>
      </c>
      <c r="D111" s="60">
        <v>0.94475920679886682</v>
      </c>
      <c r="E111" s="80">
        <v>0.77728174603174605</v>
      </c>
      <c r="F111" s="60">
        <v>0.21507670260235157</v>
      </c>
      <c r="G111" s="60">
        <v>6.7913129524503929E-2</v>
      </c>
      <c r="H111" s="80">
        <v>0.33221412733607858</v>
      </c>
      <c r="I111" s="60">
        <v>6.2917571832602368E-2</v>
      </c>
      <c r="J111" s="60">
        <v>3.6333245359373628E-2</v>
      </c>
      <c r="K111" s="80">
        <v>0.13766343315056939</v>
      </c>
      <c r="L111" s="60">
        <v>5.3146691346598794E-2</v>
      </c>
      <c r="M111" s="60">
        <v>9.6201899050474757E-3</v>
      </c>
      <c r="N111" s="80">
        <v>0.14263820470717023</v>
      </c>
      <c r="O111" s="111">
        <v>79521.802557274685</v>
      </c>
      <c r="P111" s="111">
        <v>95180.794696401805</v>
      </c>
      <c r="Q111" s="133">
        <v>39055.369070410554</v>
      </c>
    </row>
    <row r="112" spans="1:17" x14ac:dyDescent="0.2">
      <c r="A112" s="147" t="s">
        <v>109</v>
      </c>
      <c r="B112" s="147" t="s">
        <v>175</v>
      </c>
      <c r="C112" s="60">
        <v>0.8620376030654997</v>
      </c>
      <c r="D112" s="60">
        <v>0.88545780969479349</v>
      </c>
      <c r="E112" s="80">
        <v>0.75212947189097101</v>
      </c>
      <c r="F112" s="60">
        <v>8.8006555009304779E-2</v>
      </c>
      <c r="G112" s="60">
        <v>3.9143741522623725E-2</v>
      </c>
      <c r="H112" s="80">
        <v>0.21102511451587427</v>
      </c>
      <c r="I112" s="60">
        <v>2.8280680437424058E-2</v>
      </c>
      <c r="J112" s="60">
        <v>1.7675651789659744E-2</v>
      </c>
      <c r="K112" s="80">
        <v>8.3735610842926106E-2</v>
      </c>
      <c r="L112" s="60">
        <v>1.7192472671924728E-2</v>
      </c>
      <c r="M112" s="60">
        <v>1.1577453365774534E-2</v>
      </c>
      <c r="N112" s="80">
        <v>0</v>
      </c>
      <c r="O112" s="111">
        <v>130645.79583506296</v>
      </c>
      <c r="P112" s="111">
        <v>140399.47347931872</v>
      </c>
      <c r="Q112" s="133">
        <v>78375.739272681516</v>
      </c>
    </row>
    <row r="113" spans="1:17" x14ac:dyDescent="0.2">
      <c r="A113" s="147" t="s">
        <v>110</v>
      </c>
      <c r="B113" s="147" t="s">
        <v>175</v>
      </c>
      <c r="C113" s="60">
        <v>0.89106705279572285</v>
      </c>
      <c r="D113" s="60">
        <v>0.9105996011197921</v>
      </c>
      <c r="E113" s="80">
        <v>0.78772019402604032</v>
      </c>
      <c r="F113" s="60">
        <v>8.7781266352694926E-2</v>
      </c>
      <c r="G113" s="60">
        <v>7.7376377145785297E-2</v>
      </c>
      <c r="H113" s="80">
        <v>0.12910423971947721</v>
      </c>
      <c r="I113" s="60">
        <v>3.5606566998712036E-2</v>
      </c>
      <c r="J113" s="60">
        <v>3.4362605182192238E-2</v>
      </c>
      <c r="K113" s="80">
        <v>4.5473336089293097E-2</v>
      </c>
      <c r="L113" s="60">
        <v>8.4285714285714294E-3</v>
      </c>
      <c r="M113" s="60">
        <v>6.831836357425603E-3</v>
      </c>
      <c r="N113" s="80">
        <v>2.1390374331550801E-2</v>
      </c>
      <c r="O113" s="111">
        <v>148031.29725</v>
      </c>
      <c r="P113" s="111">
        <v>154769.65189784396</v>
      </c>
      <c r="Q113" s="133">
        <v>94864.589207583864</v>
      </c>
    </row>
    <row r="114" spans="1:17" x14ac:dyDescent="0.2">
      <c r="A114" s="147" t="s">
        <v>111</v>
      </c>
      <c r="B114" s="147" t="s">
        <v>175</v>
      </c>
      <c r="C114" s="60">
        <v>0.81805743736882652</v>
      </c>
      <c r="D114" s="60">
        <v>0.83673278443113774</v>
      </c>
      <c r="E114" s="80">
        <v>0.7067696501590186</v>
      </c>
      <c r="F114" s="60">
        <v>9.287129401133086E-2</v>
      </c>
      <c r="G114" s="60">
        <v>4.4616890578671853E-2</v>
      </c>
      <c r="H114" s="80">
        <v>0.29532125635344714</v>
      </c>
      <c r="I114" s="60">
        <v>4.8787061994609165E-2</v>
      </c>
      <c r="J114" s="60">
        <v>2.6528350970725676E-2</v>
      </c>
      <c r="K114" s="80">
        <v>0.1544404822550518</v>
      </c>
      <c r="L114" s="60">
        <v>1.0408378663635625E-2</v>
      </c>
      <c r="M114" s="60">
        <v>3.4291252003429127E-3</v>
      </c>
      <c r="N114" s="80">
        <v>3.9598868603754181E-2</v>
      </c>
      <c r="O114" s="111">
        <v>157870.41162620767</v>
      </c>
      <c r="P114" s="111">
        <v>167502.39311938573</v>
      </c>
      <c r="Q114" s="133">
        <v>94293.377474929293</v>
      </c>
    </row>
    <row r="115" spans="1:17" x14ac:dyDescent="0.2">
      <c r="A115" s="147" t="s">
        <v>112</v>
      </c>
      <c r="B115" s="147" t="s">
        <v>175</v>
      </c>
      <c r="C115" s="60">
        <v>0.88688430362819504</v>
      </c>
      <c r="D115" s="60">
        <v>0.89732322250307861</v>
      </c>
      <c r="E115" s="80">
        <v>0.84563402676560218</v>
      </c>
      <c r="F115" s="60">
        <v>8.1341294601351213E-2</v>
      </c>
      <c r="G115" s="60">
        <v>6.83168201286046E-2</v>
      </c>
      <c r="H115" s="80">
        <v>0.1675270283432356</v>
      </c>
      <c r="I115" s="60">
        <v>1.8943715535272864E-2</v>
      </c>
      <c r="J115" s="60">
        <v>1.8561271873442295E-2</v>
      </c>
      <c r="K115" s="80">
        <v>2.4343805249558002E-2</v>
      </c>
      <c r="L115" s="60">
        <v>2.5169960056080205E-2</v>
      </c>
      <c r="M115" s="60">
        <v>1.9010747717554604E-2</v>
      </c>
      <c r="N115" s="80">
        <v>9.1977436540269505E-2</v>
      </c>
      <c r="O115" s="111">
        <v>158076.32699785731</v>
      </c>
      <c r="P115" s="111">
        <v>161709.33749855543</v>
      </c>
      <c r="Q115" s="133">
        <v>118669.94672516453</v>
      </c>
    </row>
    <row r="116" spans="1:17" x14ac:dyDescent="0.2">
      <c r="A116" s="147" t="s">
        <v>113</v>
      </c>
      <c r="B116" s="147" t="s">
        <v>175</v>
      </c>
      <c r="C116" s="60">
        <v>0.74440044147244044</v>
      </c>
      <c r="D116" s="60">
        <v>0.71767651477215821</v>
      </c>
      <c r="E116" s="80">
        <v>0.80777608364190812</v>
      </c>
      <c r="F116" s="60">
        <v>0.24639177919496011</v>
      </c>
      <c r="G116" s="60">
        <v>0.17932617356660316</v>
      </c>
      <c r="H116" s="80">
        <v>0.27556381860803492</v>
      </c>
      <c r="I116" s="60">
        <v>6.3837516512549541E-2</v>
      </c>
      <c r="J116" s="60">
        <v>3.0055487053020961E-2</v>
      </c>
      <c r="K116" s="80">
        <v>7.3418551294657491E-2</v>
      </c>
      <c r="L116" s="60">
        <v>8.9133089133089136E-2</v>
      </c>
      <c r="M116" s="60">
        <v>6.0703321239185037E-2</v>
      </c>
      <c r="N116" s="80">
        <v>7.9816637454496422E-2</v>
      </c>
      <c r="O116" s="111">
        <v>89731.39403453689</v>
      </c>
      <c r="P116" s="111">
        <v>114411.96274072006</v>
      </c>
      <c r="Q116" s="133">
        <v>52847.010651206685</v>
      </c>
    </row>
    <row r="117" spans="1:17" x14ac:dyDescent="0.2">
      <c r="A117" s="147" t="s">
        <v>114</v>
      </c>
      <c r="B117" s="147" t="s">
        <v>175</v>
      </c>
      <c r="C117" s="60">
        <v>0.8171853228053878</v>
      </c>
      <c r="D117" s="60">
        <v>0.90151618631334518</v>
      </c>
      <c r="E117" s="80">
        <v>0.78090669967507353</v>
      </c>
      <c r="F117" s="60">
        <v>0.11936120581374485</v>
      </c>
      <c r="G117" s="60">
        <v>4.2148760330578509E-2</v>
      </c>
      <c r="H117" s="80">
        <v>0.11132133048519988</v>
      </c>
      <c r="I117" s="60">
        <v>8.0336972891566272E-2</v>
      </c>
      <c r="J117" s="60">
        <v>4.0294037571467468E-2</v>
      </c>
      <c r="K117" s="80">
        <v>0.11146345330585064</v>
      </c>
      <c r="L117" s="60">
        <v>4.4617483232920314E-2</v>
      </c>
      <c r="M117" s="60">
        <v>1.4999999999999999E-2</v>
      </c>
      <c r="N117" s="80">
        <v>2.3974638399048939E-2</v>
      </c>
      <c r="O117" s="111">
        <v>54149.954870978741</v>
      </c>
      <c r="P117" s="111">
        <v>71001.166666666672</v>
      </c>
      <c r="Q117" s="133">
        <v>44610.997226074898</v>
      </c>
    </row>
    <row r="118" spans="1:17" x14ac:dyDescent="0.2">
      <c r="A118" s="147" t="s">
        <v>115</v>
      </c>
      <c r="B118" s="147" t="s">
        <v>175</v>
      </c>
      <c r="C118" s="60">
        <v>0.82386470169122883</v>
      </c>
      <c r="D118" s="60">
        <v>0.85426800826281069</v>
      </c>
      <c r="E118" s="80">
        <v>0.78691217150760717</v>
      </c>
      <c r="F118" s="60">
        <v>0.11342755105155521</v>
      </c>
      <c r="G118" s="60">
        <v>4.0256910196123409E-2</v>
      </c>
      <c r="H118" s="80">
        <v>0.19750132908027646</v>
      </c>
      <c r="I118" s="60">
        <v>6.0357315306615159E-2</v>
      </c>
      <c r="J118" s="60">
        <v>4.2922739069674587E-2</v>
      </c>
      <c r="K118" s="80">
        <v>7.1977459016393436E-2</v>
      </c>
      <c r="L118" s="60">
        <v>4.7792444242148381E-2</v>
      </c>
      <c r="M118" s="60">
        <v>2.6911076443057722E-2</v>
      </c>
      <c r="N118" s="80">
        <v>7.7446995495990337E-2</v>
      </c>
      <c r="O118" s="111">
        <v>74432.970732817485</v>
      </c>
      <c r="P118" s="111">
        <v>88324.004212168482</v>
      </c>
      <c r="Q118" s="133">
        <v>55151.931561023841</v>
      </c>
    </row>
    <row r="119" spans="1:17" x14ac:dyDescent="0.2">
      <c r="A119" s="147" t="s">
        <v>116</v>
      </c>
      <c r="B119" s="147" t="s">
        <v>175</v>
      </c>
      <c r="C119" s="60">
        <v>0.8464148781455203</v>
      </c>
      <c r="D119" s="60">
        <v>0.92681933012794393</v>
      </c>
      <c r="E119" s="80">
        <v>0.82238303601480978</v>
      </c>
      <c r="F119" s="60">
        <v>0.15892854008320315</v>
      </c>
      <c r="G119" s="60">
        <v>3.5157988429016469E-2</v>
      </c>
      <c r="H119" s="80">
        <v>0.16047723974848174</v>
      </c>
      <c r="I119" s="60">
        <v>0.10599394810824732</v>
      </c>
      <c r="J119" s="60">
        <v>7.8922345483359746E-2</v>
      </c>
      <c r="K119" s="80">
        <v>0.11918490368234831</v>
      </c>
      <c r="L119" s="60">
        <v>5.1572425283765488E-2</v>
      </c>
      <c r="M119" s="60">
        <v>1.4156335179811835E-2</v>
      </c>
      <c r="N119" s="80">
        <v>7.1419801088691517E-2</v>
      </c>
      <c r="O119" s="111">
        <v>47199.0513381235</v>
      </c>
      <c r="P119" s="111">
        <v>62194.97054427152</v>
      </c>
      <c r="Q119" s="133">
        <v>42271.876560389639</v>
      </c>
    </row>
    <row r="120" spans="1:17" x14ac:dyDescent="0.2">
      <c r="A120" s="147" t="s">
        <v>117</v>
      </c>
      <c r="B120" s="147" t="s">
        <v>175</v>
      </c>
      <c r="C120" s="60">
        <v>0.85481075641527371</v>
      </c>
      <c r="D120" s="60">
        <v>0.88716458986316027</v>
      </c>
      <c r="E120" s="80">
        <v>0.85898931454435168</v>
      </c>
      <c r="F120" s="60">
        <v>0.14755730643520423</v>
      </c>
      <c r="G120" s="60">
        <v>7.379819297882613E-2</v>
      </c>
      <c r="H120" s="80">
        <v>0.14894966868743831</v>
      </c>
      <c r="I120" s="60">
        <v>7.8150889207997343E-2</v>
      </c>
      <c r="J120" s="60">
        <v>8.0636762627389724E-2</v>
      </c>
      <c r="K120" s="80">
        <v>6.0622888611226805E-2</v>
      </c>
      <c r="L120" s="60">
        <v>4.8593852190974493E-2</v>
      </c>
      <c r="M120" s="60">
        <v>4.3171046962516155E-2</v>
      </c>
      <c r="N120" s="80">
        <v>3.8405127926557661E-2</v>
      </c>
      <c r="O120" s="111">
        <v>59270.406474820142</v>
      </c>
      <c r="P120" s="111">
        <v>70959.623438173207</v>
      </c>
      <c r="Q120" s="133">
        <v>53089.477972730732</v>
      </c>
    </row>
    <row r="121" spans="1:17" x14ac:dyDescent="0.2">
      <c r="A121" s="147" t="s">
        <v>118</v>
      </c>
      <c r="B121" s="147" t="s">
        <v>175</v>
      </c>
      <c r="C121" s="60">
        <v>0.80060223957843224</v>
      </c>
      <c r="D121" s="60">
        <v>0.80241935483870963</v>
      </c>
      <c r="E121" s="80">
        <v>0.8397514262428688</v>
      </c>
      <c r="F121" s="60">
        <v>0.26671919319256226</v>
      </c>
      <c r="G121" s="60">
        <v>0.23086713049380622</v>
      </c>
      <c r="H121" s="80">
        <v>0.2092233326801228</v>
      </c>
      <c r="I121" s="60">
        <v>7.5258884729447223E-2</v>
      </c>
      <c r="J121" s="60">
        <v>4.5508696688110556E-2</v>
      </c>
      <c r="K121" s="80">
        <v>5.9214692843571878E-2</v>
      </c>
      <c r="L121" s="60">
        <v>7.6474743906746731E-2</v>
      </c>
      <c r="M121" s="60">
        <v>3.704235463029433E-2</v>
      </c>
      <c r="N121" s="80">
        <v>8.4071333252456623E-2</v>
      </c>
      <c r="O121" s="111">
        <v>79722.875528913966</v>
      </c>
      <c r="P121" s="111">
        <v>101386.50394831299</v>
      </c>
      <c r="Q121" s="133">
        <v>72120.738808686161</v>
      </c>
    </row>
    <row r="122" spans="1:17" x14ac:dyDescent="0.2">
      <c r="A122" s="147" t="s">
        <v>119</v>
      </c>
      <c r="B122" s="147" t="s">
        <v>175</v>
      </c>
      <c r="C122" s="60">
        <v>0.8298343605546995</v>
      </c>
      <c r="D122" s="60">
        <v>0.85097311250978913</v>
      </c>
      <c r="E122" s="80">
        <v>0.79253029600688696</v>
      </c>
      <c r="F122" s="60">
        <v>0.1608944099378882</v>
      </c>
      <c r="G122" s="60">
        <v>8.3956681924751586E-2</v>
      </c>
      <c r="H122" s="80">
        <v>0.22545472325444943</v>
      </c>
      <c r="I122" s="60">
        <v>7.6469895133733951E-2</v>
      </c>
      <c r="J122" s="60">
        <v>4.1939906998926912E-2</v>
      </c>
      <c r="K122" s="80">
        <v>0.13381099922540665</v>
      </c>
      <c r="L122" s="60">
        <v>5.3847046535917376E-2</v>
      </c>
      <c r="M122" s="60">
        <v>2.8119567810763829E-2</v>
      </c>
      <c r="N122" s="80">
        <v>0.11037767379679145</v>
      </c>
      <c r="O122" s="111">
        <v>62052.650110247188</v>
      </c>
      <c r="P122" s="111">
        <v>70246.030198711611</v>
      </c>
      <c r="Q122" s="133">
        <v>47706.998663101607</v>
      </c>
    </row>
    <row r="123" spans="1:17" x14ac:dyDescent="0.2">
      <c r="A123" s="147" t="s">
        <v>120</v>
      </c>
      <c r="B123" s="147" t="s">
        <v>175</v>
      </c>
      <c r="C123" s="60">
        <v>0.90155156915621215</v>
      </c>
      <c r="D123" s="60">
        <v>0.90995872033023739</v>
      </c>
      <c r="E123" s="80">
        <v>0.89282396655829077</v>
      </c>
      <c r="F123" s="60">
        <v>0.11778648319452217</v>
      </c>
      <c r="G123" s="60">
        <v>9.9191560116965768E-2</v>
      </c>
      <c r="H123" s="80">
        <v>0.12097063037249284</v>
      </c>
      <c r="I123" s="60">
        <v>3.1476121562952243E-2</v>
      </c>
      <c r="J123" s="60">
        <v>3.4612393051594505E-2</v>
      </c>
      <c r="K123" s="80">
        <v>3.0657473528687515E-2</v>
      </c>
      <c r="L123" s="60">
        <v>5.8696029131264087E-2</v>
      </c>
      <c r="M123" s="60">
        <v>3.0124751913807767E-2</v>
      </c>
      <c r="N123" s="80">
        <v>0.12082195343997919</v>
      </c>
      <c r="O123" s="111">
        <v>67394.804057568923</v>
      </c>
      <c r="P123" s="111">
        <v>82236.77629713637</v>
      </c>
      <c r="Q123" s="133">
        <v>46001.677721420208</v>
      </c>
    </row>
    <row r="124" spans="1:17" x14ac:dyDescent="0.2">
      <c r="A124" s="147" t="s">
        <v>121</v>
      </c>
      <c r="B124" s="147" t="s">
        <v>175</v>
      </c>
      <c r="C124" s="60">
        <v>0.83190202010344494</v>
      </c>
      <c r="D124" s="60">
        <v>0.80120611673486974</v>
      </c>
      <c r="E124" s="80">
        <v>0.87971914114175231</v>
      </c>
      <c r="F124" s="60">
        <v>0.17682138537887318</v>
      </c>
      <c r="G124" s="60">
        <v>8.9302135485848574E-2</v>
      </c>
      <c r="H124" s="80">
        <v>0.19886458507263316</v>
      </c>
      <c r="I124" s="60">
        <v>5.8019811643000047E-2</v>
      </c>
      <c r="J124" s="60">
        <v>2.1110860239331678E-2</v>
      </c>
      <c r="K124" s="80">
        <v>6.7150635208711437E-2</v>
      </c>
      <c r="L124" s="60">
        <v>4.9152442958531294E-2</v>
      </c>
      <c r="M124" s="60">
        <v>2.1505376344086023E-2</v>
      </c>
      <c r="N124" s="80">
        <v>7.8426836321573157E-2</v>
      </c>
      <c r="O124" s="111">
        <v>50304.974016071326</v>
      </c>
      <c r="P124" s="111">
        <v>64402.809408602152</v>
      </c>
      <c r="Q124" s="133">
        <v>39824.661654135336</v>
      </c>
    </row>
    <row r="125" spans="1:17" x14ac:dyDescent="0.2">
      <c r="A125" s="147" t="s">
        <v>122</v>
      </c>
      <c r="B125" s="147" t="s">
        <v>175</v>
      </c>
      <c r="C125" s="60">
        <v>0.86623853211009172</v>
      </c>
      <c r="D125" s="60">
        <v>0.98013245033112584</v>
      </c>
      <c r="E125" s="80">
        <v>0.79426184855638282</v>
      </c>
      <c r="F125" s="60">
        <v>0.27481783541680593</v>
      </c>
      <c r="G125" s="60">
        <v>7.1063394683026582E-2</v>
      </c>
      <c r="H125" s="80">
        <v>0.35950731331793689</v>
      </c>
      <c r="I125" s="60">
        <v>4.8794380102525153E-2</v>
      </c>
      <c r="J125" s="60">
        <v>1.6389997898718218E-2</v>
      </c>
      <c r="K125" s="80">
        <v>3.8394415357766144E-2</v>
      </c>
      <c r="L125" s="60">
        <v>6.2804490574030924E-2</v>
      </c>
      <c r="M125" s="60">
        <v>0</v>
      </c>
      <c r="N125" s="80">
        <v>7.4988568815729309E-2</v>
      </c>
      <c r="O125" s="111">
        <v>50871.313281084513</v>
      </c>
      <c r="P125" s="111">
        <v>64757.935919790762</v>
      </c>
      <c r="Q125" s="133">
        <v>37593.85688157293</v>
      </c>
    </row>
    <row r="126" spans="1:17" x14ac:dyDescent="0.2">
      <c r="A126" s="147" t="s">
        <v>123</v>
      </c>
      <c r="B126" s="147" t="s">
        <v>175</v>
      </c>
      <c r="C126" s="60">
        <v>0.89006976237192059</v>
      </c>
      <c r="D126" s="60">
        <v>0.92634303301622833</v>
      </c>
      <c r="E126" s="80">
        <v>0.87829441827838461</v>
      </c>
      <c r="F126" s="60">
        <v>0.12354631583673836</v>
      </c>
      <c r="G126" s="60">
        <v>9.8447244495354455E-2</v>
      </c>
      <c r="H126" s="80">
        <v>0.1029052734375</v>
      </c>
      <c r="I126" s="60">
        <v>4.4212175228218006E-2</v>
      </c>
      <c r="J126" s="60">
        <v>2.0408163265306121E-2</v>
      </c>
      <c r="K126" s="80">
        <v>6.5122164898277032E-2</v>
      </c>
      <c r="L126" s="60">
        <v>6.0406588696344375E-2</v>
      </c>
      <c r="M126" s="60">
        <v>7.8607566261421125E-2</v>
      </c>
      <c r="N126" s="80">
        <v>4.0789548747789381E-2</v>
      </c>
      <c r="O126" s="111">
        <v>64965.117261649626</v>
      </c>
      <c r="P126" s="111">
        <v>85990.876689571844</v>
      </c>
      <c r="Q126" s="133">
        <v>52301.630440983514</v>
      </c>
    </row>
    <row r="127" spans="1:17" x14ac:dyDescent="0.2">
      <c r="A127" s="147" t="s">
        <v>124</v>
      </c>
      <c r="B127" s="147" t="s">
        <v>175</v>
      </c>
      <c r="C127" s="60">
        <v>0.84665457757939278</v>
      </c>
      <c r="D127" s="60">
        <v>0.86638632664134563</v>
      </c>
      <c r="E127" s="80">
        <v>0.79047017986746604</v>
      </c>
      <c r="F127" s="60">
        <v>0.1569310540387264</v>
      </c>
      <c r="G127" s="60">
        <v>7.9815426825466107E-2</v>
      </c>
      <c r="H127" s="80">
        <v>0.26457171819564118</v>
      </c>
      <c r="I127" s="60">
        <v>5.4120256967232057E-2</v>
      </c>
      <c r="J127" s="60">
        <v>4.0295773692422494E-2</v>
      </c>
      <c r="K127" s="80">
        <v>8.9167053005717811E-2</v>
      </c>
      <c r="L127" s="60">
        <v>6.3485089790762811E-2</v>
      </c>
      <c r="M127" s="60">
        <v>3.1548457804916233E-2</v>
      </c>
      <c r="N127" s="80">
        <v>9.4411177644710575E-2</v>
      </c>
      <c r="O127" s="111">
        <v>91544.291504201217</v>
      </c>
      <c r="P127" s="111">
        <v>100997.28620635666</v>
      </c>
      <c r="Q127" s="133">
        <v>73149.834331337319</v>
      </c>
    </row>
    <row r="128" spans="1:17" x14ac:dyDescent="0.2">
      <c r="A128" s="147" t="s">
        <v>125</v>
      </c>
      <c r="B128" s="147" t="s">
        <v>175</v>
      </c>
      <c r="C128" s="60">
        <v>0.84323144104803494</v>
      </c>
      <c r="D128" s="60">
        <v>0.8766626360338573</v>
      </c>
      <c r="E128" s="80">
        <v>0.83991045397750941</v>
      </c>
      <c r="F128" s="60">
        <v>0.12409703023276554</v>
      </c>
      <c r="G128" s="60">
        <v>6.6663079737436778E-2</v>
      </c>
      <c r="H128" s="80">
        <v>0.15538608198284079</v>
      </c>
      <c r="I128" s="60">
        <v>4.9024132033985722E-2</v>
      </c>
      <c r="J128" s="60">
        <v>4.4774218202662253E-2</v>
      </c>
      <c r="K128" s="80">
        <v>5.1166135826569405E-2</v>
      </c>
      <c r="L128" s="60">
        <v>8.0916623511134128E-2</v>
      </c>
      <c r="M128" s="60">
        <v>2.1488203266787659E-2</v>
      </c>
      <c r="N128" s="80">
        <v>0.10611789499783053</v>
      </c>
      <c r="O128" s="111">
        <v>64844.341338684622</v>
      </c>
      <c r="P128" s="111">
        <v>72917.558620689655</v>
      </c>
      <c r="Q128" s="133">
        <v>60813.230645261268</v>
      </c>
    </row>
    <row r="129" spans="1:17" x14ac:dyDescent="0.2">
      <c r="A129" s="147" t="s">
        <v>126</v>
      </c>
      <c r="B129" s="147" t="s">
        <v>175</v>
      </c>
      <c r="C129" s="60">
        <v>0.89092943654555024</v>
      </c>
      <c r="D129" s="60">
        <v>0.87043892120571131</v>
      </c>
      <c r="E129" s="80">
        <v>0.91377407089414941</v>
      </c>
      <c r="F129" s="60">
        <v>0.16426404660277577</v>
      </c>
      <c r="G129" s="60">
        <v>2.1304838388531228E-2</v>
      </c>
      <c r="H129" s="80">
        <v>0.26149201402415273</v>
      </c>
      <c r="I129" s="60">
        <v>8.0904870097797094E-2</v>
      </c>
      <c r="J129" s="60">
        <v>3.9073359073359071E-2</v>
      </c>
      <c r="K129" s="80">
        <v>0.10773168263793821</v>
      </c>
      <c r="L129" s="60">
        <v>7.1843439014464869E-2</v>
      </c>
      <c r="M129" s="60">
        <v>8.7658392640166637E-3</v>
      </c>
      <c r="N129" s="80">
        <v>0.12388130004710315</v>
      </c>
      <c r="O129" s="111">
        <v>59284.86893239749</v>
      </c>
      <c r="P129" s="111">
        <v>79352.482207950015</v>
      </c>
      <c r="Q129" s="133">
        <v>45354.19476510067</v>
      </c>
    </row>
    <row r="130" spans="1:17" x14ac:dyDescent="0.2">
      <c r="A130" s="147" t="s">
        <v>127</v>
      </c>
      <c r="B130" s="147" t="s">
        <v>175</v>
      </c>
      <c r="C130" s="60">
        <v>0.83594681338835397</v>
      </c>
      <c r="D130" s="60">
        <v>0.86293706293706296</v>
      </c>
      <c r="E130" s="80">
        <v>0.81014283421601674</v>
      </c>
      <c r="F130" s="60">
        <v>0.15700975396709857</v>
      </c>
      <c r="G130" s="60">
        <v>4.8702776513427401E-2</v>
      </c>
      <c r="H130" s="80">
        <v>0.16726843038140879</v>
      </c>
      <c r="I130" s="60">
        <v>3.4170712164773534E-2</v>
      </c>
      <c r="J130" s="60">
        <v>6.5402223675604968E-3</v>
      </c>
      <c r="K130" s="80">
        <v>4.3035012952285449E-2</v>
      </c>
      <c r="L130" s="60">
        <v>5.9675296182536197E-2</v>
      </c>
      <c r="M130" s="60">
        <v>0</v>
      </c>
      <c r="N130" s="80">
        <v>0.10003961965134707</v>
      </c>
      <c r="O130" s="111">
        <v>60118.905221588415</v>
      </c>
      <c r="P130" s="111">
        <v>75503.562693384418</v>
      </c>
      <c r="Q130" s="133">
        <v>52812.237519809823</v>
      </c>
    </row>
    <row r="131" spans="1:17" x14ac:dyDescent="0.2">
      <c r="A131" s="147" t="s">
        <v>128</v>
      </c>
      <c r="B131" s="147" t="s">
        <v>175</v>
      </c>
      <c r="C131" s="60">
        <v>0.79719595696119983</v>
      </c>
      <c r="D131" s="60">
        <v>0.86352266487706664</v>
      </c>
      <c r="E131" s="80">
        <v>0.77265279370801243</v>
      </c>
      <c r="F131" s="60">
        <v>0.2165818523447898</v>
      </c>
      <c r="G131" s="60">
        <v>7.1857894171943756E-2</v>
      </c>
      <c r="H131" s="80">
        <v>0.22842325257372861</v>
      </c>
      <c r="I131" s="60">
        <v>8.4992218531509137E-2</v>
      </c>
      <c r="J131" s="60">
        <v>2.2155726746036799E-2</v>
      </c>
      <c r="K131" s="80">
        <v>0.11854445920379986</v>
      </c>
      <c r="L131" s="60">
        <v>4.4814490213263218E-2</v>
      </c>
      <c r="M131" s="60">
        <v>2.4092129433375725E-2</v>
      </c>
      <c r="N131" s="80">
        <v>4.8987382037959923E-2</v>
      </c>
      <c r="O131" s="111">
        <v>66402.277242185213</v>
      </c>
      <c r="P131" s="111">
        <v>80813.306485799068</v>
      </c>
      <c r="Q131" s="133">
        <v>57238.181529000103</v>
      </c>
    </row>
    <row r="132" spans="1:17" x14ac:dyDescent="0.2">
      <c r="A132" s="147" t="s">
        <v>129</v>
      </c>
      <c r="B132" s="147" t="s">
        <v>175</v>
      </c>
      <c r="C132" s="60">
        <v>0.79585400308814347</v>
      </c>
      <c r="D132" s="60">
        <v>0.85606128084083011</v>
      </c>
      <c r="E132" s="80">
        <v>0.74547312255208042</v>
      </c>
      <c r="F132" s="60">
        <v>0.13853487926408586</v>
      </c>
      <c r="G132" s="60">
        <v>4.9352251696483655E-2</v>
      </c>
      <c r="H132" s="80">
        <v>0.1571046200395671</v>
      </c>
      <c r="I132" s="60">
        <v>4.4854795938166998E-2</v>
      </c>
      <c r="J132" s="60">
        <v>3.8688923665449487E-2</v>
      </c>
      <c r="K132" s="80">
        <v>5.0042075736325388E-2</v>
      </c>
      <c r="L132" s="60">
        <v>2.9210689869484153E-2</v>
      </c>
      <c r="M132" s="60">
        <v>3.4231609613983978E-2</v>
      </c>
      <c r="N132" s="80">
        <v>2.4994249789158936E-2</v>
      </c>
      <c r="O132" s="111">
        <v>69914.804871001033</v>
      </c>
      <c r="P132" s="111">
        <v>82024.382270315269</v>
      </c>
      <c r="Q132" s="133">
        <v>64740.813980050254</v>
      </c>
    </row>
    <row r="133" spans="1:17" ht="16" thickBot="1" x14ac:dyDescent="0.25">
      <c r="A133" s="147" t="s">
        <v>130</v>
      </c>
      <c r="B133" s="147" t="s">
        <v>175</v>
      </c>
      <c r="C133" s="60">
        <v>0.85998424974254384</v>
      </c>
      <c r="D133" s="60">
        <v>0.90415427420128558</v>
      </c>
      <c r="E133" s="80">
        <v>0.82383325451966094</v>
      </c>
      <c r="F133" s="60">
        <v>0.10388246149478317</v>
      </c>
      <c r="G133" s="60">
        <v>3.5111876075731498E-2</v>
      </c>
      <c r="H133" s="80">
        <v>0.11289537712895377</v>
      </c>
      <c r="I133" s="60">
        <v>4.3587174348697397E-2</v>
      </c>
      <c r="J133" s="60">
        <v>1.5036489200176324E-2</v>
      </c>
      <c r="K133" s="80">
        <v>6.6014065095239771E-2</v>
      </c>
      <c r="L133" s="60">
        <v>2.4536852238841014E-2</v>
      </c>
      <c r="M133" s="60">
        <v>7.6931239388794564E-3</v>
      </c>
      <c r="N133" s="80">
        <v>2.4417167078770754E-2</v>
      </c>
      <c r="O133" s="111">
        <v>75552.696001314893</v>
      </c>
      <c r="P133" s="111">
        <v>89189.036502546689</v>
      </c>
      <c r="Q133" s="133">
        <v>65426.775432709292</v>
      </c>
    </row>
    <row r="134" spans="1:17" s="47" customFormat="1" ht="16" thickBot="1" x14ac:dyDescent="0.25">
      <c r="A134" s="147" t="s">
        <v>176</v>
      </c>
      <c r="B134" s="147"/>
      <c r="C134" s="61">
        <v>0.84175113619523445</v>
      </c>
      <c r="D134" s="61">
        <v>0.87435050949028104</v>
      </c>
      <c r="E134" s="81">
        <v>0.81185422835371457</v>
      </c>
      <c r="F134" s="61">
        <v>0.21594880640041461</v>
      </c>
      <c r="G134" s="61">
        <v>7.9453230595354224E-2</v>
      </c>
      <c r="H134" s="81">
        <v>0.28063187405246065</v>
      </c>
      <c r="I134" s="61">
        <v>7.1065358480511209E-2</v>
      </c>
      <c r="J134" s="61">
        <v>3.8867088644135968E-2</v>
      </c>
      <c r="K134" s="81">
        <v>0.10063787024798306</v>
      </c>
      <c r="L134" s="61">
        <v>7.2450889671294261E-2</v>
      </c>
      <c r="M134" s="61">
        <v>2.6493756904812021E-2</v>
      </c>
      <c r="N134" s="81">
        <v>0.10979344624807977</v>
      </c>
      <c r="O134" s="112">
        <v>81773.771109221314</v>
      </c>
      <c r="P134" s="112">
        <v>106808.8675883598</v>
      </c>
      <c r="Q134" s="134">
        <v>50730.084093637553</v>
      </c>
    </row>
    <row r="135" spans="1:17" x14ac:dyDescent="0.2">
      <c r="A135" s="148" t="s">
        <v>131</v>
      </c>
      <c r="B135" s="148" t="s">
        <v>177</v>
      </c>
      <c r="C135" s="62">
        <v>0.84887464808449087</v>
      </c>
      <c r="D135" s="62">
        <v>0.82677684274561491</v>
      </c>
      <c r="E135" s="82">
        <v>0.86335358796296291</v>
      </c>
      <c r="F135" s="62">
        <v>0.17707875054993399</v>
      </c>
      <c r="G135" s="62">
        <v>8.6041892379920548E-2</v>
      </c>
      <c r="H135" s="82">
        <v>0.18189876456575133</v>
      </c>
      <c r="I135" s="62">
        <v>6.4247801631941701E-2</v>
      </c>
      <c r="J135" s="62">
        <v>3.0967003226813783E-2</v>
      </c>
      <c r="K135" s="82">
        <v>6.8066814050601818E-2</v>
      </c>
      <c r="L135" s="62">
        <v>5.8493973683240573E-2</v>
      </c>
      <c r="M135" s="62">
        <v>1.7229750444539824E-2</v>
      </c>
      <c r="N135" s="82">
        <v>6.6606584617117756E-2</v>
      </c>
      <c r="O135" s="113">
        <v>48088.995437471371</v>
      </c>
      <c r="P135" s="113">
        <v>61357.733398736891</v>
      </c>
      <c r="Q135" s="135">
        <v>43350.082837592512</v>
      </c>
    </row>
    <row r="136" spans="1:17" x14ac:dyDescent="0.2">
      <c r="A136" s="148" t="s">
        <v>132</v>
      </c>
      <c r="B136" s="148" t="s">
        <v>177</v>
      </c>
      <c r="C136" s="62">
        <v>0.84178590156566035</v>
      </c>
      <c r="D136" s="62">
        <v>0.87506698308198727</v>
      </c>
      <c r="E136" s="82">
        <v>0.83447755970169346</v>
      </c>
      <c r="F136" s="62">
        <v>0.22062475688938094</v>
      </c>
      <c r="G136" s="62">
        <v>6.8683510638297876E-2</v>
      </c>
      <c r="H136" s="82">
        <v>0.24363973201783676</v>
      </c>
      <c r="I136" s="62">
        <v>8.667802895510647E-2</v>
      </c>
      <c r="J136" s="62">
        <v>1.3682472281198396E-2</v>
      </c>
      <c r="K136" s="82">
        <v>0.10273843755878638</v>
      </c>
      <c r="L136" s="62">
        <v>0.10736273544961436</v>
      </c>
      <c r="M136" s="62">
        <v>1.519674355495251E-2</v>
      </c>
      <c r="N136" s="82">
        <v>0.12737415327400717</v>
      </c>
      <c r="O136" s="113">
        <v>50292.60460977129</v>
      </c>
      <c r="P136" s="113">
        <v>79800.442218528566</v>
      </c>
      <c r="Q136" s="135">
        <v>40983.935699306341</v>
      </c>
    </row>
    <row r="137" spans="1:17" ht="16" thickBot="1" x14ac:dyDescent="0.25">
      <c r="A137" s="148" t="s">
        <v>133</v>
      </c>
      <c r="B137" s="148" t="s">
        <v>177</v>
      </c>
      <c r="C137" s="62">
        <v>0.77736370269988531</v>
      </c>
      <c r="D137" s="62">
        <v>0.82034976152623207</v>
      </c>
      <c r="E137" s="82">
        <v>0.77814465408805034</v>
      </c>
      <c r="F137" s="62">
        <v>0.28063713290194126</v>
      </c>
      <c r="G137" s="62">
        <v>0.11382909328114807</v>
      </c>
      <c r="H137" s="82">
        <v>0.29968321013727561</v>
      </c>
      <c r="I137" s="62">
        <v>7.2994995676893645E-2</v>
      </c>
      <c r="J137" s="62">
        <v>5.5775390993028078E-2</v>
      </c>
      <c r="K137" s="82">
        <v>6.5031940641987071E-2</v>
      </c>
      <c r="L137" s="62">
        <v>0.16724422164653635</v>
      </c>
      <c r="M137" s="62">
        <v>8.6183310533515731E-2</v>
      </c>
      <c r="N137" s="82">
        <v>0.18943220852697515</v>
      </c>
      <c r="O137" s="113">
        <v>45178.733983707134</v>
      </c>
      <c r="P137" s="113">
        <v>62598.255813953489</v>
      </c>
      <c r="Q137" s="135">
        <v>38581.665791068903</v>
      </c>
    </row>
    <row r="138" spans="1:17" s="47" customFormat="1" ht="16" thickBot="1" x14ac:dyDescent="0.25">
      <c r="A138" s="148" t="s">
        <v>178</v>
      </c>
      <c r="B138" s="148"/>
      <c r="C138" s="63">
        <v>0.82886600580549663</v>
      </c>
      <c r="D138" s="63">
        <v>0.83970378547444924</v>
      </c>
      <c r="E138" s="83">
        <v>0.83221373312190672</v>
      </c>
      <c r="F138" s="63">
        <v>0.21786369692551347</v>
      </c>
      <c r="G138" s="63">
        <v>8.7653671950824977E-2</v>
      </c>
      <c r="H138" s="83">
        <v>0.23252839953035143</v>
      </c>
      <c r="I138" s="63">
        <v>7.4149022143203486E-2</v>
      </c>
      <c r="J138" s="63">
        <v>3.1989658009166762E-2</v>
      </c>
      <c r="K138" s="83">
        <v>7.9835925681703584E-2</v>
      </c>
      <c r="L138" s="63">
        <v>0.10053415623678316</v>
      </c>
      <c r="M138" s="63">
        <v>3.3346247509408899E-2</v>
      </c>
      <c r="N138" s="83">
        <v>0.11649632985635515</v>
      </c>
      <c r="O138" s="114">
        <v>48183.602681056342</v>
      </c>
      <c r="P138" s="114">
        <v>67429.722529579318</v>
      </c>
      <c r="Q138" s="136">
        <v>41413.107522287406</v>
      </c>
    </row>
    <row r="139" spans="1:17" x14ac:dyDescent="0.2">
      <c r="A139" s="149" t="s">
        <v>134</v>
      </c>
      <c r="B139" s="149" t="s">
        <v>179</v>
      </c>
      <c r="C139" s="64">
        <v>0.84861465548669335</v>
      </c>
      <c r="D139" s="64">
        <v>0.87351467430207586</v>
      </c>
      <c r="E139" s="84">
        <v>0.83810110081112399</v>
      </c>
      <c r="F139" s="64">
        <v>0.19740419823804517</v>
      </c>
      <c r="G139" s="64">
        <v>5.6468305304010348E-2</v>
      </c>
      <c r="H139" s="84">
        <v>0.23515318921051889</v>
      </c>
      <c r="I139" s="64">
        <v>4.1124948679348572E-2</v>
      </c>
      <c r="J139" s="64">
        <v>9.8187856472456859E-3</v>
      </c>
      <c r="K139" s="84">
        <v>5.2525106567444552E-2</v>
      </c>
      <c r="L139" s="64">
        <v>9.341101922457308E-2</v>
      </c>
      <c r="M139" s="64">
        <v>2.4174383348356962E-2</v>
      </c>
      <c r="N139" s="84">
        <v>0.12750054007344999</v>
      </c>
      <c r="O139" s="115">
        <v>59321.503060895717</v>
      </c>
      <c r="P139" s="115">
        <v>93146.99500122921</v>
      </c>
      <c r="Q139" s="137">
        <v>43464.710736660185</v>
      </c>
    </row>
    <row r="140" spans="1:17" x14ac:dyDescent="0.2">
      <c r="A140" s="149" t="s">
        <v>135</v>
      </c>
      <c r="B140" s="149" t="s">
        <v>179</v>
      </c>
      <c r="C140" s="64">
        <v>0.78440625251360696</v>
      </c>
      <c r="D140" s="64">
        <v>0.77240439118892157</v>
      </c>
      <c r="E140" s="84">
        <v>0.7988407930447583</v>
      </c>
      <c r="F140" s="64">
        <v>0.29134302789620198</v>
      </c>
      <c r="G140" s="64">
        <v>0.12914250839182179</v>
      </c>
      <c r="H140" s="84">
        <v>0.30736855949758329</v>
      </c>
      <c r="I140" s="64">
        <v>4.9459212746535364E-2</v>
      </c>
      <c r="J140" s="64">
        <v>1.0710216483099127E-2</v>
      </c>
      <c r="K140" s="84">
        <v>5.3743074956200579E-2</v>
      </c>
      <c r="L140" s="64">
        <v>0.10949558985667034</v>
      </c>
      <c r="M140" s="64">
        <v>3.7121427893287762E-2</v>
      </c>
      <c r="N140" s="84">
        <v>0.12559023379016468</v>
      </c>
      <c r="O140" s="115">
        <v>50668.267398140553</v>
      </c>
      <c r="P140" s="115">
        <v>65635.410125406415</v>
      </c>
      <c r="Q140" s="137">
        <v>43349.469653345615</v>
      </c>
    </row>
    <row r="141" spans="1:17" x14ac:dyDescent="0.2">
      <c r="A141" s="149" t="s">
        <v>136</v>
      </c>
      <c r="B141" s="149" t="s">
        <v>179</v>
      </c>
      <c r="C141" s="64">
        <v>0.8481592250483021</v>
      </c>
      <c r="D141" s="64">
        <v>0.92663266984701431</v>
      </c>
      <c r="E141" s="84">
        <v>0.81306434556251528</v>
      </c>
      <c r="F141" s="64">
        <v>0.18196212421092106</v>
      </c>
      <c r="G141" s="64">
        <v>7.1444419791435551E-2</v>
      </c>
      <c r="H141" s="84">
        <v>0.21211473256559857</v>
      </c>
      <c r="I141" s="64">
        <v>1.9511125726186563E-2</v>
      </c>
      <c r="J141" s="64">
        <v>1.1304717382065448E-2</v>
      </c>
      <c r="K141" s="84">
        <v>2.3415167311249371E-2</v>
      </c>
      <c r="L141" s="64">
        <v>6.9384947312466777E-2</v>
      </c>
      <c r="M141" s="64">
        <v>5.8938398721817858E-2</v>
      </c>
      <c r="N141" s="84">
        <v>6.8557089084065242E-2</v>
      </c>
      <c r="O141" s="115">
        <v>56942.886538101477</v>
      </c>
      <c r="P141" s="115">
        <v>78615.9330729629</v>
      </c>
      <c r="Q141" s="137">
        <v>45243.026513256627</v>
      </c>
    </row>
    <row r="142" spans="1:17" x14ac:dyDescent="0.2">
      <c r="A142" s="149" t="s">
        <v>137</v>
      </c>
      <c r="B142" s="149" t="s">
        <v>179</v>
      </c>
      <c r="C142" s="64">
        <v>0.84567027377210446</v>
      </c>
      <c r="D142" s="64">
        <v>0.85388907869263186</v>
      </c>
      <c r="E142" s="84">
        <v>0.8415179321703472</v>
      </c>
      <c r="F142" s="64">
        <v>0.19904423612128314</v>
      </c>
      <c r="G142" s="64">
        <v>0.10964614638875424</v>
      </c>
      <c r="H142" s="84">
        <v>0.18441115316948339</v>
      </c>
      <c r="I142" s="64">
        <v>4.8962133601710908E-2</v>
      </c>
      <c r="J142" s="64">
        <v>2.8895522388059702E-2</v>
      </c>
      <c r="K142" s="84">
        <v>3.8843437521851619E-2</v>
      </c>
      <c r="L142" s="64">
        <v>5.844876134133508E-2</v>
      </c>
      <c r="M142" s="64">
        <v>4.3211523072819419E-2</v>
      </c>
      <c r="N142" s="84">
        <v>5.3226452905811621E-2</v>
      </c>
      <c r="O142" s="115">
        <v>45209.552787629451</v>
      </c>
      <c r="P142" s="115">
        <v>59037.572686049614</v>
      </c>
      <c r="Q142" s="137">
        <v>42209.253395111038</v>
      </c>
    </row>
    <row r="143" spans="1:17" x14ac:dyDescent="0.2">
      <c r="A143" s="149" t="s">
        <v>138</v>
      </c>
      <c r="B143" s="149" t="s">
        <v>179</v>
      </c>
      <c r="C143" s="64">
        <v>0.83915214949697703</v>
      </c>
      <c r="D143" s="64">
        <v>0.90267154417470352</v>
      </c>
      <c r="E143" s="84">
        <v>0.82032018896397874</v>
      </c>
      <c r="F143" s="64">
        <v>0.24229377377748909</v>
      </c>
      <c r="G143" s="64">
        <v>3.8070560095674708E-2</v>
      </c>
      <c r="H143" s="84">
        <v>0.26415623486219819</v>
      </c>
      <c r="I143" s="64">
        <v>5.5203972349333073E-2</v>
      </c>
      <c r="J143" s="64">
        <v>2.2542831379621282E-2</v>
      </c>
      <c r="K143" s="84">
        <v>6.1048064085447266E-2</v>
      </c>
      <c r="L143" s="64">
        <v>0.11586865739946227</v>
      </c>
      <c r="M143" s="64">
        <v>1.1420852265749723E-2</v>
      </c>
      <c r="N143" s="84">
        <v>0.1372611976240167</v>
      </c>
      <c r="O143" s="115">
        <v>45978.340357671717</v>
      </c>
      <c r="P143" s="115">
        <v>63773.184330099473</v>
      </c>
      <c r="Q143" s="137">
        <v>40295.447310537893</v>
      </c>
    </row>
    <row r="144" spans="1:17" ht="16" thickBot="1" x14ac:dyDescent="0.25">
      <c r="A144" s="149" t="s">
        <v>139</v>
      </c>
      <c r="B144" s="149" t="s">
        <v>179</v>
      </c>
      <c r="C144" s="64">
        <v>0.76372375411080196</v>
      </c>
      <c r="D144" s="64">
        <v>0.79281784298645208</v>
      </c>
      <c r="E144" s="84">
        <v>0.72512500905862742</v>
      </c>
      <c r="F144" s="64">
        <v>0.16315747123353808</v>
      </c>
      <c r="G144" s="64">
        <v>8.9826839826839824E-2</v>
      </c>
      <c r="H144" s="84">
        <v>0.2029325513196481</v>
      </c>
      <c r="I144" s="64">
        <v>3.845280202485641E-2</v>
      </c>
      <c r="J144" s="64">
        <v>2.4161645669770554E-2</v>
      </c>
      <c r="K144" s="84">
        <v>5.2790903721204964E-2</v>
      </c>
      <c r="L144" s="64">
        <v>6.0119244783040739E-2</v>
      </c>
      <c r="M144" s="64">
        <v>4.2683381837176328E-2</v>
      </c>
      <c r="N144" s="84">
        <v>5.386767939236458E-2</v>
      </c>
      <c r="O144" s="115">
        <v>62408.909531301753</v>
      </c>
      <c r="P144" s="115">
        <v>79709.042086411457</v>
      </c>
      <c r="Q144" s="137">
        <v>41941.026384169498</v>
      </c>
    </row>
    <row r="145" spans="1:17" s="47" customFormat="1" ht="16" thickBot="1" x14ac:dyDescent="0.25">
      <c r="A145" s="149" t="s">
        <v>180</v>
      </c>
      <c r="B145" s="149"/>
      <c r="C145" s="65">
        <v>0.82462967076150284</v>
      </c>
      <c r="D145" s="65">
        <v>0.84627524408185106</v>
      </c>
      <c r="E145" s="85">
        <v>0.81466213430828593</v>
      </c>
      <c r="F145" s="65">
        <v>0.21510532169233945</v>
      </c>
      <c r="G145" s="65">
        <v>8.4660609299839665E-2</v>
      </c>
      <c r="H145" s="85">
        <v>0.23581199068684516</v>
      </c>
      <c r="I145" s="65">
        <v>4.2528196518666905E-2</v>
      </c>
      <c r="J145" s="65">
        <v>1.7237334216591453E-2</v>
      </c>
      <c r="K145" s="85">
        <v>4.7002315214762086E-2</v>
      </c>
      <c r="L145" s="65">
        <v>8.5361672951662665E-2</v>
      </c>
      <c r="M145" s="65">
        <v>3.7101072266988132E-2</v>
      </c>
      <c r="N145" s="85">
        <v>9.7956910596136579E-2</v>
      </c>
      <c r="O145" s="116">
        <v>52998.299504296614</v>
      </c>
      <c r="P145" s="116">
        <v>75211.37089891902</v>
      </c>
      <c r="Q145" s="138">
        <v>42698.395311411223</v>
      </c>
    </row>
    <row r="146" spans="1:17" x14ac:dyDescent="0.2">
      <c r="A146" s="150" t="s">
        <v>140</v>
      </c>
      <c r="B146" s="150" t="s">
        <v>181</v>
      </c>
      <c r="C146" s="66">
        <v>0.82054178477802164</v>
      </c>
      <c r="D146" s="66">
        <v>0.83980755523877404</v>
      </c>
      <c r="E146" s="86">
        <v>0.81428749067396167</v>
      </c>
      <c r="F146" s="66">
        <v>0.21496948176269412</v>
      </c>
      <c r="G146" s="66">
        <v>0.10486111111111111</v>
      </c>
      <c r="H146" s="86">
        <v>0.22328216898579831</v>
      </c>
      <c r="I146" s="66">
        <v>8.4910997954476222E-2</v>
      </c>
      <c r="J146" s="66">
        <v>8.0742543029647659E-2</v>
      </c>
      <c r="K146" s="86">
        <v>8.2055214723926378E-2</v>
      </c>
      <c r="L146" s="66">
        <v>9.0859502844229723E-2</v>
      </c>
      <c r="M146" s="66">
        <v>2.8644175684277531E-2</v>
      </c>
      <c r="N146" s="86">
        <v>9.6167061159044054E-2</v>
      </c>
      <c r="O146" s="117">
        <v>44350.925608457364</v>
      </c>
      <c r="P146" s="117">
        <v>62578.738595374496</v>
      </c>
      <c r="Q146" s="139">
        <v>39156.330648240059</v>
      </c>
    </row>
    <row r="147" spans="1:17" x14ac:dyDescent="0.2">
      <c r="A147" s="150" t="s">
        <v>141</v>
      </c>
      <c r="B147" s="150" t="s">
        <v>181</v>
      </c>
      <c r="C147" s="66">
        <v>0.81068539031132092</v>
      </c>
      <c r="D147" s="66">
        <v>0.87258022885657749</v>
      </c>
      <c r="E147" s="86">
        <v>0.80554700400212698</v>
      </c>
      <c r="F147" s="66">
        <v>0.31318078581029929</v>
      </c>
      <c r="G147" s="66">
        <v>0.10153072543074762</v>
      </c>
      <c r="H147" s="86">
        <v>0.3212924462924463</v>
      </c>
      <c r="I147" s="66">
        <v>9.7183673469387749E-2</v>
      </c>
      <c r="J147" s="66">
        <v>2.2550335570469798E-2</v>
      </c>
      <c r="K147" s="86">
        <v>9.8524378611905966E-2</v>
      </c>
      <c r="L147" s="66">
        <v>0.13561907619976493</v>
      </c>
      <c r="M147" s="66">
        <v>4.1904949714060342E-2</v>
      </c>
      <c r="N147" s="86">
        <v>0.1520811472542847</v>
      </c>
      <c r="O147" s="117">
        <v>43998.729865604779</v>
      </c>
      <c r="P147" s="117">
        <v>62025.736541116152</v>
      </c>
      <c r="Q147" s="139">
        <v>38491.131779175208</v>
      </c>
    </row>
    <row r="148" spans="1:17" x14ac:dyDescent="0.2">
      <c r="A148" s="150" t="s">
        <v>142</v>
      </c>
      <c r="B148" s="150" t="s">
        <v>181</v>
      </c>
      <c r="C148" s="66">
        <v>0.85023826805945657</v>
      </c>
      <c r="D148" s="66">
        <v>0.89172406006548488</v>
      </c>
      <c r="E148" s="86">
        <v>0.84295632901372775</v>
      </c>
      <c r="F148" s="66">
        <v>0.15350877192982457</v>
      </c>
      <c r="G148" s="66">
        <v>2.7557166462342093E-2</v>
      </c>
      <c r="H148" s="86">
        <v>0.16648386226737391</v>
      </c>
      <c r="I148" s="66">
        <v>5.3453444027684052E-2</v>
      </c>
      <c r="J148" s="66">
        <v>1.6692391242211169E-2</v>
      </c>
      <c r="K148" s="86">
        <v>5.5981629286128327E-2</v>
      </c>
      <c r="L148" s="66">
        <v>4.6452498932873079E-2</v>
      </c>
      <c r="M148" s="66">
        <v>5.6343378070397568E-3</v>
      </c>
      <c r="N148" s="86">
        <v>5.5402033643656264E-2</v>
      </c>
      <c r="O148" s="117">
        <v>53275.211810775196</v>
      </c>
      <c r="P148" s="117">
        <v>68936.643200810329</v>
      </c>
      <c r="Q148" s="139">
        <v>46984.424167628044</v>
      </c>
    </row>
    <row r="149" spans="1:17" x14ac:dyDescent="0.2">
      <c r="A149" s="150" t="s">
        <v>143</v>
      </c>
      <c r="B149" s="150" t="s">
        <v>181</v>
      </c>
      <c r="C149" s="66">
        <v>0.80951484636017124</v>
      </c>
      <c r="D149" s="66">
        <v>0.85968035292751832</v>
      </c>
      <c r="E149" s="86">
        <v>0.73223581467985421</v>
      </c>
      <c r="F149" s="66">
        <v>8.8339222614840993E-2</v>
      </c>
      <c r="G149" s="66">
        <v>4.6254662065600055E-2</v>
      </c>
      <c r="H149" s="86">
        <v>0.13481759391815176</v>
      </c>
      <c r="I149" s="66">
        <v>3.7913437003514516E-2</v>
      </c>
      <c r="J149" s="66">
        <v>3.4765794562171971E-2</v>
      </c>
      <c r="K149" s="86">
        <v>4.6552186745371614E-2</v>
      </c>
      <c r="L149" s="66">
        <v>6.3744324135522178E-3</v>
      </c>
      <c r="M149" s="66">
        <v>6.5418452515226709E-3</v>
      </c>
      <c r="N149" s="86">
        <v>6.5760241713320889E-3</v>
      </c>
      <c r="O149" s="117">
        <v>80929.502993663889</v>
      </c>
      <c r="P149" s="117">
        <v>88476.388026108485</v>
      </c>
      <c r="Q149" s="139">
        <v>70327.816582244734</v>
      </c>
    </row>
    <row r="150" spans="1:17" x14ac:dyDescent="0.2">
      <c r="A150" s="150" t="s">
        <v>144</v>
      </c>
      <c r="B150" s="150" t="s">
        <v>181</v>
      </c>
      <c r="C150" s="66">
        <v>0.83957866338695919</v>
      </c>
      <c r="D150" s="66">
        <v>0.86758036884006851</v>
      </c>
      <c r="E150" s="86">
        <v>0.82472392843956632</v>
      </c>
      <c r="F150" s="66">
        <v>5.6416679714002403E-2</v>
      </c>
      <c r="G150" s="66">
        <v>2.0663033605812897E-2</v>
      </c>
      <c r="H150" s="86">
        <v>7.9449337922183977E-2</v>
      </c>
      <c r="I150" s="66">
        <v>3.7754605209770351E-2</v>
      </c>
      <c r="J150" s="66">
        <v>1.6839785961598994E-2</v>
      </c>
      <c r="K150" s="86">
        <v>4.8205822613405551E-2</v>
      </c>
      <c r="L150" s="66">
        <v>1.0678780383389621E-2</v>
      </c>
      <c r="M150" s="66">
        <v>5.1690091764432572E-3</v>
      </c>
      <c r="N150" s="86">
        <v>1.4819083686658708E-2</v>
      </c>
      <c r="O150" s="117">
        <v>65226.990218315848</v>
      </c>
      <c r="P150" s="117">
        <v>78467.71541410152</v>
      </c>
      <c r="Q150" s="139">
        <v>56232.625859753367</v>
      </c>
    </row>
    <row r="151" spans="1:17" x14ac:dyDescent="0.2">
      <c r="A151" s="150" t="s">
        <v>145</v>
      </c>
      <c r="B151" s="150" t="s">
        <v>181</v>
      </c>
      <c r="C151" s="66">
        <v>0.79677049286781099</v>
      </c>
      <c r="D151" s="66">
        <v>0.85070072332730562</v>
      </c>
      <c r="E151" s="86">
        <v>0.76426051161423114</v>
      </c>
      <c r="F151" s="66">
        <v>0.14064145353299184</v>
      </c>
      <c r="G151" s="66">
        <v>7.2810069586573878E-2</v>
      </c>
      <c r="H151" s="86">
        <v>0.15818880223489698</v>
      </c>
      <c r="I151" s="66">
        <v>3.2325506593760052E-2</v>
      </c>
      <c r="J151" s="66">
        <v>1.4360004727573573E-2</v>
      </c>
      <c r="K151" s="86">
        <v>4.3162929277089541E-2</v>
      </c>
      <c r="L151" s="66">
        <v>7.1366476500950835E-2</v>
      </c>
      <c r="M151" s="66">
        <v>3.2217350870200612E-2</v>
      </c>
      <c r="N151" s="86">
        <v>9.0410695392901794E-2</v>
      </c>
      <c r="O151" s="117">
        <v>51885.908720456398</v>
      </c>
      <c r="P151" s="117">
        <v>67658.163943138032</v>
      </c>
      <c r="Q151" s="139">
        <v>41393.49812445898</v>
      </c>
    </row>
    <row r="152" spans="1:17" x14ac:dyDescent="0.2">
      <c r="A152" s="150" t="s">
        <v>146</v>
      </c>
      <c r="B152" s="150" t="s">
        <v>181</v>
      </c>
      <c r="C152" s="66">
        <v>0.82530856570149791</v>
      </c>
      <c r="D152" s="66">
        <v>0.82762995473871892</v>
      </c>
      <c r="E152" s="86">
        <v>0.83262353976826631</v>
      </c>
      <c r="F152" s="66">
        <v>0.10706184612535877</v>
      </c>
      <c r="G152" s="66">
        <v>3.8173723595718481E-2</v>
      </c>
      <c r="H152" s="86">
        <v>0.12901795183278378</v>
      </c>
      <c r="I152" s="66">
        <v>4.5757837623425744E-2</v>
      </c>
      <c r="J152" s="66">
        <v>1.8811950300153566E-2</v>
      </c>
      <c r="K152" s="86">
        <v>6.4457311814709872E-2</v>
      </c>
      <c r="L152" s="66">
        <v>3.9522856189522858E-2</v>
      </c>
      <c r="M152" s="66">
        <v>1.7317810829846295E-2</v>
      </c>
      <c r="N152" s="86">
        <v>4.8444993251586597E-2</v>
      </c>
      <c r="O152" s="117">
        <v>65200.662286027982</v>
      </c>
      <c r="P152" s="117">
        <v>86990.45929485852</v>
      </c>
      <c r="Q152" s="139">
        <v>50972.603611841354</v>
      </c>
    </row>
    <row r="153" spans="1:17" x14ac:dyDescent="0.2">
      <c r="A153" s="150" t="s">
        <v>147</v>
      </c>
      <c r="B153" s="150" t="s">
        <v>181</v>
      </c>
      <c r="C153" s="66">
        <v>0.76107279693486585</v>
      </c>
      <c r="D153" s="66">
        <v>0.88132869006161263</v>
      </c>
      <c r="E153" s="86">
        <v>0.75452581616819303</v>
      </c>
      <c r="F153" s="66">
        <v>0.36384009144507279</v>
      </c>
      <c r="G153" s="66">
        <v>0.10397849462365591</v>
      </c>
      <c r="H153" s="86">
        <v>0.37997467820215236</v>
      </c>
      <c r="I153" s="66">
        <v>6.6198241194926857E-2</v>
      </c>
      <c r="J153" s="66">
        <v>4.0885170692214277E-2</v>
      </c>
      <c r="K153" s="86">
        <v>7.5839090297731865E-2</v>
      </c>
      <c r="L153" s="66">
        <v>0.14128086197459019</v>
      </c>
      <c r="M153" s="66">
        <v>6.0638297872340423E-2</v>
      </c>
      <c r="N153" s="86">
        <v>0.16585346183313843</v>
      </c>
      <c r="O153" s="117">
        <v>41025.917726252803</v>
      </c>
      <c r="P153" s="117">
        <v>60119.056231003036</v>
      </c>
      <c r="Q153" s="139">
        <v>37775.945078430581</v>
      </c>
    </row>
    <row r="154" spans="1:17" x14ac:dyDescent="0.2">
      <c r="A154" s="150" t="s">
        <v>148</v>
      </c>
      <c r="B154" s="150" t="s">
        <v>181</v>
      </c>
      <c r="C154" s="66">
        <v>0.78450537579093571</v>
      </c>
      <c r="D154" s="66">
        <v>0.82258239965190905</v>
      </c>
      <c r="E154" s="86">
        <v>0.7750013669418776</v>
      </c>
      <c r="F154" s="66">
        <v>0.32119514472455651</v>
      </c>
      <c r="G154" s="66">
        <v>0.10087166826220588</v>
      </c>
      <c r="H154" s="86">
        <v>0.39448491551927989</v>
      </c>
      <c r="I154" s="66">
        <v>3.5419000373393079E-2</v>
      </c>
      <c r="J154" s="66">
        <v>1.079196413747302E-2</v>
      </c>
      <c r="K154" s="86">
        <v>4.8129261445023781E-2</v>
      </c>
      <c r="L154" s="66">
        <v>0.1246388232203835</v>
      </c>
      <c r="M154" s="66">
        <v>1.5251989389920425E-2</v>
      </c>
      <c r="N154" s="86">
        <v>0.19204176661492875</v>
      </c>
      <c r="O154" s="117">
        <v>52936.95750819672</v>
      </c>
      <c r="P154" s="117">
        <v>69128.689103411802</v>
      </c>
      <c r="Q154" s="139">
        <v>37775.754903344154</v>
      </c>
    </row>
    <row r="155" spans="1:17" x14ac:dyDescent="0.2">
      <c r="A155" s="150" t="s">
        <v>149</v>
      </c>
      <c r="B155" s="150" t="s">
        <v>181</v>
      </c>
      <c r="C155" s="66">
        <v>0.85289368374248209</v>
      </c>
      <c r="D155" s="66">
        <v>0.92809654574360456</v>
      </c>
      <c r="E155" s="86">
        <v>0.81486999396970661</v>
      </c>
      <c r="F155" s="66">
        <v>0.13564633876557777</v>
      </c>
      <c r="G155" s="66">
        <v>5.8115454310121668E-2</v>
      </c>
      <c r="H155" s="86">
        <v>0.16058234957332534</v>
      </c>
      <c r="I155" s="66">
        <v>6.061374587877251E-2</v>
      </c>
      <c r="J155" s="66">
        <v>5.3055250640321988E-2</v>
      </c>
      <c r="K155" s="86">
        <v>6.5641591394883819E-2</v>
      </c>
      <c r="L155" s="66">
        <v>5.9239950610508983E-2</v>
      </c>
      <c r="M155" s="66">
        <v>3.2624776142645799E-2</v>
      </c>
      <c r="N155" s="86">
        <v>7.4438446804805852E-2</v>
      </c>
      <c r="O155" s="117">
        <v>54920.093840032925</v>
      </c>
      <c r="P155" s="117">
        <v>70592.43136338862</v>
      </c>
      <c r="Q155" s="139">
        <v>46070.769806721226</v>
      </c>
    </row>
    <row r="156" spans="1:17" ht="16" thickBot="1" x14ac:dyDescent="0.25">
      <c r="A156" s="150" t="s">
        <v>150</v>
      </c>
      <c r="B156" s="150" t="s">
        <v>181</v>
      </c>
      <c r="C156" s="66">
        <v>0.7824608610567515</v>
      </c>
      <c r="D156" s="66">
        <v>0.86275352354761081</v>
      </c>
      <c r="E156" s="86">
        <v>0.74866949060497445</v>
      </c>
      <c r="F156" s="66">
        <v>0.23995653025957137</v>
      </c>
      <c r="G156" s="66">
        <v>0.11987735566856117</v>
      </c>
      <c r="H156" s="86">
        <v>0.22725273588078546</v>
      </c>
      <c r="I156" s="66">
        <v>5.2956235523588933E-2</v>
      </c>
      <c r="J156" s="66">
        <v>5.2939183466034219E-2</v>
      </c>
      <c r="K156" s="86">
        <v>5.2394611669874004E-2</v>
      </c>
      <c r="L156" s="66">
        <v>7.8907055991496541E-2</v>
      </c>
      <c r="M156" s="66">
        <v>3.9346548461002093E-2</v>
      </c>
      <c r="N156" s="86">
        <v>7.9887808888244108E-2</v>
      </c>
      <c r="O156" s="117">
        <v>52502.934692218711</v>
      </c>
      <c r="P156" s="117">
        <v>73457.163064050197</v>
      </c>
      <c r="Q156" s="139">
        <v>43867.63924754582</v>
      </c>
    </row>
    <row r="157" spans="1:17" s="47" customFormat="1" ht="16" thickBot="1" x14ac:dyDescent="0.25">
      <c r="A157" s="151" t="s">
        <v>182</v>
      </c>
      <c r="B157" s="151"/>
      <c r="C157" s="87">
        <v>0.81469306571303168</v>
      </c>
      <c r="D157" s="67">
        <v>0.85978724096424741</v>
      </c>
      <c r="E157" s="88">
        <v>0.79910280553189961</v>
      </c>
      <c r="F157" s="87">
        <v>0.1930308031931891</v>
      </c>
      <c r="G157" s="67">
        <v>6.4020005947187028E-2</v>
      </c>
      <c r="H157" s="88">
        <v>0.21701905724558415</v>
      </c>
      <c r="I157" s="87">
        <v>5.5143359924033748E-2</v>
      </c>
      <c r="J157" s="67">
        <v>2.9176559136214465E-2</v>
      </c>
      <c r="K157" s="88">
        <v>6.4105564183059766E-2</v>
      </c>
      <c r="L157" s="87">
        <v>6.9391054836946617E-2</v>
      </c>
      <c r="M157" s="67">
        <v>2.1226653205451793E-2</v>
      </c>
      <c r="N157" s="88">
        <v>8.7005913242352656E-2</v>
      </c>
      <c r="O157" s="118">
        <v>55561.748368412555</v>
      </c>
      <c r="P157" s="119">
        <v>74588.337091830937</v>
      </c>
      <c r="Q157" s="140">
        <v>45556.204658371105</v>
      </c>
    </row>
  </sheetData>
  <mergeCells count="5">
    <mergeCell ref="C1:E1"/>
    <mergeCell ref="F1:H1"/>
    <mergeCell ref="I1:K1"/>
    <mergeCell ref="L1:N1"/>
    <mergeCell ref="O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9"/>
  <sheetViews>
    <sheetView tabSelected="1" topLeftCell="AP1" workbookViewId="0">
      <selection activeCell="AV1" sqref="AV1:BM1048576"/>
    </sheetView>
  </sheetViews>
  <sheetFormatPr baseColWidth="10" defaultColWidth="7.5" defaultRowHeight="15" x14ac:dyDescent="0.2"/>
  <cols>
    <col min="1" max="1" width="56.33203125" customWidth="1"/>
    <col min="2" max="2" width="11.33203125" customWidth="1"/>
    <col min="3" max="3" width="7.83203125" customWidth="1"/>
    <col min="5" max="5" width="5.5" style="2" bestFit="1" customWidth="1"/>
    <col min="6" max="6" width="7.5" bestFit="1" customWidth="1"/>
    <col min="8" max="8" width="7.6640625" style="2" bestFit="1" customWidth="1"/>
    <col min="9" max="9" width="7.5" bestFit="1" customWidth="1"/>
    <col min="11" max="11" width="5.5" style="2" bestFit="1" customWidth="1"/>
    <col min="14" max="14" width="7.5" style="2"/>
    <col min="17" max="17" width="7.5" style="2"/>
    <col min="20" max="20" width="7.5" style="2"/>
    <col min="43" max="43" width="9.6640625" customWidth="1"/>
  </cols>
  <sheetData>
    <row r="1" spans="1:47" ht="16" thickBot="1" x14ac:dyDescent="0.25">
      <c r="C1" s="156" t="s">
        <v>152</v>
      </c>
      <c r="D1" s="156"/>
      <c r="E1" s="156"/>
      <c r="F1" s="156"/>
      <c r="G1" s="156"/>
      <c r="H1" s="156"/>
      <c r="I1" s="156"/>
      <c r="J1" s="156"/>
      <c r="K1" s="156"/>
      <c r="L1" s="155" t="s">
        <v>151</v>
      </c>
      <c r="M1" s="155"/>
      <c r="N1" s="155"/>
      <c r="O1" s="155"/>
      <c r="P1" s="155"/>
      <c r="Q1" s="155"/>
      <c r="R1" s="155"/>
      <c r="S1" s="155"/>
      <c r="T1" s="155"/>
      <c r="U1" s="155" t="s">
        <v>155</v>
      </c>
      <c r="V1" s="155"/>
      <c r="W1" s="155"/>
      <c r="X1" s="155"/>
      <c r="Y1" s="155"/>
      <c r="Z1" s="155"/>
      <c r="AA1" s="155"/>
      <c r="AB1" s="155"/>
      <c r="AC1" s="155"/>
      <c r="AD1" s="157" t="s">
        <v>157</v>
      </c>
      <c r="AE1" s="157"/>
      <c r="AF1" s="157"/>
      <c r="AG1" s="157"/>
      <c r="AH1" s="157"/>
      <c r="AI1" s="157"/>
      <c r="AJ1" s="157"/>
      <c r="AK1" s="157"/>
      <c r="AL1" s="157"/>
      <c r="AM1" s="158" t="s">
        <v>161</v>
      </c>
      <c r="AN1" s="159"/>
      <c r="AO1" s="159"/>
      <c r="AP1" s="159"/>
      <c r="AQ1" s="159"/>
      <c r="AR1" s="159"/>
      <c r="AS1" s="159"/>
      <c r="AT1" s="159"/>
      <c r="AU1" s="160"/>
    </row>
    <row r="2" spans="1:47" x14ac:dyDescent="0.2">
      <c r="C2" s="14" t="s">
        <v>0</v>
      </c>
      <c r="D2" s="15"/>
      <c r="E2" s="16"/>
      <c r="F2" s="15" t="s">
        <v>1</v>
      </c>
      <c r="G2" s="15"/>
      <c r="H2" s="16"/>
      <c r="I2" s="15" t="s">
        <v>2</v>
      </c>
      <c r="J2" s="15"/>
      <c r="K2" s="17"/>
      <c r="L2" s="14"/>
      <c r="M2" s="15"/>
      <c r="N2" s="16"/>
      <c r="O2" s="15" t="s">
        <v>1</v>
      </c>
      <c r="P2" s="15"/>
      <c r="Q2" s="16"/>
      <c r="R2" s="15" t="s">
        <v>2</v>
      </c>
      <c r="S2" s="15"/>
      <c r="T2" s="17"/>
      <c r="U2" s="14"/>
      <c r="V2" s="15"/>
      <c r="W2" s="16"/>
      <c r="X2" s="15" t="s">
        <v>1</v>
      </c>
      <c r="Y2" s="15"/>
      <c r="Z2" s="15"/>
      <c r="AA2" s="15" t="s">
        <v>2</v>
      </c>
      <c r="AB2" s="15"/>
      <c r="AC2" s="24"/>
      <c r="AD2" s="14"/>
      <c r="AE2" s="15"/>
      <c r="AF2" s="15"/>
      <c r="AG2" s="15"/>
      <c r="AH2" s="15"/>
      <c r="AI2" s="15"/>
      <c r="AJ2" s="15"/>
      <c r="AK2" s="15"/>
      <c r="AL2" s="15"/>
      <c r="AM2" s="18"/>
      <c r="AN2" s="19"/>
      <c r="AO2" s="19"/>
      <c r="AP2" s="19"/>
      <c r="AQ2" s="19"/>
      <c r="AR2" s="19"/>
      <c r="AS2" s="19"/>
      <c r="AT2" s="19"/>
      <c r="AU2" s="25"/>
    </row>
    <row r="3" spans="1:47" x14ac:dyDescent="0.2">
      <c r="C3" s="18" t="s">
        <v>3</v>
      </c>
      <c r="D3" s="19" t="s">
        <v>4</v>
      </c>
      <c r="E3" s="20"/>
      <c r="F3" s="19" t="s">
        <v>3</v>
      </c>
      <c r="G3" s="19" t="s">
        <v>4</v>
      </c>
      <c r="H3" s="20"/>
      <c r="I3" s="19" t="s">
        <v>3</v>
      </c>
      <c r="J3" s="19" t="s">
        <v>4</v>
      </c>
      <c r="K3" s="21"/>
      <c r="L3" s="18" t="s">
        <v>3</v>
      </c>
      <c r="M3" s="19" t="s">
        <v>151</v>
      </c>
      <c r="N3" s="20"/>
      <c r="O3" s="19" t="s">
        <v>3</v>
      </c>
      <c r="P3" s="19" t="s">
        <v>151</v>
      </c>
      <c r="Q3" s="20"/>
      <c r="R3" s="19" t="s">
        <v>3</v>
      </c>
      <c r="S3" s="19" t="s">
        <v>151</v>
      </c>
      <c r="T3" s="21"/>
      <c r="U3" s="18" t="s">
        <v>3</v>
      </c>
      <c r="V3" s="19" t="s">
        <v>154</v>
      </c>
      <c r="W3" s="20"/>
      <c r="X3" s="19" t="s">
        <v>3</v>
      </c>
      <c r="Y3" s="19" t="s">
        <v>154</v>
      </c>
      <c r="Z3" s="19"/>
      <c r="AA3" s="19" t="s">
        <v>3</v>
      </c>
      <c r="AB3" s="19" t="s">
        <v>154</v>
      </c>
      <c r="AC3" s="25"/>
      <c r="AD3" s="18" t="s">
        <v>153</v>
      </c>
      <c r="AE3" s="19"/>
      <c r="AF3" s="27"/>
      <c r="AG3" s="19" t="s">
        <v>1</v>
      </c>
      <c r="AH3" s="19"/>
      <c r="AI3" s="27"/>
      <c r="AJ3" s="19" t="s">
        <v>2</v>
      </c>
      <c r="AK3" s="19"/>
      <c r="AL3" s="27"/>
      <c r="AM3" s="18" t="s">
        <v>153</v>
      </c>
      <c r="AN3" s="19"/>
      <c r="AO3" s="19"/>
      <c r="AP3" s="19" t="s">
        <v>1</v>
      </c>
      <c r="AQ3" s="19"/>
      <c r="AR3" s="19"/>
      <c r="AS3" s="19" t="s">
        <v>2</v>
      </c>
      <c r="AT3" s="19"/>
      <c r="AU3" s="25"/>
    </row>
    <row r="4" spans="1:47" x14ac:dyDescent="0.2">
      <c r="C4" s="18" t="s">
        <v>3</v>
      </c>
      <c r="D4" s="19" t="s">
        <v>3</v>
      </c>
      <c r="E4" s="22" t="s">
        <v>156</v>
      </c>
      <c r="F4" s="19" t="s">
        <v>3</v>
      </c>
      <c r="G4" s="19" t="s">
        <v>3</v>
      </c>
      <c r="H4" s="22" t="s">
        <v>156</v>
      </c>
      <c r="I4" s="19" t="s">
        <v>3</v>
      </c>
      <c r="J4" s="19" t="s">
        <v>3</v>
      </c>
      <c r="K4" s="23" t="s">
        <v>156</v>
      </c>
      <c r="L4" s="18" t="s">
        <v>3</v>
      </c>
      <c r="M4" s="19" t="s">
        <v>3</v>
      </c>
      <c r="N4" s="20" t="s">
        <v>156</v>
      </c>
      <c r="O4" s="19" t="s">
        <v>3</v>
      </c>
      <c r="P4" s="19" t="s">
        <v>3</v>
      </c>
      <c r="Q4" s="20" t="s">
        <v>156</v>
      </c>
      <c r="R4" s="19" t="s">
        <v>3</v>
      </c>
      <c r="S4" s="19" t="s">
        <v>3</v>
      </c>
      <c r="T4" s="21" t="s">
        <v>156</v>
      </c>
      <c r="U4" s="18" t="s">
        <v>3</v>
      </c>
      <c r="V4" s="19" t="s">
        <v>3</v>
      </c>
      <c r="W4" s="20" t="s">
        <v>156</v>
      </c>
      <c r="X4" s="19" t="s">
        <v>3</v>
      </c>
      <c r="Y4" s="19" t="s">
        <v>3</v>
      </c>
      <c r="Z4" s="26" t="s">
        <v>156</v>
      </c>
      <c r="AA4" s="19" t="s">
        <v>3</v>
      </c>
      <c r="AB4" s="19" t="s">
        <v>3</v>
      </c>
      <c r="AC4" s="25" t="s">
        <v>156</v>
      </c>
      <c r="AD4" s="18" t="s">
        <v>3</v>
      </c>
      <c r="AE4" s="19" t="s">
        <v>151</v>
      </c>
      <c r="AF4" s="27"/>
      <c r="AG4" s="19" t="s">
        <v>3</v>
      </c>
      <c r="AH4" s="19" t="s">
        <v>151</v>
      </c>
      <c r="AI4" s="27"/>
      <c r="AJ4" s="19" t="s">
        <v>3</v>
      </c>
      <c r="AK4" s="19" t="s">
        <v>151</v>
      </c>
      <c r="AL4" s="27"/>
      <c r="AM4" s="18" t="s">
        <v>3</v>
      </c>
      <c r="AN4" s="19" t="s">
        <v>158</v>
      </c>
      <c r="AO4" s="19" t="s">
        <v>159</v>
      </c>
      <c r="AP4" s="19" t="s">
        <v>3</v>
      </c>
      <c r="AQ4" s="19" t="s">
        <v>158</v>
      </c>
      <c r="AR4" s="19" t="s">
        <v>159</v>
      </c>
      <c r="AS4" s="19" t="s">
        <v>3</v>
      </c>
      <c r="AT4" s="19" t="s">
        <v>158</v>
      </c>
      <c r="AU4" s="25" t="s">
        <v>159</v>
      </c>
    </row>
    <row r="5" spans="1:47" x14ac:dyDescent="0.2">
      <c r="A5" s="141" t="s">
        <v>6</v>
      </c>
      <c r="B5" s="141" t="s">
        <v>163</v>
      </c>
      <c r="C5" s="3">
        <v>36959</v>
      </c>
      <c r="D5" s="3">
        <v>31807</v>
      </c>
      <c r="E5" s="28">
        <f>D5/C5</f>
        <v>0.86060228902297142</v>
      </c>
      <c r="F5" s="3">
        <v>15192</v>
      </c>
      <c r="G5" s="3">
        <v>13245</v>
      </c>
      <c r="H5" s="28">
        <f>G5/F5</f>
        <v>0.87184044233807267</v>
      </c>
      <c r="I5" s="3">
        <v>20514</v>
      </c>
      <c r="J5" s="3">
        <v>17762</v>
      </c>
      <c r="K5" s="28">
        <f>J5/I5</f>
        <v>0.86584771375645897</v>
      </c>
      <c r="L5" s="3">
        <v>47185</v>
      </c>
      <c r="M5" s="3">
        <v>11479</v>
      </c>
      <c r="N5" s="28">
        <f>M5/L5</f>
        <v>0.24327646497827699</v>
      </c>
      <c r="O5" s="3">
        <v>16609</v>
      </c>
      <c r="P5" s="3">
        <v>1293</v>
      </c>
      <c r="Q5" s="28">
        <f>P5/O5</f>
        <v>7.784935878138359E-2</v>
      </c>
      <c r="R5" s="3">
        <v>27511</v>
      </c>
      <c r="S5" s="3">
        <v>7598</v>
      </c>
      <c r="T5" s="28">
        <f>S5/R5</f>
        <v>0.27618043691614264</v>
      </c>
      <c r="U5" s="3">
        <v>36550</v>
      </c>
      <c r="V5" s="3">
        <v>2074</v>
      </c>
      <c r="W5" s="28">
        <f>V5/U5</f>
        <v>5.674418604651163E-2</v>
      </c>
      <c r="X5" s="3">
        <v>14958</v>
      </c>
      <c r="Y5" s="3">
        <v>409</v>
      </c>
      <c r="Z5" s="28">
        <f>Y5/X5</f>
        <v>2.7343227704238533E-2</v>
      </c>
      <c r="AA5" s="3">
        <v>20339</v>
      </c>
      <c r="AB5" s="3">
        <v>1665</v>
      </c>
      <c r="AC5" s="28">
        <f>AB5/AA5</f>
        <v>8.1862431781306852E-2</v>
      </c>
      <c r="AD5" s="3">
        <v>31807</v>
      </c>
      <c r="AE5" s="3">
        <v>1916</v>
      </c>
      <c r="AF5" s="28">
        <f>AE5/AD5</f>
        <v>6.0238312321187162E-2</v>
      </c>
      <c r="AG5" s="3">
        <v>13245</v>
      </c>
      <c r="AH5" s="3">
        <v>277</v>
      </c>
      <c r="AI5" s="28">
        <f>AH5/AG5</f>
        <v>2.0913552283880709E-2</v>
      </c>
      <c r="AJ5" s="3">
        <v>17762</v>
      </c>
      <c r="AK5" s="3">
        <v>1162</v>
      </c>
      <c r="AL5" s="28">
        <f>AK5/AJ5</f>
        <v>6.5420560747663545E-2</v>
      </c>
      <c r="AM5" s="3">
        <v>31807</v>
      </c>
      <c r="AN5" s="3">
        <v>1780253108</v>
      </c>
      <c r="AO5" s="29">
        <f>AN5/AM5</f>
        <v>55970.481592102369</v>
      </c>
      <c r="AP5" s="3">
        <v>13245</v>
      </c>
      <c r="AQ5" s="3">
        <v>952304658</v>
      </c>
      <c r="AR5" s="29">
        <f>AQ5/AP5</f>
        <v>71899.181426953568</v>
      </c>
      <c r="AS5" s="3">
        <v>17762</v>
      </c>
      <c r="AT5" s="3">
        <v>806919050</v>
      </c>
      <c r="AU5" s="29">
        <f>AT5/AS5</f>
        <v>45429.515257290848</v>
      </c>
    </row>
    <row r="6" spans="1:47" x14ac:dyDescent="0.2">
      <c r="A6" s="141" t="s">
        <v>7</v>
      </c>
      <c r="B6" s="141" t="s">
        <v>163</v>
      </c>
      <c r="C6" s="3">
        <v>77962</v>
      </c>
      <c r="D6" s="3">
        <v>67166</v>
      </c>
      <c r="E6" s="28">
        <f t="shared" ref="E6:E69" si="0">D6/C6</f>
        <v>0.86152228008516973</v>
      </c>
      <c r="F6" s="3">
        <v>34331</v>
      </c>
      <c r="G6" s="3">
        <v>29888</v>
      </c>
      <c r="H6" s="28">
        <f t="shared" ref="H6:H69" si="1">G6/F6</f>
        <v>0.87058343770935886</v>
      </c>
      <c r="I6" s="3">
        <v>42361</v>
      </c>
      <c r="J6" s="3">
        <v>36248</v>
      </c>
      <c r="K6" s="28">
        <f t="shared" ref="K6:K69" si="2">J6/I6</f>
        <v>0.8556927362432426</v>
      </c>
      <c r="L6" s="3">
        <v>92015</v>
      </c>
      <c r="M6" s="3">
        <v>8775</v>
      </c>
      <c r="N6" s="28">
        <f t="shared" ref="N6:N69" si="3">M6/L6</f>
        <v>9.5364886159865242E-2</v>
      </c>
      <c r="O6" s="3">
        <v>37345</v>
      </c>
      <c r="P6" s="3">
        <v>1528</v>
      </c>
      <c r="Q6" s="28">
        <f t="shared" ref="Q6:Q69" si="4">P6/O6</f>
        <v>4.0915785245682151E-2</v>
      </c>
      <c r="R6" s="3">
        <v>51204</v>
      </c>
      <c r="S6" s="3">
        <v>5861</v>
      </c>
      <c r="T6" s="28">
        <f t="shared" ref="T6:T69" si="5">S6/R6</f>
        <v>0.11446371377236153</v>
      </c>
      <c r="U6" s="3">
        <v>77834</v>
      </c>
      <c r="V6" s="3">
        <v>2829</v>
      </c>
      <c r="W6" s="28">
        <f t="shared" ref="W6:W69" si="6">V6/U6</f>
        <v>3.6346583755171261E-2</v>
      </c>
      <c r="X6" s="3">
        <v>33846</v>
      </c>
      <c r="Y6" s="3">
        <v>721</v>
      </c>
      <c r="Z6" s="28">
        <f t="shared" ref="Z6:Z69" si="7">Y6/X6</f>
        <v>2.1302369556225255E-2</v>
      </c>
      <c r="AA6" s="3">
        <v>42623</v>
      </c>
      <c r="AB6" s="3">
        <v>2013</v>
      </c>
      <c r="AC6" s="28">
        <f t="shared" ref="AC6:AC69" si="8">AB6/AA6</f>
        <v>4.7228022429204888E-2</v>
      </c>
      <c r="AD6" s="3">
        <v>66980</v>
      </c>
      <c r="AE6" s="3">
        <v>2196</v>
      </c>
      <c r="AF6" s="28">
        <f t="shared" ref="AF6:AF69" si="9">AE6/AD6</f>
        <v>3.2785906240668856E-2</v>
      </c>
      <c r="AG6" s="3">
        <v>29888</v>
      </c>
      <c r="AH6" s="3">
        <v>540</v>
      </c>
      <c r="AI6" s="28">
        <f t="shared" ref="AI6:AI69" si="10">AH6/AG6</f>
        <v>1.8067451820128481E-2</v>
      </c>
      <c r="AJ6" s="3">
        <v>36062</v>
      </c>
      <c r="AK6" s="3">
        <v>1656</v>
      </c>
      <c r="AL6" s="28">
        <f t="shared" ref="AL6:AL69" si="11">AK6/AJ6</f>
        <v>4.5920913981476345E-2</v>
      </c>
      <c r="AM6" s="3">
        <v>67166</v>
      </c>
      <c r="AN6" s="3">
        <v>4640182563</v>
      </c>
      <c r="AO6" s="29">
        <f t="shared" ref="AO6:AO69" si="12">AN6/AM6</f>
        <v>69085.289625703488</v>
      </c>
      <c r="AP6" s="3">
        <v>29888</v>
      </c>
      <c r="AQ6" s="3">
        <v>2858629161</v>
      </c>
      <c r="AR6" s="29">
        <f t="shared" ref="AR6:AR69" si="13">AQ6/AP6</f>
        <v>95644.712292558892</v>
      </c>
      <c r="AS6" s="3">
        <v>36248</v>
      </c>
      <c r="AT6" s="3">
        <v>1743790402</v>
      </c>
      <c r="AU6" s="29">
        <f t="shared" ref="AU6:AU69" si="14">AT6/AS6</f>
        <v>48107.217005076142</v>
      </c>
    </row>
    <row r="7" spans="1:47" x14ac:dyDescent="0.2">
      <c r="A7" s="141" t="s">
        <v>8</v>
      </c>
      <c r="B7" s="141" t="s">
        <v>163</v>
      </c>
      <c r="C7" s="3">
        <v>42494</v>
      </c>
      <c r="D7" s="3">
        <v>34035</v>
      </c>
      <c r="E7" s="28">
        <f t="shared" si="0"/>
        <v>0.80093660281451495</v>
      </c>
      <c r="F7" s="3">
        <v>12342</v>
      </c>
      <c r="G7" s="3">
        <v>10447</v>
      </c>
      <c r="H7" s="28">
        <f t="shared" si="1"/>
        <v>0.84645924485496682</v>
      </c>
      <c r="I7" s="3">
        <v>28545</v>
      </c>
      <c r="J7" s="3">
        <v>22133</v>
      </c>
      <c r="K7" s="28">
        <f t="shared" si="2"/>
        <v>0.77537221930285516</v>
      </c>
      <c r="L7" s="3">
        <v>52789</v>
      </c>
      <c r="M7" s="3">
        <v>11055</v>
      </c>
      <c r="N7" s="28">
        <f t="shared" si="3"/>
        <v>0.20941862888101687</v>
      </c>
      <c r="O7" s="3">
        <v>13938</v>
      </c>
      <c r="P7" s="3">
        <v>1430</v>
      </c>
      <c r="Q7" s="28">
        <f t="shared" si="4"/>
        <v>0.10259721624336347</v>
      </c>
      <c r="R7" s="3">
        <v>35395</v>
      </c>
      <c r="S7" s="3">
        <v>7562</v>
      </c>
      <c r="T7" s="28">
        <f t="shared" si="5"/>
        <v>0.21364599519706173</v>
      </c>
      <c r="U7" s="3">
        <v>41389</v>
      </c>
      <c r="V7" s="3">
        <v>1386</v>
      </c>
      <c r="W7" s="28">
        <f t="shared" si="6"/>
        <v>3.3487158423735779E-2</v>
      </c>
      <c r="X7" s="3">
        <v>12002</v>
      </c>
      <c r="Y7" s="3">
        <v>191</v>
      </c>
      <c r="Z7" s="28">
        <f t="shared" si="7"/>
        <v>1.5914014330944842E-2</v>
      </c>
      <c r="AA7" s="3">
        <v>27663</v>
      </c>
      <c r="AB7" s="3">
        <v>956</v>
      </c>
      <c r="AC7" s="28">
        <f t="shared" si="8"/>
        <v>3.4558796948993241E-2</v>
      </c>
      <c r="AD7" s="3">
        <v>33969</v>
      </c>
      <c r="AE7" s="3">
        <v>3277</v>
      </c>
      <c r="AF7" s="28">
        <f t="shared" si="9"/>
        <v>9.647031116606318E-2</v>
      </c>
      <c r="AG7" s="3">
        <v>10447</v>
      </c>
      <c r="AH7" s="3">
        <v>508</v>
      </c>
      <c r="AI7" s="28">
        <f t="shared" si="10"/>
        <v>4.8626399923422992E-2</v>
      </c>
      <c r="AJ7" s="3">
        <v>22067</v>
      </c>
      <c r="AK7" s="3">
        <v>2251</v>
      </c>
      <c r="AL7" s="28">
        <f t="shared" si="11"/>
        <v>0.10200752254497666</v>
      </c>
      <c r="AM7" s="3">
        <v>34035</v>
      </c>
      <c r="AN7" s="3">
        <v>1929036846</v>
      </c>
      <c r="AO7" s="29">
        <f t="shared" si="12"/>
        <v>56678.032789775229</v>
      </c>
      <c r="AP7" s="3">
        <v>10447</v>
      </c>
      <c r="AQ7" s="3">
        <v>845755955</v>
      </c>
      <c r="AR7" s="29">
        <f t="shared" si="13"/>
        <v>80956.825404422329</v>
      </c>
      <c r="AS7" s="3">
        <v>22133</v>
      </c>
      <c r="AT7" s="3">
        <v>1038730891</v>
      </c>
      <c r="AU7" s="29">
        <f t="shared" si="14"/>
        <v>46931.319342158764</v>
      </c>
    </row>
    <row r="8" spans="1:47" x14ac:dyDescent="0.2">
      <c r="A8" s="141" t="s">
        <v>9</v>
      </c>
      <c r="B8" s="141" t="s">
        <v>163</v>
      </c>
      <c r="C8" s="3">
        <v>66930</v>
      </c>
      <c r="D8" s="3">
        <v>53006</v>
      </c>
      <c r="E8" s="28">
        <f t="shared" si="0"/>
        <v>0.79196175108322131</v>
      </c>
      <c r="F8" s="3">
        <v>19286</v>
      </c>
      <c r="G8" s="3">
        <v>15967</v>
      </c>
      <c r="H8" s="28">
        <f t="shared" si="1"/>
        <v>0.82790625324069278</v>
      </c>
      <c r="I8" s="3">
        <v>44069</v>
      </c>
      <c r="J8" s="3">
        <v>34177</v>
      </c>
      <c r="K8" s="28">
        <f t="shared" si="2"/>
        <v>0.77553382196101572</v>
      </c>
      <c r="L8" s="3">
        <v>81108</v>
      </c>
      <c r="M8" s="3">
        <v>12230</v>
      </c>
      <c r="N8" s="28">
        <f t="shared" si="3"/>
        <v>0.15078660551363615</v>
      </c>
      <c r="O8" s="3">
        <v>21437</v>
      </c>
      <c r="P8" s="3">
        <v>1975</v>
      </c>
      <c r="Q8" s="28">
        <f t="shared" si="4"/>
        <v>9.2130428698045441E-2</v>
      </c>
      <c r="R8" s="3">
        <v>53714</v>
      </c>
      <c r="S8" s="3">
        <v>7684</v>
      </c>
      <c r="T8" s="28">
        <f t="shared" si="5"/>
        <v>0.1430539524146405</v>
      </c>
      <c r="U8" s="3">
        <v>65909</v>
      </c>
      <c r="V8" s="3">
        <v>3202</v>
      </c>
      <c r="W8" s="28">
        <f t="shared" si="6"/>
        <v>4.8582135975359965E-2</v>
      </c>
      <c r="X8" s="3">
        <v>19126</v>
      </c>
      <c r="Y8" s="3">
        <v>478</v>
      </c>
      <c r="Z8" s="28">
        <f t="shared" si="7"/>
        <v>2.4992157272822335E-2</v>
      </c>
      <c r="AA8" s="3">
        <v>43271</v>
      </c>
      <c r="AB8" s="3">
        <v>2212</v>
      </c>
      <c r="AC8" s="28">
        <f t="shared" si="8"/>
        <v>5.1119687550553489E-2</v>
      </c>
      <c r="AD8" s="3">
        <v>52934</v>
      </c>
      <c r="AE8" s="3">
        <v>2687</v>
      </c>
      <c r="AF8" s="28">
        <f t="shared" si="9"/>
        <v>5.0761325424113046E-2</v>
      </c>
      <c r="AG8" s="3">
        <v>15967</v>
      </c>
      <c r="AH8" s="3">
        <v>225</v>
      </c>
      <c r="AI8" s="28">
        <f t="shared" si="10"/>
        <v>1.4091563850441536E-2</v>
      </c>
      <c r="AJ8" s="3">
        <v>34177</v>
      </c>
      <c r="AK8" s="3">
        <v>2069</v>
      </c>
      <c r="AL8" s="28">
        <f t="shared" si="11"/>
        <v>6.0537788571261374E-2</v>
      </c>
      <c r="AM8" s="3">
        <v>53006</v>
      </c>
      <c r="AN8" s="3">
        <v>3295619552</v>
      </c>
      <c r="AO8" s="29">
        <f t="shared" si="12"/>
        <v>62174.462362751387</v>
      </c>
      <c r="AP8" s="3">
        <v>15967</v>
      </c>
      <c r="AQ8" s="3">
        <v>1229459950</v>
      </c>
      <c r="AR8" s="29">
        <f t="shared" si="13"/>
        <v>77000.059497714028</v>
      </c>
      <c r="AS8" s="3">
        <v>34177</v>
      </c>
      <c r="AT8" s="3">
        <v>1876108902</v>
      </c>
      <c r="AU8" s="29">
        <f t="shared" si="14"/>
        <v>54893.902390496536</v>
      </c>
    </row>
    <row r="9" spans="1:47" x14ac:dyDescent="0.2">
      <c r="A9" s="141" t="s">
        <v>10</v>
      </c>
      <c r="B9" s="141" t="s">
        <v>163</v>
      </c>
      <c r="C9" s="3">
        <v>48301</v>
      </c>
      <c r="D9" s="3">
        <v>40313</v>
      </c>
      <c r="E9" s="28">
        <f t="shared" si="0"/>
        <v>0.83462040123392889</v>
      </c>
      <c r="F9" s="3">
        <v>17527</v>
      </c>
      <c r="G9" s="3">
        <v>15311</v>
      </c>
      <c r="H9" s="28">
        <f t="shared" si="1"/>
        <v>0.87356649740400527</v>
      </c>
      <c r="I9" s="3">
        <v>29217</v>
      </c>
      <c r="J9" s="3">
        <v>23789</v>
      </c>
      <c r="K9" s="28">
        <f t="shared" si="2"/>
        <v>0.81421774994010332</v>
      </c>
      <c r="L9" s="3">
        <v>57975</v>
      </c>
      <c r="M9" s="3">
        <v>7746</v>
      </c>
      <c r="N9" s="28">
        <f t="shared" si="3"/>
        <v>0.13360931435963777</v>
      </c>
      <c r="O9" s="3">
        <v>19520</v>
      </c>
      <c r="P9" s="3">
        <v>863</v>
      </c>
      <c r="Q9" s="28">
        <f t="shared" si="4"/>
        <v>4.421106557377049E-2</v>
      </c>
      <c r="R9" s="3">
        <v>34932</v>
      </c>
      <c r="S9" s="3">
        <v>5371</v>
      </c>
      <c r="T9" s="28">
        <f t="shared" si="5"/>
        <v>0.15375586854460094</v>
      </c>
      <c r="U9" s="3">
        <v>47851</v>
      </c>
      <c r="V9" s="3">
        <v>2415</v>
      </c>
      <c r="W9" s="28">
        <f t="shared" si="6"/>
        <v>5.0469164698752379E-2</v>
      </c>
      <c r="X9" s="3">
        <v>17269</v>
      </c>
      <c r="Y9" s="3">
        <v>294</v>
      </c>
      <c r="Z9" s="28">
        <f t="shared" si="7"/>
        <v>1.7024726388325903E-2</v>
      </c>
      <c r="AA9" s="3">
        <v>28731</v>
      </c>
      <c r="AB9" s="3">
        <v>1557</v>
      </c>
      <c r="AC9" s="28">
        <f t="shared" si="8"/>
        <v>5.4192335804531692E-2</v>
      </c>
      <c r="AD9" s="3">
        <v>40055</v>
      </c>
      <c r="AE9" s="3">
        <v>1977</v>
      </c>
      <c r="AF9" s="28">
        <f t="shared" si="9"/>
        <v>4.9357133940831355E-2</v>
      </c>
      <c r="AG9" s="3">
        <v>15311</v>
      </c>
      <c r="AH9" s="3">
        <v>357</v>
      </c>
      <c r="AI9" s="28">
        <f t="shared" si="10"/>
        <v>2.3316569786428057E-2</v>
      </c>
      <c r="AJ9" s="3">
        <v>23531</v>
      </c>
      <c r="AK9" s="3">
        <v>1518</v>
      </c>
      <c r="AL9" s="28">
        <f t="shared" si="11"/>
        <v>6.451064553142663E-2</v>
      </c>
      <c r="AM9" s="3">
        <v>40313</v>
      </c>
      <c r="AN9" s="3">
        <v>2427399088</v>
      </c>
      <c r="AO9" s="29">
        <f t="shared" si="12"/>
        <v>60213.804182273707</v>
      </c>
      <c r="AP9" s="3">
        <v>15311</v>
      </c>
      <c r="AQ9" s="3">
        <v>1219551882</v>
      </c>
      <c r="AR9" s="29">
        <f t="shared" si="13"/>
        <v>79652.007184377246</v>
      </c>
      <c r="AS9" s="3">
        <v>23789</v>
      </c>
      <c r="AT9" s="3">
        <v>1095175206</v>
      </c>
      <c r="AU9" s="29">
        <f t="shared" si="14"/>
        <v>46037.042582706294</v>
      </c>
    </row>
    <row r="10" spans="1:47" x14ac:dyDescent="0.2">
      <c r="A10" s="141" t="s">
        <v>11</v>
      </c>
      <c r="B10" s="141" t="s">
        <v>163</v>
      </c>
      <c r="C10" s="3">
        <v>48160</v>
      </c>
      <c r="D10" s="3">
        <v>40742</v>
      </c>
      <c r="E10" s="28">
        <f t="shared" si="0"/>
        <v>0.84597176079734215</v>
      </c>
      <c r="F10" s="3">
        <v>25813</v>
      </c>
      <c r="G10" s="3">
        <v>22578</v>
      </c>
      <c r="H10" s="28">
        <f t="shared" si="1"/>
        <v>0.8746755510789137</v>
      </c>
      <c r="I10" s="3">
        <v>21620</v>
      </c>
      <c r="J10" s="3">
        <v>17437</v>
      </c>
      <c r="K10" s="28">
        <f t="shared" si="2"/>
        <v>0.80652173913043479</v>
      </c>
      <c r="L10" s="3">
        <v>56231</v>
      </c>
      <c r="M10" s="3">
        <v>5141</v>
      </c>
      <c r="N10" s="28">
        <f t="shared" si="3"/>
        <v>9.1426437374402023E-2</v>
      </c>
      <c r="O10" s="3">
        <v>27895</v>
      </c>
      <c r="P10" s="3">
        <v>1718</v>
      </c>
      <c r="Q10" s="28">
        <f t="shared" si="4"/>
        <v>6.1588098225488441E-2</v>
      </c>
      <c r="R10" s="3">
        <v>26851</v>
      </c>
      <c r="S10" s="3">
        <v>2781</v>
      </c>
      <c r="T10" s="28">
        <f t="shared" si="5"/>
        <v>0.10357156158057428</v>
      </c>
      <c r="U10" s="3">
        <v>47348</v>
      </c>
      <c r="V10" s="3">
        <v>1313</v>
      </c>
      <c r="W10" s="28">
        <f t="shared" si="6"/>
        <v>2.7730843963842188E-2</v>
      </c>
      <c r="X10" s="3">
        <v>25404</v>
      </c>
      <c r="Y10" s="3">
        <v>376</v>
      </c>
      <c r="Z10" s="28">
        <f t="shared" si="7"/>
        <v>1.4800818768697844E-2</v>
      </c>
      <c r="AA10" s="3">
        <v>21217</v>
      </c>
      <c r="AB10" s="3">
        <v>937</v>
      </c>
      <c r="AC10" s="28">
        <f t="shared" si="8"/>
        <v>4.4162699721921099E-2</v>
      </c>
      <c r="AD10" s="3">
        <v>40742</v>
      </c>
      <c r="AE10" s="3">
        <v>1233</v>
      </c>
      <c r="AF10" s="28">
        <f t="shared" si="9"/>
        <v>3.026361003387168E-2</v>
      </c>
      <c r="AG10" s="3">
        <v>22578</v>
      </c>
      <c r="AH10" s="3">
        <v>573</v>
      </c>
      <c r="AI10" s="28">
        <f t="shared" si="10"/>
        <v>2.5378687217645496E-2</v>
      </c>
      <c r="AJ10" s="3">
        <v>17437</v>
      </c>
      <c r="AK10" s="3">
        <v>660</v>
      </c>
      <c r="AL10" s="28">
        <f t="shared" si="11"/>
        <v>3.7850547685955152E-2</v>
      </c>
      <c r="AM10" s="3">
        <v>40742</v>
      </c>
      <c r="AN10" s="3">
        <v>2852789083</v>
      </c>
      <c r="AO10" s="29">
        <f t="shared" si="12"/>
        <v>70020.840484021406</v>
      </c>
      <c r="AP10" s="3">
        <v>22578</v>
      </c>
      <c r="AQ10" s="3">
        <v>1795116861</v>
      </c>
      <c r="AR10" s="29">
        <f t="shared" si="13"/>
        <v>79507.346133404193</v>
      </c>
      <c r="AS10" s="3">
        <v>17437</v>
      </c>
      <c r="AT10" s="3">
        <v>1035897622</v>
      </c>
      <c r="AU10" s="29">
        <f t="shared" si="14"/>
        <v>59408.018695876584</v>
      </c>
    </row>
    <row r="11" spans="1:47" x14ac:dyDescent="0.2">
      <c r="A11" s="141" t="s">
        <v>12</v>
      </c>
      <c r="B11" s="141" t="s">
        <v>163</v>
      </c>
      <c r="C11" s="3">
        <v>56172</v>
      </c>
      <c r="D11" s="3">
        <v>48053</v>
      </c>
      <c r="E11" s="28">
        <f t="shared" si="0"/>
        <v>0.85546179591255433</v>
      </c>
      <c r="F11" s="3">
        <v>19760</v>
      </c>
      <c r="G11" s="3">
        <v>17905</v>
      </c>
      <c r="H11" s="28">
        <f t="shared" si="1"/>
        <v>0.90612348178137647</v>
      </c>
      <c r="I11" s="3">
        <v>34584</v>
      </c>
      <c r="J11" s="3">
        <v>28660</v>
      </c>
      <c r="K11" s="28">
        <f t="shared" si="2"/>
        <v>0.82870691649317607</v>
      </c>
      <c r="L11" s="3">
        <v>71556</v>
      </c>
      <c r="M11" s="3">
        <v>13333</v>
      </c>
      <c r="N11" s="28">
        <f t="shared" si="3"/>
        <v>0.18632958801498128</v>
      </c>
      <c r="O11" s="3">
        <v>23027</v>
      </c>
      <c r="P11" s="3">
        <v>1445</v>
      </c>
      <c r="Q11" s="28">
        <f t="shared" si="4"/>
        <v>6.2752421070916747E-2</v>
      </c>
      <c r="R11" s="3">
        <v>43372</v>
      </c>
      <c r="S11" s="3">
        <v>9530</v>
      </c>
      <c r="T11" s="28">
        <f t="shared" si="5"/>
        <v>0.21972701281933044</v>
      </c>
      <c r="U11" s="3">
        <v>54965</v>
      </c>
      <c r="V11" s="3">
        <v>3204</v>
      </c>
      <c r="W11" s="28">
        <f t="shared" si="6"/>
        <v>5.8291640134631131E-2</v>
      </c>
      <c r="X11" s="3">
        <v>19716</v>
      </c>
      <c r="Y11" s="3">
        <v>735</v>
      </c>
      <c r="Z11" s="28">
        <f t="shared" si="7"/>
        <v>3.7279367011564209E-2</v>
      </c>
      <c r="AA11" s="3">
        <v>33462</v>
      </c>
      <c r="AB11" s="3">
        <v>2120</v>
      </c>
      <c r="AC11" s="28">
        <f t="shared" si="8"/>
        <v>6.335544797083259E-2</v>
      </c>
      <c r="AD11" s="3">
        <v>47991</v>
      </c>
      <c r="AE11" s="3">
        <v>3136</v>
      </c>
      <c r="AF11" s="28">
        <f t="shared" si="9"/>
        <v>6.534558563063908E-2</v>
      </c>
      <c r="AG11" s="3">
        <v>17905</v>
      </c>
      <c r="AH11" s="3">
        <v>436</v>
      </c>
      <c r="AI11" s="28">
        <f t="shared" si="10"/>
        <v>2.4350740016755097E-2</v>
      </c>
      <c r="AJ11" s="3">
        <v>28598</v>
      </c>
      <c r="AK11" s="3">
        <v>2130</v>
      </c>
      <c r="AL11" s="28">
        <f t="shared" si="11"/>
        <v>7.4480732918385903E-2</v>
      </c>
      <c r="AM11" s="3">
        <v>48053</v>
      </c>
      <c r="AN11" s="3">
        <v>2635747716</v>
      </c>
      <c r="AO11" s="29">
        <f t="shared" si="12"/>
        <v>54850.846273905896</v>
      </c>
      <c r="AP11" s="3">
        <v>17905</v>
      </c>
      <c r="AQ11" s="3">
        <v>1343540120</v>
      </c>
      <c r="AR11" s="29">
        <f t="shared" si="13"/>
        <v>75037.147165596209</v>
      </c>
      <c r="AS11" s="3">
        <v>28660</v>
      </c>
      <c r="AT11" s="3">
        <v>1246607296</v>
      </c>
      <c r="AU11" s="29">
        <f t="shared" si="14"/>
        <v>43496.416468946263</v>
      </c>
    </row>
    <row r="12" spans="1:47" x14ac:dyDescent="0.2">
      <c r="A12" s="141" t="s">
        <v>13</v>
      </c>
      <c r="B12" s="141" t="s">
        <v>163</v>
      </c>
      <c r="C12" s="3">
        <v>51033</v>
      </c>
      <c r="D12" s="3">
        <v>39396</v>
      </c>
      <c r="E12" s="28">
        <f t="shared" si="0"/>
        <v>0.7719710775380636</v>
      </c>
      <c r="F12" s="3">
        <v>13046</v>
      </c>
      <c r="G12" s="3">
        <v>10781</v>
      </c>
      <c r="H12" s="28">
        <f t="shared" si="1"/>
        <v>0.8263835658439368</v>
      </c>
      <c r="I12" s="3">
        <v>35614</v>
      </c>
      <c r="J12" s="3">
        <v>27003</v>
      </c>
      <c r="K12" s="28">
        <f t="shared" si="2"/>
        <v>0.75821306227887908</v>
      </c>
      <c r="L12" s="3">
        <v>65502</v>
      </c>
      <c r="M12" s="3">
        <v>12087</v>
      </c>
      <c r="N12" s="28">
        <f t="shared" si="3"/>
        <v>0.18452871668040671</v>
      </c>
      <c r="O12" s="3">
        <v>14432</v>
      </c>
      <c r="P12" s="3">
        <v>953</v>
      </c>
      <c r="Q12" s="28">
        <f t="shared" si="4"/>
        <v>6.6033813747228387E-2</v>
      </c>
      <c r="R12" s="3">
        <v>45167</v>
      </c>
      <c r="S12" s="3">
        <v>8433</v>
      </c>
      <c r="T12" s="28">
        <f t="shared" si="5"/>
        <v>0.18670710917262603</v>
      </c>
      <c r="U12" s="3">
        <v>50284</v>
      </c>
      <c r="V12" s="3">
        <v>3420</v>
      </c>
      <c r="W12" s="28">
        <f t="shared" si="6"/>
        <v>6.8013682284623345E-2</v>
      </c>
      <c r="X12" s="3">
        <v>13003</v>
      </c>
      <c r="Y12" s="3">
        <v>432</v>
      </c>
      <c r="Z12" s="28">
        <f t="shared" si="7"/>
        <v>3.3223102360993614E-2</v>
      </c>
      <c r="AA12" s="3">
        <v>35040</v>
      </c>
      <c r="AB12" s="3">
        <v>2634</v>
      </c>
      <c r="AC12" s="28">
        <f t="shared" si="8"/>
        <v>7.5171232876712332E-2</v>
      </c>
      <c r="AD12" s="3">
        <v>39376</v>
      </c>
      <c r="AE12" s="3">
        <v>3157</v>
      </c>
      <c r="AF12" s="28">
        <f t="shared" si="9"/>
        <v>8.0175741568468101E-2</v>
      </c>
      <c r="AG12" s="3">
        <v>10781</v>
      </c>
      <c r="AH12" s="3">
        <v>499</v>
      </c>
      <c r="AI12" s="28">
        <f t="shared" si="10"/>
        <v>4.6285131249420276E-2</v>
      </c>
      <c r="AJ12" s="3">
        <v>26983</v>
      </c>
      <c r="AK12" s="3">
        <v>2464</v>
      </c>
      <c r="AL12" s="28">
        <f t="shared" si="11"/>
        <v>9.1316754993885044E-2</v>
      </c>
      <c r="AM12" s="3">
        <v>39396</v>
      </c>
      <c r="AN12" s="3">
        <v>2143445360</v>
      </c>
      <c r="AO12" s="29">
        <f t="shared" si="12"/>
        <v>54407.690120824453</v>
      </c>
      <c r="AP12" s="3">
        <v>10781</v>
      </c>
      <c r="AQ12" s="3">
        <v>963250910</v>
      </c>
      <c r="AR12" s="29">
        <f t="shared" si="13"/>
        <v>89347.083758463967</v>
      </c>
      <c r="AS12" s="3">
        <v>27003</v>
      </c>
      <c r="AT12" s="3">
        <v>1131087050</v>
      </c>
      <c r="AU12" s="29">
        <f t="shared" si="14"/>
        <v>41887.458800873974</v>
      </c>
    </row>
    <row r="13" spans="1:47" s="2" customFormat="1" x14ac:dyDescent="0.2">
      <c r="A13" s="141" t="s">
        <v>164</v>
      </c>
      <c r="B13" s="141"/>
      <c r="C13" s="3">
        <f>SUM(C5:C12)</f>
        <v>428011</v>
      </c>
      <c r="D13" s="3">
        <f>SUM(D5:D12)</f>
        <v>354518</v>
      </c>
      <c r="E13" s="28">
        <f t="shared" si="0"/>
        <v>0.82829179623888172</v>
      </c>
      <c r="F13" s="3">
        <f>SUM(F5:F12)</f>
        <v>157297</v>
      </c>
      <c r="G13" s="3">
        <f>SUM(G5:G12)</f>
        <v>136122</v>
      </c>
      <c r="H13" s="28">
        <f t="shared" si="1"/>
        <v>0.86538204797294294</v>
      </c>
      <c r="I13" s="3">
        <f>SUM(I5:I12)</f>
        <v>256524</v>
      </c>
      <c r="J13" s="3">
        <f>SUM(J5:J12)</f>
        <v>207209</v>
      </c>
      <c r="K13" s="28">
        <f t="shared" si="2"/>
        <v>0.80775677909279442</v>
      </c>
      <c r="L13" s="3">
        <f>SUM(L5:L12)</f>
        <v>524361</v>
      </c>
      <c r="M13" s="3">
        <f>SUM(M5:M12)</f>
        <v>81846</v>
      </c>
      <c r="N13" s="28">
        <f t="shared" si="3"/>
        <v>0.1560871231842185</v>
      </c>
      <c r="O13" s="3">
        <f>SUM(O5:O12)</f>
        <v>174203</v>
      </c>
      <c r="P13" s="3">
        <f>SUM(P5:P12)</f>
        <v>11205</v>
      </c>
      <c r="Q13" s="28">
        <f t="shared" si="4"/>
        <v>6.4321509962514997E-2</v>
      </c>
      <c r="R13" s="3">
        <f>SUM(R5:R12)</f>
        <v>318146</v>
      </c>
      <c r="S13" s="3">
        <f>SUM(S5:S12)</f>
        <v>54820</v>
      </c>
      <c r="T13" s="28">
        <f t="shared" si="5"/>
        <v>0.17231082584725252</v>
      </c>
      <c r="U13" s="3">
        <f>SUM(U5:U12)</f>
        <v>422130</v>
      </c>
      <c r="V13" s="3">
        <f>SUM(V5:V12)</f>
        <v>19843</v>
      </c>
      <c r="W13" s="28">
        <f t="shared" si="6"/>
        <v>4.7006846232203352E-2</v>
      </c>
      <c r="X13" s="3">
        <f>SUM(X5:X12)</f>
        <v>155324</v>
      </c>
      <c r="Y13" s="3">
        <f>SUM(Y5:Y12)</f>
        <v>3636</v>
      </c>
      <c r="Z13" s="28">
        <f t="shared" si="7"/>
        <v>2.3409131879168706E-2</v>
      </c>
      <c r="AA13" s="3">
        <f>SUM(AA5:AA12)</f>
        <v>252346</v>
      </c>
      <c r="AB13" s="3">
        <f>SUM(AB5:AB12)</f>
        <v>14094</v>
      </c>
      <c r="AC13" s="28">
        <f t="shared" si="8"/>
        <v>5.5851885902689163E-2</v>
      </c>
      <c r="AD13" s="3">
        <f>SUM(AD5:AD12)</f>
        <v>353854</v>
      </c>
      <c r="AE13" s="3">
        <f>SUM(AE5:AE12)</f>
        <v>19579</v>
      </c>
      <c r="AF13" s="28">
        <f t="shared" si="9"/>
        <v>5.5330729622951838E-2</v>
      </c>
      <c r="AG13" s="3">
        <f>SUM(AG5:AG12)</f>
        <v>136122</v>
      </c>
      <c r="AH13" s="3">
        <f>SUM(AH5:AH12)</f>
        <v>3415</v>
      </c>
      <c r="AI13" s="28">
        <f t="shared" si="10"/>
        <v>2.5087788895255727E-2</v>
      </c>
      <c r="AJ13" s="3">
        <f>SUM(AJ5:AJ12)</f>
        <v>206617</v>
      </c>
      <c r="AK13" s="3">
        <f>SUM(AK5:AK12)</f>
        <v>13910</v>
      </c>
      <c r="AL13" s="28">
        <f t="shared" si="11"/>
        <v>6.7322630761263588E-2</v>
      </c>
      <c r="AM13" s="3">
        <f>SUM(AM5:AM12)</f>
        <v>354518</v>
      </c>
      <c r="AN13" s="3">
        <f>SUM(AN5:AN12)</f>
        <v>21704473316</v>
      </c>
      <c r="AO13" s="29">
        <f t="shared" si="12"/>
        <v>61222.486068408376</v>
      </c>
      <c r="AP13" s="3">
        <f>SUM(AP5:AP12)</f>
        <v>136122</v>
      </c>
      <c r="AQ13" s="3">
        <f>SUM(AQ5:AQ12)</f>
        <v>11207609497</v>
      </c>
      <c r="AR13" s="29">
        <f t="shared" si="13"/>
        <v>82335.033991566394</v>
      </c>
      <c r="AS13" s="3">
        <f>SUM(AS5:AS12)</f>
        <v>207209</v>
      </c>
      <c r="AT13" s="3">
        <f>SUM(AT5:AT12)</f>
        <v>9974316419</v>
      </c>
      <c r="AU13" s="29">
        <f t="shared" si="14"/>
        <v>48136.501884570651</v>
      </c>
    </row>
    <row r="14" spans="1:47" x14ac:dyDescent="0.2">
      <c r="A14" s="142" t="s">
        <v>14</v>
      </c>
      <c r="B14" s="142" t="s">
        <v>165</v>
      </c>
      <c r="C14" s="6">
        <v>48266</v>
      </c>
      <c r="D14" s="6">
        <v>39578</v>
      </c>
      <c r="E14" s="30">
        <f t="shared" si="0"/>
        <v>0.8199975137778146</v>
      </c>
      <c r="F14" s="6">
        <v>14631</v>
      </c>
      <c r="G14" s="6">
        <v>12484</v>
      </c>
      <c r="H14" s="30">
        <f t="shared" si="1"/>
        <v>0.85325678354179479</v>
      </c>
      <c r="I14" s="6">
        <v>31036</v>
      </c>
      <c r="J14" s="6">
        <v>25522</v>
      </c>
      <c r="K14" s="30">
        <f t="shared" si="2"/>
        <v>0.82233535249387812</v>
      </c>
      <c r="L14" s="6">
        <v>58768</v>
      </c>
      <c r="M14" s="6">
        <v>10513</v>
      </c>
      <c r="N14" s="30">
        <f t="shared" si="3"/>
        <v>0.17888987203920501</v>
      </c>
      <c r="O14" s="6">
        <v>16694</v>
      </c>
      <c r="P14" s="6">
        <v>1352</v>
      </c>
      <c r="Q14" s="30">
        <f t="shared" si="4"/>
        <v>8.0987181023122079E-2</v>
      </c>
      <c r="R14" s="6">
        <v>38050</v>
      </c>
      <c r="S14" s="6">
        <v>7634</v>
      </c>
      <c r="T14" s="30">
        <f t="shared" si="5"/>
        <v>0.20063074901445466</v>
      </c>
      <c r="U14" s="6">
        <v>47846</v>
      </c>
      <c r="V14" s="6">
        <v>2126</v>
      </c>
      <c r="W14" s="30">
        <f t="shared" si="6"/>
        <v>4.4434226476612465E-2</v>
      </c>
      <c r="X14" s="6">
        <v>14329</v>
      </c>
      <c r="Y14" s="6">
        <v>296</v>
      </c>
      <c r="Z14" s="30">
        <f t="shared" si="7"/>
        <v>2.0657408053597601E-2</v>
      </c>
      <c r="AA14" s="6">
        <v>31019</v>
      </c>
      <c r="AB14" s="6">
        <v>1411</v>
      </c>
      <c r="AC14" s="30">
        <f t="shared" si="8"/>
        <v>4.5488249137625329E-2</v>
      </c>
      <c r="AD14" s="6">
        <v>39578</v>
      </c>
      <c r="AE14" s="6">
        <v>3214</v>
      </c>
      <c r="AF14" s="30">
        <f t="shared" si="9"/>
        <v>8.1206731012178485E-2</v>
      </c>
      <c r="AG14" s="6">
        <v>12484</v>
      </c>
      <c r="AH14" s="6">
        <v>587</v>
      </c>
      <c r="AI14" s="30">
        <f t="shared" si="10"/>
        <v>4.7020185837872479E-2</v>
      </c>
      <c r="AJ14" s="6">
        <v>25522</v>
      </c>
      <c r="AK14" s="6">
        <v>2393</v>
      </c>
      <c r="AL14" s="30">
        <f t="shared" si="11"/>
        <v>9.3762244338218004E-2</v>
      </c>
      <c r="AM14" s="6">
        <v>39578</v>
      </c>
      <c r="AN14" s="6">
        <v>2152865872</v>
      </c>
      <c r="AO14" s="31">
        <f t="shared" si="12"/>
        <v>54395.519531052603</v>
      </c>
      <c r="AP14" s="6">
        <v>12484</v>
      </c>
      <c r="AQ14" s="6">
        <v>905929230</v>
      </c>
      <c r="AR14" s="31">
        <f t="shared" si="13"/>
        <v>72567.224447292538</v>
      </c>
      <c r="AS14" s="6">
        <v>25522</v>
      </c>
      <c r="AT14" s="6">
        <v>1168755732</v>
      </c>
      <c r="AU14" s="31">
        <f t="shared" si="14"/>
        <v>45794.049525899223</v>
      </c>
    </row>
    <row r="15" spans="1:47" x14ac:dyDescent="0.2">
      <c r="A15" s="142" t="s">
        <v>15</v>
      </c>
      <c r="B15" s="142" t="s">
        <v>165</v>
      </c>
      <c r="C15" s="6">
        <v>46635</v>
      </c>
      <c r="D15" s="6">
        <v>38792</v>
      </c>
      <c r="E15" s="30">
        <f t="shared" si="0"/>
        <v>0.83182159322397342</v>
      </c>
      <c r="F15" s="6">
        <v>14986</v>
      </c>
      <c r="G15" s="6">
        <v>12977</v>
      </c>
      <c r="H15" s="30">
        <f t="shared" si="1"/>
        <v>0.86594154544241286</v>
      </c>
      <c r="I15" s="6">
        <v>29682</v>
      </c>
      <c r="J15" s="6">
        <v>24329</v>
      </c>
      <c r="K15" s="30">
        <f t="shared" si="2"/>
        <v>0.81965500977023109</v>
      </c>
      <c r="L15" s="6">
        <v>57802</v>
      </c>
      <c r="M15" s="6">
        <v>10644</v>
      </c>
      <c r="N15" s="30">
        <f t="shared" si="3"/>
        <v>0.18414587730528356</v>
      </c>
      <c r="O15" s="6">
        <v>16845</v>
      </c>
      <c r="P15" s="6">
        <v>1089</v>
      </c>
      <c r="Q15" s="30">
        <f t="shared" si="4"/>
        <v>6.4648263579697246E-2</v>
      </c>
      <c r="R15" s="6">
        <v>36399</v>
      </c>
      <c r="S15" s="6">
        <v>7721</v>
      </c>
      <c r="T15" s="30">
        <f t="shared" si="5"/>
        <v>0.21212121212121213</v>
      </c>
      <c r="U15" s="6">
        <v>45685</v>
      </c>
      <c r="V15" s="6">
        <v>2330</v>
      </c>
      <c r="W15" s="30">
        <f t="shared" si="6"/>
        <v>5.1001422786472586E-2</v>
      </c>
      <c r="X15" s="6">
        <v>14774</v>
      </c>
      <c r="Y15" s="6">
        <v>417</v>
      </c>
      <c r="Z15" s="30">
        <f t="shared" si="7"/>
        <v>2.8225260592933531E-2</v>
      </c>
      <c r="AA15" s="6">
        <v>28905</v>
      </c>
      <c r="AB15" s="6">
        <v>1625</v>
      </c>
      <c r="AC15" s="30">
        <f t="shared" si="8"/>
        <v>5.621864729285591E-2</v>
      </c>
      <c r="AD15" s="6">
        <v>38694</v>
      </c>
      <c r="AE15" s="6">
        <v>2601</v>
      </c>
      <c r="AF15" s="30">
        <f t="shared" si="9"/>
        <v>6.7219723988215227E-2</v>
      </c>
      <c r="AG15" s="6">
        <v>12977</v>
      </c>
      <c r="AH15" s="6">
        <v>339</v>
      </c>
      <c r="AI15" s="30">
        <f t="shared" si="10"/>
        <v>2.6123140941666026E-2</v>
      </c>
      <c r="AJ15" s="6">
        <v>24231</v>
      </c>
      <c r="AK15" s="6">
        <v>1874</v>
      </c>
      <c r="AL15" s="30">
        <f t="shared" si="11"/>
        <v>7.7338945978292273E-2</v>
      </c>
      <c r="AM15" s="6">
        <v>38792</v>
      </c>
      <c r="AN15" s="6">
        <v>1946516887</v>
      </c>
      <c r="AO15" s="31">
        <f t="shared" si="12"/>
        <v>50178.307047844915</v>
      </c>
      <c r="AP15" s="6">
        <v>12977</v>
      </c>
      <c r="AQ15" s="6">
        <v>912883420</v>
      </c>
      <c r="AR15" s="31">
        <f t="shared" si="13"/>
        <v>70346.260306696466</v>
      </c>
      <c r="AS15" s="6">
        <v>24329</v>
      </c>
      <c r="AT15" s="6">
        <v>990106767</v>
      </c>
      <c r="AU15" s="31">
        <f t="shared" si="14"/>
        <v>40696.566525545648</v>
      </c>
    </row>
    <row r="16" spans="1:47" x14ac:dyDescent="0.2">
      <c r="A16" s="142" t="s">
        <v>16</v>
      </c>
      <c r="B16" s="142" t="s">
        <v>165</v>
      </c>
      <c r="C16" s="6">
        <v>67216</v>
      </c>
      <c r="D16" s="6">
        <v>56124</v>
      </c>
      <c r="E16" s="30">
        <f t="shared" si="0"/>
        <v>0.83497976672220897</v>
      </c>
      <c r="F16" s="6">
        <v>29220</v>
      </c>
      <c r="G16" s="6">
        <v>25465</v>
      </c>
      <c r="H16" s="30">
        <f t="shared" si="1"/>
        <v>0.87149212867898695</v>
      </c>
      <c r="I16" s="6">
        <v>36484</v>
      </c>
      <c r="J16" s="6">
        <v>29205</v>
      </c>
      <c r="K16" s="30">
        <f t="shared" si="2"/>
        <v>0.80048788510031799</v>
      </c>
      <c r="L16" s="6">
        <v>79057</v>
      </c>
      <c r="M16" s="6">
        <v>8707</v>
      </c>
      <c r="N16" s="30">
        <f t="shared" si="3"/>
        <v>0.11013572485674893</v>
      </c>
      <c r="O16" s="6">
        <v>32347</v>
      </c>
      <c r="P16" s="6">
        <v>1520</v>
      </c>
      <c r="Q16" s="30">
        <f t="shared" si="4"/>
        <v>4.6990447336692741E-2</v>
      </c>
      <c r="R16" s="6">
        <v>43959</v>
      </c>
      <c r="S16" s="6">
        <v>5812</v>
      </c>
      <c r="T16" s="30">
        <f t="shared" si="5"/>
        <v>0.13221410860119656</v>
      </c>
      <c r="U16" s="6">
        <v>65569</v>
      </c>
      <c r="V16" s="6">
        <v>2176</v>
      </c>
      <c r="W16" s="30">
        <f t="shared" si="6"/>
        <v>3.3186414311641169E-2</v>
      </c>
      <c r="X16" s="6">
        <v>28313</v>
      </c>
      <c r="Y16" s="6">
        <v>604</v>
      </c>
      <c r="Z16" s="30">
        <f t="shared" si="7"/>
        <v>2.133295659237806E-2</v>
      </c>
      <c r="AA16" s="6">
        <v>35854</v>
      </c>
      <c r="AB16" s="6">
        <v>1460</v>
      </c>
      <c r="AC16" s="30">
        <f t="shared" si="8"/>
        <v>4.0720700619177777E-2</v>
      </c>
      <c r="AD16" s="6">
        <v>56038</v>
      </c>
      <c r="AE16" s="6">
        <v>2087</v>
      </c>
      <c r="AF16" s="30">
        <f t="shared" si="9"/>
        <v>3.7242585388486384E-2</v>
      </c>
      <c r="AG16" s="6">
        <v>25465</v>
      </c>
      <c r="AH16" s="6">
        <v>225</v>
      </c>
      <c r="AI16" s="30">
        <f t="shared" si="10"/>
        <v>8.8356567838209308E-3</v>
      </c>
      <c r="AJ16" s="6">
        <v>29131</v>
      </c>
      <c r="AK16" s="6">
        <v>1602</v>
      </c>
      <c r="AL16" s="30">
        <f t="shared" si="11"/>
        <v>5.4992962823109399E-2</v>
      </c>
      <c r="AM16" s="6">
        <v>56124</v>
      </c>
      <c r="AN16" s="6">
        <v>3570412974</v>
      </c>
      <c r="AO16" s="31">
        <f t="shared" si="12"/>
        <v>63616.509407740006</v>
      </c>
      <c r="AP16" s="6">
        <v>25465</v>
      </c>
      <c r="AQ16" s="6">
        <v>2121292610</v>
      </c>
      <c r="AR16" s="31">
        <f t="shared" si="13"/>
        <v>83302.281955625367</v>
      </c>
      <c r="AS16" s="6">
        <v>29205</v>
      </c>
      <c r="AT16" s="6">
        <v>1409229364</v>
      </c>
      <c r="AU16" s="31">
        <f t="shared" si="14"/>
        <v>48253.017086115389</v>
      </c>
    </row>
    <row r="17" spans="1:47" x14ac:dyDescent="0.2">
      <c r="A17" s="142" t="s">
        <v>17</v>
      </c>
      <c r="B17" s="142" t="s">
        <v>165</v>
      </c>
      <c r="C17" s="6">
        <v>37360</v>
      </c>
      <c r="D17" s="6">
        <v>26413</v>
      </c>
      <c r="E17" s="30">
        <f t="shared" si="0"/>
        <v>0.70698608137044971</v>
      </c>
      <c r="F17" s="6">
        <v>11989</v>
      </c>
      <c r="G17" s="6">
        <v>9785</v>
      </c>
      <c r="H17" s="30">
        <f t="shared" si="1"/>
        <v>0.81616481774960381</v>
      </c>
      <c r="I17" s="6">
        <v>22043</v>
      </c>
      <c r="J17" s="6">
        <v>14532</v>
      </c>
      <c r="K17" s="30">
        <f t="shared" si="2"/>
        <v>0.65925690695458872</v>
      </c>
      <c r="L17" s="6">
        <v>54017</v>
      </c>
      <c r="M17" s="6">
        <v>22549</v>
      </c>
      <c r="N17" s="30">
        <f t="shared" si="3"/>
        <v>0.41744265694133326</v>
      </c>
      <c r="O17" s="6">
        <v>13212</v>
      </c>
      <c r="P17" s="6">
        <v>2092</v>
      </c>
      <c r="Q17" s="30">
        <f t="shared" si="4"/>
        <v>0.15834090221011202</v>
      </c>
      <c r="R17" s="6">
        <v>32188</v>
      </c>
      <c r="S17" s="6">
        <v>14629</v>
      </c>
      <c r="T17" s="30">
        <f t="shared" si="5"/>
        <v>0.45448614390456071</v>
      </c>
      <c r="U17" s="6">
        <v>37458</v>
      </c>
      <c r="V17" s="6">
        <v>2696</v>
      </c>
      <c r="W17" s="30">
        <f t="shared" si="6"/>
        <v>7.1973944150782204E-2</v>
      </c>
      <c r="X17" s="6">
        <v>11692</v>
      </c>
      <c r="Y17" s="6">
        <v>366</v>
      </c>
      <c r="Z17" s="30">
        <f t="shared" si="7"/>
        <v>3.1303455354088267E-2</v>
      </c>
      <c r="AA17" s="6">
        <v>22060</v>
      </c>
      <c r="AB17" s="6">
        <v>1754</v>
      </c>
      <c r="AC17" s="30">
        <f t="shared" si="8"/>
        <v>7.9510426110607435E-2</v>
      </c>
      <c r="AD17" s="6">
        <v>26285</v>
      </c>
      <c r="AE17" s="6">
        <v>3473</v>
      </c>
      <c r="AF17" s="30">
        <f t="shared" si="9"/>
        <v>0.13212859045082748</v>
      </c>
      <c r="AG17" s="6">
        <v>9657</v>
      </c>
      <c r="AH17" s="6">
        <v>318</v>
      </c>
      <c r="AI17" s="30">
        <f t="shared" si="10"/>
        <v>3.2929481205343274E-2</v>
      </c>
      <c r="AJ17" s="6">
        <v>14532</v>
      </c>
      <c r="AK17" s="6">
        <v>2592</v>
      </c>
      <c r="AL17" s="30">
        <f t="shared" si="11"/>
        <v>0.17836498761354252</v>
      </c>
      <c r="AM17" s="6">
        <v>26413</v>
      </c>
      <c r="AN17" s="6">
        <v>1180438868</v>
      </c>
      <c r="AO17" s="31">
        <f t="shared" si="12"/>
        <v>44691.58626433953</v>
      </c>
      <c r="AP17" s="6">
        <v>9785</v>
      </c>
      <c r="AQ17" s="6">
        <v>571539774</v>
      </c>
      <c r="AR17" s="31">
        <f t="shared" si="13"/>
        <v>58409.787838528362</v>
      </c>
      <c r="AS17" s="6">
        <v>14532</v>
      </c>
      <c r="AT17" s="6">
        <v>543007294</v>
      </c>
      <c r="AU17" s="31">
        <f t="shared" si="14"/>
        <v>37366.315304156342</v>
      </c>
    </row>
    <row r="18" spans="1:47" x14ac:dyDescent="0.2">
      <c r="A18" s="142" t="s">
        <v>18</v>
      </c>
      <c r="B18" s="142" t="s">
        <v>165</v>
      </c>
      <c r="C18" s="6">
        <v>56671</v>
      </c>
      <c r="D18" s="6">
        <v>47468</v>
      </c>
      <c r="E18" s="30">
        <f t="shared" si="0"/>
        <v>0.83760653597077872</v>
      </c>
      <c r="F18" s="6">
        <v>25439</v>
      </c>
      <c r="G18" s="6">
        <v>22527</v>
      </c>
      <c r="H18" s="30">
        <f t="shared" si="1"/>
        <v>0.88553009159165064</v>
      </c>
      <c r="I18" s="6">
        <v>30382</v>
      </c>
      <c r="J18" s="6">
        <v>24298</v>
      </c>
      <c r="K18" s="30">
        <f t="shared" si="2"/>
        <v>0.79974985188598513</v>
      </c>
      <c r="L18" s="6">
        <v>67205</v>
      </c>
      <c r="M18" s="6">
        <v>6556</v>
      </c>
      <c r="N18" s="30">
        <f t="shared" si="3"/>
        <v>9.7552265456439247E-2</v>
      </c>
      <c r="O18" s="6">
        <v>28235</v>
      </c>
      <c r="P18" s="6">
        <v>1261</v>
      </c>
      <c r="Q18" s="30">
        <f t="shared" si="4"/>
        <v>4.4660881884186293E-2</v>
      </c>
      <c r="R18" s="6">
        <v>37119</v>
      </c>
      <c r="S18" s="6">
        <v>4866</v>
      </c>
      <c r="T18" s="30">
        <f t="shared" si="5"/>
        <v>0.13109189363937607</v>
      </c>
      <c r="U18" s="6">
        <v>56253</v>
      </c>
      <c r="V18" s="6">
        <v>2688</v>
      </c>
      <c r="W18" s="30">
        <f t="shared" si="6"/>
        <v>4.7784118180363711E-2</v>
      </c>
      <c r="X18" s="6">
        <v>25399</v>
      </c>
      <c r="Y18" s="6">
        <v>1125</v>
      </c>
      <c r="Z18" s="30">
        <f t="shared" si="7"/>
        <v>4.4293082404819085E-2</v>
      </c>
      <c r="AA18" s="6">
        <v>30094</v>
      </c>
      <c r="AB18" s="6">
        <v>1563</v>
      </c>
      <c r="AC18" s="30">
        <f t="shared" si="8"/>
        <v>5.1937263241842231E-2</v>
      </c>
      <c r="AD18" s="6">
        <v>47468</v>
      </c>
      <c r="AE18" s="6">
        <v>1791</v>
      </c>
      <c r="AF18" s="30">
        <f t="shared" si="9"/>
        <v>3.7730681722423526E-2</v>
      </c>
      <c r="AG18" s="6">
        <v>22527</v>
      </c>
      <c r="AH18" s="6">
        <v>287</v>
      </c>
      <c r="AI18" s="30">
        <f t="shared" si="10"/>
        <v>1.2740267234873707E-2</v>
      </c>
      <c r="AJ18" s="6">
        <v>24298</v>
      </c>
      <c r="AK18" s="6">
        <v>1504</v>
      </c>
      <c r="AL18" s="30">
        <f t="shared" si="11"/>
        <v>6.1898098608939009E-2</v>
      </c>
      <c r="AM18" s="6">
        <v>47468</v>
      </c>
      <c r="AN18" s="6">
        <v>2874668710</v>
      </c>
      <c r="AO18" s="31">
        <f t="shared" si="12"/>
        <v>60560.13967304289</v>
      </c>
      <c r="AP18" s="6">
        <v>22527</v>
      </c>
      <c r="AQ18" s="6">
        <v>1671896690</v>
      </c>
      <c r="AR18" s="31">
        <f t="shared" si="13"/>
        <v>74217.458605229287</v>
      </c>
      <c r="AS18" s="6">
        <v>24298</v>
      </c>
      <c r="AT18" s="6">
        <v>1178465430</v>
      </c>
      <c r="AU18" s="31">
        <f t="shared" si="14"/>
        <v>48500.511564737841</v>
      </c>
    </row>
    <row r="19" spans="1:47" x14ac:dyDescent="0.2">
      <c r="A19" s="142" t="s">
        <v>19</v>
      </c>
      <c r="B19" s="142" t="s">
        <v>165</v>
      </c>
      <c r="C19" s="6">
        <v>47754</v>
      </c>
      <c r="D19" s="6">
        <v>39083</v>
      </c>
      <c r="E19" s="30">
        <f t="shared" si="0"/>
        <v>0.81842358755287514</v>
      </c>
      <c r="F19" s="6">
        <v>11999</v>
      </c>
      <c r="G19" s="6">
        <v>10255</v>
      </c>
      <c r="H19" s="30">
        <f t="shared" si="1"/>
        <v>0.8546545545462122</v>
      </c>
      <c r="I19" s="6">
        <v>32196</v>
      </c>
      <c r="J19" s="6">
        <v>26488</v>
      </c>
      <c r="K19" s="30">
        <f t="shared" si="2"/>
        <v>0.82271089576344891</v>
      </c>
      <c r="L19" s="6">
        <v>61740</v>
      </c>
      <c r="M19" s="6">
        <v>12478</v>
      </c>
      <c r="N19" s="30">
        <f t="shared" si="3"/>
        <v>0.20210560414642048</v>
      </c>
      <c r="O19" s="6">
        <v>13940</v>
      </c>
      <c r="P19" s="6">
        <v>1103</v>
      </c>
      <c r="Q19" s="30">
        <f t="shared" si="4"/>
        <v>7.9124820659971312E-2</v>
      </c>
      <c r="R19" s="6">
        <v>41668</v>
      </c>
      <c r="S19" s="6">
        <v>8392</v>
      </c>
      <c r="T19" s="30">
        <f t="shared" si="5"/>
        <v>0.2014015551502352</v>
      </c>
      <c r="U19" s="6">
        <v>46371</v>
      </c>
      <c r="V19" s="6">
        <v>3368</v>
      </c>
      <c r="W19" s="30">
        <f t="shared" si="6"/>
        <v>7.2631601647581465E-2</v>
      </c>
      <c r="X19" s="6">
        <v>11540</v>
      </c>
      <c r="Y19" s="6">
        <v>222</v>
      </c>
      <c r="Z19" s="30">
        <f t="shared" si="7"/>
        <v>1.923743500866551E-2</v>
      </c>
      <c r="AA19" s="6">
        <v>31637</v>
      </c>
      <c r="AB19" s="6">
        <v>2922</v>
      </c>
      <c r="AC19" s="30">
        <f t="shared" si="8"/>
        <v>9.2360211145178117E-2</v>
      </c>
      <c r="AD19" s="6">
        <v>38978</v>
      </c>
      <c r="AE19" s="6">
        <v>2684</v>
      </c>
      <c r="AF19" s="30">
        <f t="shared" si="9"/>
        <v>6.8859356560110829E-2</v>
      </c>
      <c r="AG19" s="6">
        <v>10255</v>
      </c>
      <c r="AH19" s="6">
        <v>28</v>
      </c>
      <c r="AI19" s="30">
        <f t="shared" si="10"/>
        <v>2.7303754266211604E-3</v>
      </c>
      <c r="AJ19" s="6">
        <v>26383</v>
      </c>
      <c r="AK19" s="6">
        <v>2171</v>
      </c>
      <c r="AL19" s="30">
        <f t="shared" si="11"/>
        <v>8.228783686464769E-2</v>
      </c>
      <c r="AM19" s="6">
        <v>39083</v>
      </c>
      <c r="AN19" s="6">
        <v>1900325848</v>
      </c>
      <c r="AO19" s="31">
        <f t="shared" si="12"/>
        <v>48622.824450528366</v>
      </c>
      <c r="AP19" s="6">
        <v>10255</v>
      </c>
      <c r="AQ19" s="6">
        <v>695383560</v>
      </c>
      <c r="AR19" s="31">
        <f t="shared" si="13"/>
        <v>67809.220867869328</v>
      </c>
      <c r="AS19" s="6">
        <v>26488</v>
      </c>
      <c r="AT19" s="6">
        <v>1106495848</v>
      </c>
      <c r="AU19" s="31">
        <f t="shared" si="14"/>
        <v>41773.476593174266</v>
      </c>
    </row>
    <row r="20" spans="1:47" s="2" customFormat="1" x14ac:dyDescent="0.2">
      <c r="A20" s="142" t="s">
        <v>166</v>
      </c>
      <c r="B20" s="142"/>
      <c r="C20" s="6">
        <f>SUM(C14:C19)</f>
        <v>303902</v>
      </c>
      <c r="D20" s="6">
        <f>SUM(D14:D19)</f>
        <v>247458</v>
      </c>
      <c r="E20" s="30">
        <f t="shared" si="0"/>
        <v>0.81426907358293132</v>
      </c>
      <c r="F20" s="6">
        <f>SUM(F14:F19)</f>
        <v>108264</v>
      </c>
      <c r="G20" s="6">
        <f>SUM(G14:G19)</f>
        <v>93493</v>
      </c>
      <c r="H20" s="30">
        <f t="shared" si="1"/>
        <v>0.86356498928545034</v>
      </c>
      <c r="I20" s="6">
        <f>SUM(I14:I19)</f>
        <v>181823</v>
      </c>
      <c r="J20" s="6">
        <f>SUM(J14:J19)</f>
        <v>144374</v>
      </c>
      <c r="K20" s="30">
        <f t="shared" si="2"/>
        <v>0.7940359580471118</v>
      </c>
      <c r="L20" s="6">
        <f>SUM(L14:L19)</f>
        <v>378589</v>
      </c>
      <c r="M20" s="6">
        <f>SUM(M14:M19)</f>
        <v>71447</v>
      </c>
      <c r="N20" s="30">
        <f t="shared" si="3"/>
        <v>0.18871916511044959</v>
      </c>
      <c r="O20" s="6">
        <f>SUM(O14:O19)</f>
        <v>121273</v>
      </c>
      <c r="P20" s="6">
        <f>SUM(P14:P19)</f>
        <v>8417</v>
      </c>
      <c r="Q20" s="30">
        <f t="shared" si="4"/>
        <v>6.9405391142298781E-2</v>
      </c>
      <c r="R20" s="6">
        <f>SUM(R14:R19)</f>
        <v>229383</v>
      </c>
      <c r="S20" s="6">
        <f>SUM(S14:S19)</f>
        <v>49054</v>
      </c>
      <c r="T20" s="30">
        <f t="shared" si="5"/>
        <v>0.21385194194861867</v>
      </c>
      <c r="U20" s="6">
        <f>SUM(U14:U19)</f>
        <v>299182</v>
      </c>
      <c r="V20" s="6">
        <f>SUM(V14:V19)</f>
        <v>15384</v>
      </c>
      <c r="W20" s="30">
        <f t="shared" si="6"/>
        <v>5.1420205761041775E-2</v>
      </c>
      <c r="X20" s="6">
        <f>SUM(X14:X19)</f>
        <v>106047</v>
      </c>
      <c r="Y20" s="6">
        <f>SUM(Y14:Y19)</f>
        <v>3030</v>
      </c>
      <c r="Z20" s="30">
        <f t="shared" si="7"/>
        <v>2.8572236838382982E-2</v>
      </c>
      <c r="AA20" s="6">
        <f>SUM(AA14:AA19)</f>
        <v>179569</v>
      </c>
      <c r="AB20" s="6">
        <f>SUM(AB14:AB19)</f>
        <v>10735</v>
      </c>
      <c r="AC20" s="30">
        <f t="shared" si="8"/>
        <v>5.9782033647233099E-2</v>
      </c>
      <c r="AD20" s="6">
        <f>SUM(AD14:AD19)</f>
        <v>247041</v>
      </c>
      <c r="AE20" s="6">
        <f>SUM(AE14:AE19)</f>
        <v>15850</v>
      </c>
      <c r="AF20" s="30">
        <f t="shared" si="9"/>
        <v>6.4159390546508474E-2</v>
      </c>
      <c r="AG20" s="6">
        <f>SUM(AG14:AG19)</f>
        <v>93365</v>
      </c>
      <c r="AH20" s="6">
        <f>SUM(AH14:AH19)</f>
        <v>1784</v>
      </c>
      <c r="AI20" s="30">
        <f t="shared" si="10"/>
        <v>1.910780270979489E-2</v>
      </c>
      <c r="AJ20" s="6">
        <f>SUM(AJ14:AJ19)</f>
        <v>144097</v>
      </c>
      <c r="AK20" s="6">
        <f>SUM(AK14:AK19)</f>
        <v>12136</v>
      </c>
      <c r="AL20" s="30">
        <f t="shared" si="11"/>
        <v>8.4221045545708792E-2</v>
      </c>
      <c r="AM20" s="6">
        <f>SUM(AM14:AM19)</f>
        <v>247458</v>
      </c>
      <c r="AN20" s="6">
        <f>SUM(AN14:AN19)</f>
        <v>13625229159</v>
      </c>
      <c r="AO20" s="31">
        <f t="shared" si="12"/>
        <v>55060.774592051981</v>
      </c>
      <c r="AP20" s="6">
        <f>SUM(AP14:AP19)</f>
        <v>93493</v>
      </c>
      <c r="AQ20" s="6">
        <f>SUM(AQ14:AQ19)</f>
        <v>6878925284</v>
      </c>
      <c r="AR20" s="31">
        <f t="shared" si="13"/>
        <v>73576.901842918727</v>
      </c>
      <c r="AS20" s="6">
        <f>SUM(AS14:AS19)</f>
        <v>144374</v>
      </c>
      <c r="AT20" s="6">
        <f>SUM(AT14:AT19)</f>
        <v>6396060435</v>
      </c>
      <c r="AU20" s="31">
        <f t="shared" si="14"/>
        <v>44302.024152548242</v>
      </c>
    </row>
    <row r="21" spans="1:47" x14ac:dyDescent="0.2">
      <c r="A21" s="143" t="s">
        <v>20</v>
      </c>
      <c r="B21" s="143" t="s">
        <v>167</v>
      </c>
      <c r="C21" s="9">
        <v>42013</v>
      </c>
      <c r="D21" s="9">
        <v>33762</v>
      </c>
      <c r="E21" s="32">
        <f t="shared" si="0"/>
        <v>0.80360840692166713</v>
      </c>
      <c r="F21" s="9">
        <v>8300</v>
      </c>
      <c r="G21" s="9">
        <v>6828</v>
      </c>
      <c r="H21" s="32">
        <f t="shared" si="1"/>
        <v>0.82265060240963861</v>
      </c>
      <c r="I21" s="9">
        <v>30739</v>
      </c>
      <c r="J21" s="9">
        <v>24975</v>
      </c>
      <c r="K21" s="32">
        <f t="shared" si="2"/>
        <v>0.81248576726633914</v>
      </c>
      <c r="L21" s="9">
        <v>50457</v>
      </c>
      <c r="M21" s="9">
        <v>9827</v>
      </c>
      <c r="N21" s="32">
        <f t="shared" si="3"/>
        <v>0.19475989456368789</v>
      </c>
      <c r="O21" s="9">
        <v>8707</v>
      </c>
      <c r="P21" s="9">
        <v>253</v>
      </c>
      <c r="Q21" s="32">
        <f t="shared" si="4"/>
        <v>2.9057080509934535E-2</v>
      </c>
      <c r="R21" s="9">
        <v>37563</v>
      </c>
      <c r="S21" s="9">
        <v>8162</v>
      </c>
      <c r="T21" s="32">
        <f t="shared" si="5"/>
        <v>0.21728828900780023</v>
      </c>
      <c r="U21" s="9">
        <v>41578</v>
      </c>
      <c r="V21" s="9">
        <v>2515</v>
      </c>
      <c r="W21" s="32">
        <f t="shared" si="6"/>
        <v>6.048871999615181E-2</v>
      </c>
      <c r="X21" s="9">
        <v>7915</v>
      </c>
      <c r="Y21" s="9">
        <v>255</v>
      </c>
      <c r="Z21" s="32">
        <f t="shared" si="7"/>
        <v>3.2217308907138344E-2</v>
      </c>
      <c r="AA21" s="9">
        <v>30138</v>
      </c>
      <c r="AB21" s="9">
        <v>1513</v>
      </c>
      <c r="AC21" s="32">
        <f t="shared" si="8"/>
        <v>5.0202402282832306E-2</v>
      </c>
      <c r="AD21" s="9">
        <v>33762</v>
      </c>
      <c r="AE21" s="9">
        <v>2946</v>
      </c>
      <c r="AF21" s="32">
        <f t="shared" si="9"/>
        <v>8.7257863870623772E-2</v>
      </c>
      <c r="AG21" s="9">
        <v>6828</v>
      </c>
      <c r="AH21" s="9">
        <v>99</v>
      </c>
      <c r="AI21" s="32">
        <f t="shared" si="10"/>
        <v>1.4499121265377855E-2</v>
      </c>
      <c r="AJ21" s="9">
        <v>24975</v>
      </c>
      <c r="AK21" s="9">
        <v>2697</v>
      </c>
      <c r="AL21" s="32">
        <f t="shared" si="11"/>
        <v>0.10798798798798799</v>
      </c>
      <c r="AM21" s="9">
        <v>33762</v>
      </c>
      <c r="AN21" s="9">
        <v>1600856590</v>
      </c>
      <c r="AO21" s="33">
        <f t="shared" si="12"/>
        <v>47415.928854925653</v>
      </c>
      <c r="AP21" s="9">
        <v>6828</v>
      </c>
      <c r="AQ21" s="9">
        <v>453340314</v>
      </c>
      <c r="AR21" s="33">
        <f t="shared" si="13"/>
        <v>66394.304920913884</v>
      </c>
      <c r="AS21" s="9">
        <v>24975</v>
      </c>
      <c r="AT21" s="9">
        <v>1069104130</v>
      </c>
      <c r="AU21" s="33">
        <f t="shared" si="14"/>
        <v>42806.972172172173</v>
      </c>
    </row>
    <row r="22" spans="1:47" x14ac:dyDescent="0.2">
      <c r="A22" s="143" t="s">
        <v>21</v>
      </c>
      <c r="B22" s="143" t="s">
        <v>167</v>
      </c>
      <c r="C22" s="9">
        <v>39370</v>
      </c>
      <c r="D22" s="9">
        <v>33556</v>
      </c>
      <c r="E22" s="32">
        <f t="shared" si="0"/>
        <v>0.85232410464820929</v>
      </c>
      <c r="F22" s="9">
        <v>8414</v>
      </c>
      <c r="G22" s="9">
        <v>7301</v>
      </c>
      <c r="H22" s="32">
        <f t="shared" si="1"/>
        <v>0.86772046589018303</v>
      </c>
      <c r="I22" s="9">
        <v>27468</v>
      </c>
      <c r="J22" s="9">
        <v>23830</v>
      </c>
      <c r="K22" s="32">
        <f t="shared" si="2"/>
        <v>0.8675549730595602</v>
      </c>
      <c r="L22" s="9">
        <v>49201</v>
      </c>
      <c r="M22" s="9">
        <v>8832</v>
      </c>
      <c r="N22" s="32">
        <f t="shared" si="3"/>
        <v>0.17950854657425663</v>
      </c>
      <c r="O22" s="9">
        <v>9352</v>
      </c>
      <c r="P22" s="9">
        <v>230</v>
      </c>
      <c r="Q22" s="32">
        <f t="shared" si="4"/>
        <v>2.4593669803250642E-2</v>
      </c>
      <c r="R22" s="9">
        <v>34791</v>
      </c>
      <c r="S22" s="9">
        <v>5258</v>
      </c>
      <c r="T22" s="32">
        <f t="shared" si="5"/>
        <v>0.15113103963668764</v>
      </c>
      <c r="U22" s="9">
        <v>38284</v>
      </c>
      <c r="V22" s="9">
        <v>1428</v>
      </c>
      <c r="W22" s="32">
        <f t="shared" si="6"/>
        <v>3.7300177619893425E-2</v>
      </c>
      <c r="X22" s="9">
        <v>8170</v>
      </c>
      <c r="Y22" s="9">
        <v>41</v>
      </c>
      <c r="Z22" s="32">
        <f t="shared" si="7"/>
        <v>5.0183598531211753E-3</v>
      </c>
      <c r="AA22" s="9">
        <v>26911</v>
      </c>
      <c r="AB22" s="9">
        <v>1346</v>
      </c>
      <c r="AC22" s="32">
        <f t="shared" si="8"/>
        <v>5.0016721786630004E-2</v>
      </c>
      <c r="AD22" s="9">
        <v>33404</v>
      </c>
      <c r="AE22" s="9">
        <v>3194</v>
      </c>
      <c r="AF22" s="32">
        <f t="shared" si="9"/>
        <v>9.5617291342354208E-2</v>
      </c>
      <c r="AG22" s="9">
        <v>7301</v>
      </c>
      <c r="AH22" s="9">
        <v>84</v>
      </c>
      <c r="AI22" s="32">
        <f t="shared" si="10"/>
        <v>1.1505273250239693E-2</v>
      </c>
      <c r="AJ22" s="9">
        <v>23678</v>
      </c>
      <c r="AK22" s="9">
        <v>1612</v>
      </c>
      <c r="AL22" s="32">
        <f t="shared" si="11"/>
        <v>6.8080074330602244E-2</v>
      </c>
      <c r="AM22" s="9">
        <v>33556</v>
      </c>
      <c r="AN22" s="9">
        <v>1560780103</v>
      </c>
      <c r="AO22" s="33">
        <f t="shared" si="12"/>
        <v>46512.698265585888</v>
      </c>
      <c r="AP22" s="9">
        <v>7301</v>
      </c>
      <c r="AQ22" s="9">
        <v>484793770</v>
      </c>
      <c r="AR22" s="33">
        <f t="shared" si="13"/>
        <v>66401.009450760175</v>
      </c>
      <c r="AS22" s="9">
        <v>23830</v>
      </c>
      <c r="AT22" s="9">
        <v>1024922407</v>
      </c>
      <c r="AU22" s="33">
        <f t="shared" si="14"/>
        <v>43009.752706672261</v>
      </c>
    </row>
    <row r="23" spans="1:47" x14ac:dyDescent="0.2">
      <c r="A23" s="143" t="s">
        <v>22</v>
      </c>
      <c r="B23" s="143" t="s">
        <v>167</v>
      </c>
      <c r="C23" s="9">
        <v>51514</v>
      </c>
      <c r="D23" s="9">
        <v>41729</v>
      </c>
      <c r="E23" s="32">
        <f t="shared" si="0"/>
        <v>0.8100516364483441</v>
      </c>
      <c r="F23" s="9">
        <v>16801</v>
      </c>
      <c r="G23" s="9">
        <v>13974</v>
      </c>
      <c r="H23" s="32">
        <f t="shared" si="1"/>
        <v>0.83173620617820365</v>
      </c>
      <c r="I23" s="9">
        <v>32843</v>
      </c>
      <c r="J23" s="9">
        <v>26157</v>
      </c>
      <c r="K23" s="32">
        <f t="shared" si="2"/>
        <v>0.79642541789726884</v>
      </c>
      <c r="L23" s="9">
        <v>61331</v>
      </c>
      <c r="M23" s="9">
        <v>7056</v>
      </c>
      <c r="N23" s="32">
        <f t="shared" si="3"/>
        <v>0.11504785508144331</v>
      </c>
      <c r="O23" s="9">
        <v>18391</v>
      </c>
      <c r="P23" s="9">
        <v>1051</v>
      </c>
      <c r="Q23" s="32">
        <f t="shared" si="4"/>
        <v>5.7147517807623296E-2</v>
      </c>
      <c r="R23" s="9">
        <v>40592</v>
      </c>
      <c r="S23" s="9">
        <v>4925</v>
      </c>
      <c r="T23" s="32">
        <f t="shared" si="5"/>
        <v>0.12132932597556169</v>
      </c>
      <c r="U23" s="9">
        <v>50272</v>
      </c>
      <c r="V23" s="9">
        <v>1534</v>
      </c>
      <c r="W23" s="32">
        <f t="shared" si="6"/>
        <v>3.0514003819223423E-2</v>
      </c>
      <c r="X23" s="9">
        <v>16028</v>
      </c>
      <c r="Y23" s="9">
        <v>0</v>
      </c>
      <c r="Z23" s="32">
        <f t="shared" si="7"/>
        <v>0</v>
      </c>
      <c r="AA23" s="9">
        <v>32250</v>
      </c>
      <c r="AB23" s="9">
        <v>955</v>
      </c>
      <c r="AC23" s="32">
        <f t="shared" si="8"/>
        <v>2.9612403100775193E-2</v>
      </c>
      <c r="AD23" s="9">
        <v>41729</v>
      </c>
      <c r="AE23" s="9">
        <v>2253</v>
      </c>
      <c r="AF23" s="32">
        <f t="shared" si="9"/>
        <v>5.3991229121234635E-2</v>
      </c>
      <c r="AG23" s="9">
        <v>13974</v>
      </c>
      <c r="AH23" s="9">
        <v>332</v>
      </c>
      <c r="AI23" s="32">
        <f t="shared" si="10"/>
        <v>2.3758408472878204E-2</v>
      </c>
      <c r="AJ23" s="9">
        <v>26157</v>
      </c>
      <c r="AK23" s="9">
        <v>1162</v>
      </c>
      <c r="AL23" s="32">
        <f t="shared" si="11"/>
        <v>4.4424054746339411E-2</v>
      </c>
      <c r="AM23" s="9">
        <v>41729</v>
      </c>
      <c r="AN23" s="9">
        <v>2104512020</v>
      </c>
      <c r="AO23" s="33">
        <f t="shared" si="12"/>
        <v>50432.840949938894</v>
      </c>
      <c r="AP23" s="9">
        <v>13974</v>
      </c>
      <c r="AQ23" s="9">
        <v>855790880</v>
      </c>
      <c r="AR23" s="33">
        <f t="shared" si="13"/>
        <v>61241.654501216544</v>
      </c>
      <c r="AS23" s="9">
        <v>26157</v>
      </c>
      <c r="AT23" s="9">
        <v>1193713940</v>
      </c>
      <c r="AU23" s="33">
        <f t="shared" si="14"/>
        <v>45636.500363191495</v>
      </c>
    </row>
    <row r="24" spans="1:47" x14ac:dyDescent="0.2">
      <c r="A24" s="143" t="s">
        <v>23</v>
      </c>
      <c r="B24" s="143" t="s">
        <v>167</v>
      </c>
      <c r="C24" s="9">
        <v>40107</v>
      </c>
      <c r="D24" s="9">
        <v>32776</v>
      </c>
      <c r="E24" s="32">
        <f t="shared" si="0"/>
        <v>0.81721395267659014</v>
      </c>
      <c r="F24" s="9">
        <v>17561</v>
      </c>
      <c r="G24" s="9">
        <v>15573</v>
      </c>
      <c r="H24" s="32">
        <f t="shared" si="1"/>
        <v>0.88679460167416435</v>
      </c>
      <c r="I24" s="9">
        <v>19013</v>
      </c>
      <c r="J24" s="9">
        <v>14935</v>
      </c>
      <c r="K24" s="32">
        <f t="shared" si="2"/>
        <v>0.78551517382843317</v>
      </c>
      <c r="L24" s="9">
        <v>55165</v>
      </c>
      <c r="M24" s="9">
        <v>19388</v>
      </c>
      <c r="N24" s="32">
        <f t="shared" si="3"/>
        <v>0.35145472672890421</v>
      </c>
      <c r="O24" s="9">
        <v>18310</v>
      </c>
      <c r="P24" s="9">
        <v>2403</v>
      </c>
      <c r="Q24" s="32">
        <f t="shared" si="4"/>
        <v>0.13123975969415619</v>
      </c>
      <c r="R24" s="9">
        <v>28272</v>
      </c>
      <c r="S24" s="9">
        <v>11200</v>
      </c>
      <c r="T24" s="32">
        <f t="shared" si="5"/>
        <v>0.39615166949632147</v>
      </c>
      <c r="U24" s="9">
        <v>40313</v>
      </c>
      <c r="V24" s="9">
        <v>3898</v>
      </c>
      <c r="W24" s="32">
        <f t="shared" si="6"/>
        <v>9.6693374345744543E-2</v>
      </c>
      <c r="X24" s="9">
        <v>16793</v>
      </c>
      <c r="Y24" s="9">
        <v>172</v>
      </c>
      <c r="Z24" s="32">
        <f t="shared" si="7"/>
        <v>1.0242362889299113E-2</v>
      </c>
      <c r="AA24" s="9">
        <v>19484</v>
      </c>
      <c r="AB24" s="9">
        <v>2524</v>
      </c>
      <c r="AC24" s="32">
        <f t="shared" si="8"/>
        <v>0.12954218846232807</v>
      </c>
      <c r="AD24" s="9">
        <v>32766</v>
      </c>
      <c r="AE24" s="9">
        <v>5433</v>
      </c>
      <c r="AF24" s="32">
        <f t="shared" si="9"/>
        <v>0.16581212232191905</v>
      </c>
      <c r="AG24" s="9">
        <v>15573</v>
      </c>
      <c r="AH24" s="9">
        <v>1353</v>
      </c>
      <c r="AI24" s="32">
        <f t="shared" si="10"/>
        <v>8.6881140435368903E-2</v>
      </c>
      <c r="AJ24" s="9">
        <v>14925</v>
      </c>
      <c r="AK24" s="9">
        <v>3218</v>
      </c>
      <c r="AL24" s="32">
        <f t="shared" si="11"/>
        <v>0.21561139028475712</v>
      </c>
      <c r="AM24" s="9">
        <v>32776</v>
      </c>
      <c r="AN24" s="9">
        <v>1351483966</v>
      </c>
      <c r="AO24" s="33">
        <f t="shared" si="12"/>
        <v>41233.950634610694</v>
      </c>
      <c r="AP24" s="9">
        <v>15573</v>
      </c>
      <c r="AQ24" s="9">
        <v>820414666</v>
      </c>
      <c r="AR24" s="33">
        <f t="shared" si="13"/>
        <v>52681.863866949207</v>
      </c>
      <c r="AS24" s="9">
        <v>14935</v>
      </c>
      <c r="AT24" s="9">
        <v>476485230</v>
      </c>
      <c r="AU24" s="33">
        <f t="shared" si="14"/>
        <v>31903.932373619016</v>
      </c>
    </row>
    <row r="25" spans="1:47" x14ac:dyDescent="0.2">
      <c r="A25" s="143" t="s">
        <v>24</v>
      </c>
      <c r="B25" s="143" t="s">
        <v>167</v>
      </c>
      <c r="C25" s="9">
        <v>28602</v>
      </c>
      <c r="D25" s="9">
        <v>22421</v>
      </c>
      <c r="E25" s="32">
        <f t="shared" si="0"/>
        <v>0.78389623103279493</v>
      </c>
      <c r="F25" s="9">
        <v>6893</v>
      </c>
      <c r="G25" s="9">
        <v>5594</v>
      </c>
      <c r="H25" s="32">
        <f t="shared" si="1"/>
        <v>0.81154794719280432</v>
      </c>
      <c r="I25" s="9">
        <v>19628</v>
      </c>
      <c r="J25" s="9">
        <v>15526</v>
      </c>
      <c r="K25" s="32">
        <f t="shared" si="2"/>
        <v>0.7910128388017118</v>
      </c>
      <c r="L25" s="9">
        <v>43616</v>
      </c>
      <c r="M25" s="9">
        <v>18565</v>
      </c>
      <c r="N25" s="32">
        <f t="shared" si="3"/>
        <v>0.42564655172413796</v>
      </c>
      <c r="O25" s="9">
        <v>7821</v>
      </c>
      <c r="P25" s="9">
        <v>1198</v>
      </c>
      <c r="Q25" s="32">
        <f t="shared" si="4"/>
        <v>0.15317734305076078</v>
      </c>
      <c r="R25" s="9">
        <v>29039</v>
      </c>
      <c r="S25" s="9">
        <v>12453</v>
      </c>
      <c r="T25" s="32">
        <f t="shared" si="5"/>
        <v>0.42883708116670682</v>
      </c>
      <c r="U25" s="9">
        <v>29566</v>
      </c>
      <c r="V25" s="9">
        <v>3384</v>
      </c>
      <c r="W25" s="32">
        <f t="shared" si="6"/>
        <v>0.11445579381722248</v>
      </c>
      <c r="X25" s="9">
        <v>6924</v>
      </c>
      <c r="Y25" s="9">
        <v>537</v>
      </c>
      <c r="Z25" s="32">
        <f t="shared" si="7"/>
        <v>7.7556325823223568E-2</v>
      </c>
      <c r="AA25" s="9">
        <v>19957</v>
      </c>
      <c r="AB25" s="9">
        <v>2122</v>
      </c>
      <c r="AC25" s="32">
        <f t="shared" si="8"/>
        <v>0.10632860650398357</v>
      </c>
      <c r="AD25" s="9">
        <v>22024</v>
      </c>
      <c r="AE25" s="9">
        <v>3210</v>
      </c>
      <c r="AF25" s="32">
        <f t="shared" si="9"/>
        <v>0.14575009081002543</v>
      </c>
      <c r="AG25" s="9">
        <v>5594</v>
      </c>
      <c r="AH25" s="9">
        <v>141</v>
      </c>
      <c r="AI25" s="32">
        <f t="shared" si="10"/>
        <v>2.5205577404361815E-2</v>
      </c>
      <c r="AJ25" s="9">
        <v>15129</v>
      </c>
      <c r="AK25" s="9">
        <v>2795</v>
      </c>
      <c r="AL25" s="32">
        <f t="shared" si="11"/>
        <v>0.18474453037213298</v>
      </c>
      <c r="AM25" s="9">
        <v>22421</v>
      </c>
      <c r="AN25" s="9">
        <v>865248640</v>
      </c>
      <c r="AO25" s="33">
        <f t="shared" si="12"/>
        <v>38590.992373221532</v>
      </c>
      <c r="AP25" s="9">
        <v>5594</v>
      </c>
      <c r="AQ25" s="9">
        <v>353274480</v>
      </c>
      <c r="AR25" s="33">
        <f t="shared" si="13"/>
        <v>63152.39184840901</v>
      </c>
      <c r="AS25" s="9">
        <v>15526</v>
      </c>
      <c r="AT25" s="9">
        <v>478425560</v>
      </c>
      <c r="AU25" s="33">
        <f t="shared" si="14"/>
        <v>30814.476362231097</v>
      </c>
    </row>
    <row r="26" spans="1:47" x14ac:dyDescent="0.2">
      <c r="A26" s="143" t="s">
        <v>25</v>
      </c>
      <c r="B26" s="143" t="s">
        <v>167</v>
      </c>
      <c r="C26" s="9">
        <v>57055</v>
      </c>
      <c r="D26" s="9">
        <v>47854</v>
      </c>
      <c r="E26" s="32">
        <f t="shared" si="0"/>
        <v>0.83873455437735522</v>
      </c>
      <c r="F26" s="9">
        <v>29908</v>
      </c>
      <c r="G26" s="9">
        <v>25782</v>
      </c>
      <c r="H26" s="32">
        <f t="shared" si="1"/>
        <v>0.86204360037448169</v>
      </c>
      <c r="I26" s="9">
        <v>26357</v>
      </c>
      <c r="J26" s="9">
        <v>21443</v>
      </c>
      <c r="K26" s="32">
        <f t="shared" si="2"/>
        <v>0.81355996509466177</v>
      </c>
      <c r="L26" s="9">
        <v>66044</v>
      </c>
      <c r="M26" s="9">
        <v>3800</v>
      </c>
      <c r="N26" s="32">
        <f t="shared" si="3"/>
        <v>5.7537399309551207E-2</v>
      </c>
      <c r="O26" s="9">
        <v>32258</v>
      </c>
      <c r="P26" s="9">
        <v>876</v>
      </c>
      <c r="Q26" s="32">
        <f t="shared" si="4"/>
        <v>2.7156054312108623E-2</v>
      </c>
      <c r="R26" s="9">
        <v>32227</v>
      </c>
      <c r="S26" s="9">
        <v>2591</v>
      </c>
      <c r="T26" s="32">
        <f t="shared" si="5"/>
        <v>8.0398423682005768E-2</v>
      </c>
      <c r="U26" s="9">
        <v>56458</v>
      </c>
      <c r="V26" s="9">
        <v>2105</v>
      </c>
      <c r="W26" s="32">
        <f t="shared" si="6"/>
        <v>3.7284352970349641E-2</v>
      </c>
      <c r="X26" s="9">
        <v>29493</v>
      </c>
      <c r="Y26" s="9">
        <v>453</v>
      </c>
      <c r="Z26" s="32">
        <f t="shared" si="7"/>
        <v>1.5359576848743769E-2</v>
      </c>
      <c r="AA26" s="9">
        <v>26259</v>
      </c>
      <c r="AB26" s="9">
        <v>1652</v>
      </c>
      <c r="AC26" s="32">
        <f t="shared" si="8"/>
        <v>6.2911763585818195E-2</v>
      </c>
      <c r="AD26" s="9">
        <v>47854</v>
      </c>
      <c r="AE26" s="9">
        <v>850</v>
      </c>
      <c r="AF26" s="32">
        <f t="shared" si="9"/>
        <v>1.7762360513227736E-2</v>
      </c>
      <c r="AG26" s="9">
        <v>25782</v>
      </c>
      <c r="AH26" s="9">
        <v>189</v>
      </c>
      <c r="AI26" s="32">
        <f t="shared" si="10"/>
        <v>7.3306958343030025E-3</v>
      </c>
      <c r="AJ26" s="9">
        <v>21443</v>
      </c>
      <c r="AK26" s="9">
        <v>547</v>
      </c>
      <c r="AL26" s="32">
        <f t="shared" si="11"/>
        <v>2.5509490276547125E-2</v>
      </c>
      <c r="AM26" s="9">
        <v>47854</v>
      </c>
      <c r="AN26" s="9">
        <v>3097816828</v>
      </c>
      <c r="AO26" s="33">
        <f t="shared" si="12"/>
        <v>64734.752121034813</v>
      </c>
      <c r="AP26" s="9">
        <v>25782</v>
      </c>
      <c r="AQ26" s="9">
        <v>1986535818</v>
      </c>
      <c r="AR26" s="33">
        <f t="shared" si="13"/>
        <v>77051.269024901092</v>
      </c>
      <c r="AS26" s="9">
        <v>21443</v>
      </c>
      <c r="AT26" s="9">
        <v>1090735210</v>
      </c>
      <c r="AU26" s="33">
        <f t="shared" si="14"/>
        <v>50866.726204355735</v>
      </c>
    </row>
    <row r="27" spans="1:47" x14ac:dyDescent="0.2">
      <c r="A27" s="143" t="s">
        <v>26</v>
      </c>
      <c r="B27" s="143" t="s">
        <v>167</v>
      </c>
      <c r="C27" s="9">
        <v>46302</v>
      </c>
      <c r="D27" s="9">
        <v>37663</v>
      </c>
      <c r="E27" s="32">
        <f t="shared" si="0"/>
        <v>0.81342058658373284</v>
      </c>
      <c r="F27" s="9">
        <v>15883</v>
      </c>
      <c r="G27" s="9">
        <v>13730</v>
      </c>
      <c r="H27" s="32">
        <f t="shared" si="1"/>
        <v>0.8644462633003841</v>
      </c>
      <c r="I27" s="9">
        <v>28946</v>
      </c>
      <c r="J27" s="9">
        <v>22692</v>
      </c>
      <c r="K27" s="32">
        <f t="shared" si="2"/>
        <v>0.78394251364609968</v>
      </c>
      <c r="L27" s="9">
        <v>53731</v>
      </c>
      <c r="M27" s="9">
        <v>5917</v>
      </c>
      <c r="N27" s="32">
        <f t="shared" si="3"/>
        <v>0.11012264800580671</v>
      </c>
      <c r="O27" s="9">
        <v>17960</v>
      </c>
      <c r="P27" s="9">
        <v>618</v>
      </c>
      <c r="Q27" s="32">
        <f t="shared" si="4"/>
        <v>3.4409799554565704E-2</v>
      </c>
      <c r="R27" s="9">
        <v>33926</v>
      </c>
      <c r="S27" s="9">
        <v>4930</v>
      </c>
      <c r="T27" s="32">
        <f t="shared" si="5"/>
        <v>0.14531627660201615</v>
      </c>
      <c r="U27" s="9">
        <v>44147</v>
      </c>
      <c r="V27" s="9">
        <v>1315</v>
      </c>
      <c r="W27" s="32">
        <f t="shared" si="6"/>
        <v>2.978684848347566E-2</v>
      </c>
      <c r="X27" s="9">
        <v>15107</v>
      </c>
      <c r="Y27" s="9">
        <v>399</v>
      </c>
      <c r="Z27" s="32">
        <f t="shared" si="7"/>
        <v>2.6411597272787451E-2</v>
      </c>
      <c r="AA27" s="9">
        <v>27567</v>
      </c>
      <c r="AB27" s="9">
        <v>916</v>
      </c>
      <c r="AC27" s="32">
        <f t="shared" si="8"/>
        <v>3.3228135089055755E-2</v>
      </c>
      <c r="AD27" s="9">
        <v>37581</v>
      </c>
      <c r="AE27" s="9">
        <v>2451</v>
      </c>
      <c r="AF27" s="32">
        <f t="shared" si="9"/>
        <v>6.5219126686357473E-2</v>
      </c>
      <c r="AG27" s="9">
        <v>13730</v>
      </c>
      <c r="AH27" s="9">
        <v>318</v>
      </c>
      <c r="AI27" s="32">
        <f t="shared" si="10"/>
        <v>2.316096139839767E-2</v>
      </c>
      <c r="AJ27" s="9">
        <v>22610</v>
      </c>
      <c r="AK27" s="9">
        <v>2049</v>
      </c>
      <c r="AL27" s="32">
        <f t="shared" si="11"/>
        <v>9.0623617868199918E-2</v>
      </c>
      <c r="AM27" s="9">
        <v>37663</v>
      </c>
      <c r="AN27" s="9">
        <v>1909971074</v>
      </c>
      <c r="AO27" s="33">
        <f t="shared" si="12"/>
        <v>50712.133234208639</v>
      </c>
      <c r="AP27" s="9">
        <v>13730</v>
      </c>
      <c r="AQ27" s="9">
        <v>964091792</v>
      </c>
      <c r="AR27" s="33">
        <f t="shared" si="13"/>
        <v>70217.901820830302</v>
      </c>
      <c r="AS27" s="9">
        <v>22692</v>
      </c>
      <c r="AT27" s="9">
        <v>895903422</v>
      </c>
      <c r="AU27" s="33">
        <f t="shared" si="14"/>
        <v>39481.025118984668</v>
      </c>
    </row>
    <row r="28" spans="1:47" x14ac:dyDescent="0.2">
      <c r="A28" s="143" t="s">
        <v>27</v>
      </c>
      <c r="B28" s="143" t="s">
        <v>167</v>
      </c>
      <c r="C28" s="9">
        <v>67410</v>
      </c>
      <c r="D28" s="9">
        <v>57592</v>
      </c>
      <c r="E28" s="32">
        <f t="shared" si="0"/>
        <v>0.85435395341937403</v>
      </c>
      <c r="F28" s="9">
        <v>41998</v>
      </c>
      <c r="G28" s="9">
        <v>36592</v>
      </c>
      <c r="H28" s="32">
        <f t="shared" si="1"/>
        <v>0.87127958474213063</v>
      </c>
      <c r="I28" s="9">
        <v>25043</v>
      </c>
      <c r="J28" s="9">
        <v>20823</v>
      </c>
      <c r="K28" s="32">
        <f t="shared" si="2"/>
        <v>0.8314898374795352</v>
      </c>
      <c r="L28" s="9">
        <v>78221</v>
      </c>
      <c r="M28" s="9">
        <v>6734</v>
      </c>
      <c r="N28" s="32">
        <f t="shared" si="3"/>
        <v>8.6089413328901451E-2</v>
      </c>
      <c r="O28" s="9">
        <v>45755</v>
      </c>
      <c r="P28" s="9">
        <v>1682</v>
      </c>
      <c r="Q28" s="32">
        <f t="shared" si="4"/>
        <v>3.6761009725713036E-2</v>
      </c>
      <c r="R28" s="9">
        <v>30655</v>
      </c>
      <c r="S28" s="9">
        <v>3620</v>
      </c>
      <c r="T28" s="32">
        <f t="shared" si="5"/>
        <v>0.11808840319686838</v>
      </c>
      <c r="U28" s="9">
        <v>65279</v>
      </c>
      <c r="V28" s="9">
        <v>1361</v>
      </c>
      <c r="W28" s="32">
        <f t="shared" si="6"/>
        <v>2.0848971338408982E-2</v>
      </c>
      <c r="X28" s="9">
        <v>40416</v>
      </c>
      <c r="Y28" s="9">
        <v>114</v>
      </c>
      <c r="Z28" s="32">
        <f t="shared" si="7"/>
        <v>2.8206650831353918E-3</v>
      </c>
      <c r="AA28" s="9">
        <v>24409</v>
      </c>
      <c r="AB28" s="9">
        <v>1111</v>
      </c>
      <c r="AC28" s="32">
        <f t="shared" si="8"/>
        <v>4.5515998197386207E-2</v>
      </c>
      <c r="AD28" s="9">
        <v>57449</v>
      </c>
      <c r="AE28" s="9">
        <v>1814</v>
      </c>
      <c r="AF28" s="32">
        <f t="shared" si="9"/>
        <v>3.1575832477501786E-2</v>
      </c>
      <c r="AG28" s="9">
        <v>36592</v>
      </c>
      <c r="AH28" s="9">
        <v>814</v>
      </c>
      <c r="AI28" s="32">
        <f t="shared" si="10"/>
        <v>2.2245299519020552E-2</v>
      </c>
      <c r="AJ28" s="9">
        <v>20731</v>
      </c>
      <c r="AK28" s="9">
        <v>1000</v>
      </c>
      <c r="AL28" s="32">
        <f t="shared" si="11"/>
        <v>4.8236939848536012E-2</v>
      </c>
      <c r="AM28" s="9">
        <v>57592</v>
      </c>
      <c r="AN28" s="9">
        <v>4885168620</v>
      </c>
      <c r="AO28" s="33">
        <f t="shared" si="12"/>
        <v>84823.736282817059</v>
      </c>
      <c r="AP28" s="9">
        <v>36592</v>
      </c>
      <c r="AQ28" s="9">
        <v>3815741432</v>
      </c>
      <c r="AR28" s="33">
        <f t="shared" si="13"/>
        <v>104278.02339309138</v>
      </c>
      <c r="AS28" s="9">
        <v>20823</v>
      </c>
      <c r="AT28" s="9">
        <v>1062359188</v>
      </c>
      <c r="AU28" s="33">
        <f t="shared" si="14"/>
        <v>51018.546222926569</v>
      </c>
    </row>
    <row r="29" spans="1:47" x14ac:dyDescent="0.2">
      <c r="A29" s="143" t="s">
        <v>28</v>
      </c>
      <c r="B29" s="143" t="s">
        <v>167</v>
      </c>
      <c r="C29" s="9">
        <v>53747</v>
      </c>
      <c r="D29" s="9">
        <v>44454</v>
      </c>
      <c r="E29" s="32">
        <f t="shared" si="0"/>
        <v>0.82709732636240163</v>
      </c>
      <c r="F29" s="9">
        <v>16165</v>
      </c>
      <c r="G29" s="9">
        <v>13435</v>
      </c>
      <c r="H29" s="32">
        <f t="shared" si="1"/>
        <v>0.83111660995978964</v>
      </c>
      <c r="I29" s="9">
        <v>32863</v>
      </c>
      <c r="J29" s="9">
        <v>26759</v>
      </c>
      <c r="K29" s="32">
        <f t="shared" si="2"/>
        <v>0.81425919727352947</v>
      </c>
      <c r="L29" s="9">
        <v>65290</v>
      </c>
      <c r="M29" s="9">
        <v>11966</v>
      </c>
      <c r="N29" s="32">
        <f t="shared" si="3"/>
        <v>0.18327462092204014</v>
      </c>
      <c r="O29" s="9">
        <v>18457</v>
      </c>
      <c r="P29" s="9">
        <v>1110</v>
      </c>
      <c r="Q29" s="32">
        <f t="shared" si="4"/>
        <v>6.0139784363656065E-2</v>
      </c>
      <c r="R29" s="9">
        <v>40076</v>
      </c>
      <c r="S29" s="9">
        <v>7904</v>
      </c>
      <c r="T29" s="32">
        <f t="shared" si="5"/>
        <v>0.19722527198323186</v>
      </c>
      <c r="U29" s="9">
        <v>51858</v>
      </c>
      <c r="V29" s="9">
        <v>2953</v>
      </c>
      <c r="W29" s="32">
        <f t="shared" si="6"/>
        <v>5.6943962358748892E-2</v>
      </c>
      <c r="X29" s="9">
        <v>15803</v>
      </c>
      <c r="Y29" s="9">
        <v>468</v>
      </c>
      <c r="Z29" s="32">
        <f t="shared" si="7"/>
        <v>2.9614630133518952E-2</v>
      </c>
      <c r="AA29" s="9">
        <v>31898</v>
      </c>
      <c r="AB29" s="9">
        <v>2007</v>
      </c>
      <c r="AC29" s="32">
        <f t="shared" si="8"/>
        <v>6.2919305285597846E-2</v>
      </c>
      <c r="AD29" s="9">
        <v>44454</v>
      </c>
      <c r="AE29" s="9">
        <v>5192</v>
      </c>
      <c r="AF29" s="32">
        <f t="shared" si="9"/>
        <v>0.11679488909884375</v>
      </c>
      <c r="AG29" s="9">
        <v>13435</v>
      </c>
      <c r="AH29" s="9">
        <v>411</v>
      </c>
      <c r="AI29" s="32">
        <f t="shared" si="10"/>
        <v>3.0591737997767026E-2</v>
      </c>
      <c r="AJ29" s="9">
        <v>26759</v>
      </c>
      <c r="AK29" s="9">
        <v>3141</v>
      </c>
      <c r="AL29" s="32">
        <f t="shared" si="11"/>
        <v>0.1173810680518704</v>
      </c>
      <c r="AM29" s="9">
        <v>44454</v>
      </c>
      <c r="AN29" s="9">
        <v>2469342541</v>
      </c>
      <c r="AO29" s="33">
        <f t="shared" si="12"/>
        <v>55548.264295676432</v>
      </c>
      <c r="AP29" s="9">
        <v>13435</v>
      </c>
      <c r="AQ29" s="9">
        <v>1170137996</v>
      </c>
      <c r="AR29" s="33">
        <f t="shared" si="13"/>
        <v>87096.240863416446</v>
      </c>
      <c r="AS29" s="9">
        <v>26759</v>
      </c>
      <c r="AT29" s="9">
        <v>1161490629</v>
      </c>
      <c r="AU29" s="33">
        <f t="shared" si="14"/>
        <v>43405.606674389928</v>
      </c>
    </row>
    <row r="30" spans="1:47" x14ac:dyDescent="0.2">
      <c r="A30" s="143" t="s">
        <v>29</v>
      </c>
      <c r="B30" s="143" t="s">
        <v>167</v>
      </c>
      <c r="C30" s="9">
        <v>48135</v>
      </c>
      <c r="D30" s="9">
        <v>39689</v>
      </c>
      <c r="E30" s="32">
        <f t="shared" si="0"/>
        <v>0.82453516152487794</v>
      </c>
      <c r="F30" s="9">
        <v>12545</v>
      </c>
      <c r="G30" s="9">
        <v>10828</v>
      </c>
      <c r="H30" s="32">
        <f t="shared" si="1"/>
        <v>0.86313272220007975</v>
      </c>
      <c r="I30" s="9">
        <v>33073</v>
      </c>
      <c r="J30" s="9">
        <v>27767</v>
      </c>
      <c r="K30" s="32">
        <f t="shared" si="2"/>
        <v>0.83956701841381187</v>
      </c>
      <c r="L30" s="9">
        <v>62249</v>
      </c>
      <c r="M30" s="9">
        <v>12982</v>
      </c>
      <c r="N30" s="32">
        <f t="shared" si="3"/>
        <v>0.20854953493228806</v>
      </c>
      <c r="O30" s="9">
        <v>14506</v>
      </c>
      <c r="P30" s="9">
        <v>1373</v>
      </c>
      <c r="Q30" s="32">
        <f t="shared" si="4"/>
        <v>9.4650489452640291E-2</v>
      </c>
      <c r="R30" s="9">
        <v>41993</v>
      </c>
      <c r="S30" s="9">
        <v>8628</v>
      </c>
      <c r="T30" s="32">
        <f t="shared" si="5"/>
        <v>0.20546281523110996</v>
      </c>
      <c r="U30" s="9">
        <v>46864</v>
      </c>
      <c r="V30" s="9">
        <v>2645</v>
      </c>
      <c r="W30" s="32">
        <f t="shared" si="6"/>
        <v>5.6439911232502561E-2</v>
      </c>
      <c r="X30" s="9">
        <v>12134</v>
      </c>
      <c r="Y30" s="9">
        <v>408</v>
      </c>
      <c r="Z30" s="32">
        <f t="shared" si="7"/>
        <v>3.3624526124938194E-2</v>
      </c>
      <c r="AA30" s="9">
        <v>32318</v>
      </c>
      <c r="AB30" s="9">
        <v>1598</v>
      </c>
      <c r="AC30" s="32">
        <f t="shared" si="8"/>
        <v>4.9446129092146789E-2</v>
      </c>
      <c r="AD30" s="9">
        <v>39689</v>
      </c>
      <c r="AE30" s="9">
        <v>3905</v>
      </c>
      <c r="AF30" s="32">
        <f t="shared" si="9"/>
        <v>9.838998211091235E-2</v>
      </c>
      <c r="AG30" s="9">
        <v>10828</v>
      </c>
      <c r="AH30" s="9">
        <v>475</v>
      </c>
      <c r="AI30" s="32">
        <f t="shared" si="10"/>
        <v>4.3867750277059477E-2</v>
      </c>
      <c r="AJ30" s="9">
        <v>27767</v>
      </c>
      <c r="AK30" s="9">
        <v>3222</v>
      </c>
      <c r="AL30" s="32">
        <f t="shared" si="11"/>
        <v>0.1160370223646775</v>
      </c>
      <c r="AM30" s="9">
        <v>39689</v>
      </c>
      <c r="AN30" s="9">
        <v>1908947706</v>
      </c>
      <c r="AO30" s="33">
        <f t="shared" si="12"/>
        <v>48097.651893471746</v>
      </c>
      <c r="AP30" s="9">
        <v>10828</v>
      </c>
      <c r="AQ30" s="9">
        <v>711369796</v>
      </c>
      <c r="AR30" s="33">
        <f t="shared" si="13"/>
        <v>65697.247506464715</v>
      </c>
      <c r="AS30" s="9">
        <v>27767</v>
      </c>
      <c r="AT30" s="9">
        <v>1162085100</v>
      </c>
      <c r="AU30" s="33">
        <f t="shared" si="14"/>
        <v>41851.301905139197</v>
      </c>
    </row>
    <row r="31" spans="1:47" s="2" customFormat="1" x14ac:dyDescent="0.2">
      <c r="A31" s="143" t="s">
        <v>168</v>
      </c>
      <c r="B31" s="143"/>
      <c r="C31" s="9">
        <f>SUM(C21:C30)</f>
        <v>474255</v>
      </c>
      <c r="D31" s="9">
        <f>SUM(D21:D30)</f>
        <v>391496</v>
      </c>
      <c r="E31" s="32">
        <f t="shared" si="0"/>
        <v>0.82549683187314837</v>
      </c>
      <c r="F31" s="9">
        <f>SUM(F21:F30)</f>
        <v>174468</v>
      </c>
      <c r="G31" s="9">
        <f>SUM(G21:G30)</f>
        <v>149637</v>
      </c>
      <c r="H31" s="32">
        <f t="shared" si="1"/>
        <v>0.85767590618336886</v>
      </c>
      <c r="I31" s="9">
        <f>SUM(I21:I30)</f>
        <v>275973</v>
      </c>
      <c r="J31" s="9">
        <f>SUM(J21:J30)</f>
        <v>224907</v>
      </c>
      <c r="K31" s="32">
        <f t="shared" si="2"/>
        <v>0.81496015914600339</v>
      </c>
      <c r="L31" s="9">
        <f>SUM(L21:L30)</f>
        <v>585305</v>
      </c>
      <c r="M31" s="9">
        <f>SUM(M21:M30)</f>
        <v>105067</v>
      </c>
      <c r="N31" s="32">
        <f t="shared" si="3"/>
        <v>0.17950811969827696</v>
      </c>
      <c r="O31" s="9">
        <f>SUM(O21:O30)</f>
        <v>191517</v>
      </c>
      <c r="P31" s="9">
        <f>SUM(P21:P30)</f>
        <v>10794</v>
      </c>
      <c r="Q31" s="32">
        <f t="shared" si="4"/>
        <v>5.6360531963219974E-2</v>
      </c>
      <c r="R31" s="9">
        <f>SUM(R21:R30)</f>
        <v>349134</v>
      </c>
      <c r="S31" s="9">
        <f>SUM(S21:S30)</f>
        <v>69671</v>
      </c>
      <c r="T31" s="32">
        <f t="shared" si="5"/>
        <v>0.19955375300028069</v>
      </c>
      <c r="U31" s="9">
        <f>SUM(U21:U30)</f>
        <v>464619</v>
      </c>
      <c r="V31" s="9">
        <f>SUM(V21:V30)</f>
        <v>23138</v>
      </c>
      <c r="W31" s="32">
        <f t="shared" si="6"/>
        <v>4.9799943609710323E-2</v>
      </c>
      <c r="X31" s="9">
        <f>SUM(X21:X30)</f>
        <v>168783</v>
      </c>
      <c r="Y31" s="9">
        <f>SUM(Y21:Y30)</f>
        <v>2847</v>
      </c>
      <c r="Z31" s="32">
        <f t="shared" si="7"/>
        <v>1.6867812516663409E-2</v>
      </c>
      <c r="AA31" s="9">
        <f>SUM(AA21:AA30)</f>
        <v>271191</v>
      </c>
      <c r="AB31" s="9">
        <f>SUM(AB21:AB30)</f>
        <v>15744</v>
      </c>
      <c r="AC31" s="32">
        <f t="shared" si="8"/>
        <v>5.8055023949909842E-2</v>
      </c>
      <c r="AD31" s="9">
        <f>SUM(AD21:AD30)</f>
        <v>390712</v>
      </c>
      <c r="AE31" s="9">
        <f>SUM(AE21:AE30)</f>
        <v>31248</v>
      </c>
      <c r="AF31" s="32">
        <f t="shared" si="9"/>
        <v>7.9977067507524729E-2</v>
      </c>
      <c r="AG31" s="9">
        <f>SUM(AG21:AG30)</f>
        <v>149637</v>
      </c>
      <c r="AH31" s="9">
        <f>SUM(AH21:AH30)</f>
        <v>4216</v>
      </c>
      <c r="AI31" s="32">
        <f t="shared" si="10"/>
        <v>2.8174849803190388E-2</v>
      </c>
      <c r="AJ31" s="9">
        <f>SUM(AJ21:AJ30)</f>
        <v>224174</v>
      </c>
      <c r="AK31" s="9">
        <f>SUM(AK21:AK30)</f>
        <v>21443</v>
      </c>
      <c r="AL31" s="32">
        <f t="shared" si="11"/>
        <v>9.5653376395121642E-2</v>
      </c>
      <c r="AM31" s="9">
        <f>SUM(AM21:AM30)</f>
        <v>391496</v>
      </c>
      <c r="AN31" s="9">
        <f>SUM(AN21:AN30)</f>
        <v>21754128088</v>
      </c>
      <c r="AO31" s="33">
        <f t="shared" si="12"/>
        <v>55566.667572593331</v>
      </c>
      <c r="AP31" s="9">
        <f>SUM(AP21:AP30)</f>
        <v>149637</v>
      </c>
      <c r="AQ31" s="9">
        <f>SUM(AQ21:AQ30)</f>
        <v>11615490944</v>
      </c>
      <c r="AR31" s="33">
        <f t="shared" si="13"/>
        <v>77624.457480435987</v>
      </c>
      <c r="AS31" s="9">
        <f>SUM(AS21:AS30)</f>
        <v>224907</v>
      </c>
      <c r="AT31" s="9">
        <f>SUM(AT21:AT30)</f>
        <v>9615224816</v>
      </c>
      <c r="AU31" s="33">
        <f t="shared" si="14"/>
        <v>42752.003343604243</v>
      </c>
    </row>
    <row r="32" spans="1:47" x14ac:dyDescent="0.2">
      <c r="A32" s="144" t="s">
        <v>30</v>
      </c>
      <c r="B32" s="144" t="s">
        <v>169</v>
      </c>
      <c r="C32" s="10">
        <v>40953</v>
      </c>
      <c r="D32" s="10">
        <v>32949</v>
      </c>
      <c r="E32" s="34">
        <f t="shared" si="0"/>
        <v>0.80455644275144678</v>
      </c>
      <c r="F32" s="10">
        <v>22806</v>
      </c>
      <c r="G32" s="10">
        <v>17841</v>
      </c>
      <c r="H32" s="34">
        <f t="shared" si="1"/>
        <v>0.78229413312286245</v>
      </c>
      <c r="I32" s="10">
        <v>16963</v>
      </c>
      <c r="J32" s="10">
        <v>14014</v>
      </c>
      <c r="K32" s="34">
        <f t="shared" si="2"/>
        <v>0.82615103460472794</v>
      </c>
      <c r="L32" s="10">
        <v>49833</v>
      </c>
      <c r="M32" s="10">
        <v>3194</v>
      </c>
      <c r="N32" s="34">
        <f t="shared" si="3"/>
        <v>6.4094074207854235E-2</v>
      </c>
      <c r="O32" s="10">
        <v>25498</v>
      </c>
      <c r="P32" s="10">
        <v>739</v>
      </c>
      <c r="Q32" s="34">
        <f t="shared" si="4"/>
        <v>2.8982665307082909E-2</v>
      </c>
      <c r="R32" s="10">
        <v>22466</v>
      </c>
      <c r="S32" s="10">
        <v>2238</v>
      </c>
      <c r="T32" s="34">
        <f t="shared" si="5"/>
        <v>9.9617199323422057E-2</v>
      </c>
      <c r="U32" s="10">
        <v>41336</v>
      </c>
      <c r="V32" s="10">
        <v>3006</v>
      </c>
      <c r="W32" s="34">
        <f t="shared" si="6"/>
        <v>7.2721114766789233E-2</v>
      </c>
      <c r="X32" s="10">
        <v>22471</v>
      </c>
      <c r="Y32" s="10">
        <v>904</v>
      </c>
      <c r="Z32" s="34">
        <f t="shared" si="7"/>
        <v>4.0229629299986649E-2</v>
      </c>
      <c r="AA32" s="10">
        <v>17716</v>
      </c>
      <c r="AB32" s="10">
        <v>2102</v>
      </c>
      <c r="AC32" s="34">
        <f t="shared" si="8"/>
        <v>0.11864980808308874</v>
      </c>
      <c r="AD32" s="10">
        <v>32949</v>
      </c>
      <c r="AE32" s="10">
        <v>770</v>
      </c>
      <c r="AF32" s="34">
        <f t="shared" si="9"/>
        <v>2.3369449755683024E-2</v>
      </c>
      <c r="AG32" s="10">
        <v>17841</v>
      </c>
      <c r="AH32" s="10">
        <v>0</v>
      </c>
      <c r="AI32" s="34">
        <f t="shared" si="10"/>
        <v>0</v>
      </c>
      <c r="AJ32" s="10">
        <v>14014</v>
      </c>
      <c r="AK32" s="10">
        <v>735</v>
      </c>
      <c r="AL32" s="34">
        <f t="shared" si="11"/>
        <v>5.2447552447552448E-2</v>
      </c>
      <c r="AM32" s="10">
        <v>32949</v>
      </c>
      <c r="AN32" s="10">
        <v>3167713233</v>
      </c>
      <c r="AO32" s="35">
        <f t="shared" si="12"/>
        <v>96139.889920786663</v>
      </c>
      <c r="AP32" s="10">
        <v>17841</v>
      </c>
      <c r="AQ32" s="10">
        <v>1964136393</v>
      </c>
      <c r="AR32" s="35">
        <f t="shared" si="13"/>
        <v>110091.16041701699</v>
      </c>
      <c r="AS32" s="10">
        <v>14014</v>
      </c>
      <c r="AT32" s="10">
        <v>1041417840</v>
      </c>
      <c r="AU32" s="35">
        <f t="shared" si="14"/>
        <v>74312.675895533044</v>
      </c>
    </row>
    <row r="33" spans="1:47" x14ac:dyDescent="0.2">
      <c r="A33" s="144" t="s">
        <v>31</v>
      </c>
      <c r="B33" s="144" t="s">
        <v>169</v>
      </c>
      <c r="C33" s="10">
        <v>28162</v>
      </c>
      <c r="D33" s="10">
        <v>23193</v>
      </c>
      <c r="E33" s="34">
        <f t="shared" si="0"/>
        <v>0.82355656558483059</v>
      </c>
      <c r="F33" s="10">
        <v>10401</v>
      </c>
      <c r="G33" s="10">
        <v>9181</v>
      </c>
      <c r="H33" s="34">
        <f t="shared" si="1"/>
        <v>0.8827035861936352</v>
      </c>
      <c r="I33" s="10">
        <v>15542</v>
      </c>
      <c r="J33" s="10">
        <v>12526</v>
      </c>
      <c r="K33" s="34">
        <f t="shared" si="2"/>
        <v>0.80594518080041178</v>
      </c>
      <c r="L33" s="10">
        <v>36285</v>
      </c>
      <c r="M33" s="10">
        <v>7035</v>
      </c>
      <c r="N33" s="34">
        <f t="shared" si="3"/>
        <v>0.19388176932616782</v>
      </c>
      <c r="O33" s="10">
        <v>12110</v>
      </c>
      <c r="P33" s="10">
        <v>1153</v>
      </c>
      <c r="Q33" s="34">
        <f t="shared" si="4"/>
        <v>9.5210569777043771E-2</v>
      </c>
      <c r="R33" s="10">
        <v>20697</v>
      </c>
      <c r="S33" s="10">
        <v>4150</v>
      </c>
      <c r="T33" s="34">
        <f t="shared" si="5"/>
        <v>0.20051215151954391</v>
      </c>
      <c r="U33" s="10">
        <v>28294</v>
      </c>
      <c r="V33" s="10">
        <v>2297</v>
      </c>
      <c r="W33" s="34">
        <f t="shared" si="6"/>
        <v>8.1183289743408493E-2</v>
      </c>
      <c r="X33" s="10">
        <v>10403</v>
      </c>
      <c r="Y33" s="10">
        <v>438</v>
      </c>
      <c r="Z33" s="34">
        <f t="shared" si="7"/>
        <v>4.2103239450158605E-2</v>
      </c>
      <c r="AA33" s="10">
        <v>15451</v>
      </c>
      <c r="AB33" s="10">
        <v>1382</v>
      </c>
      <c r="AC33" s="34">
        <f t="shared" si="8"/>
        <v>8.9444048928871922E-2</v>
      </c>
      <c r="AD33" s="10">
        <v>23193</v>
      </c>
      <c r="AE33" s="10">
        <v>1756</v>
      </c>
      <c r="AF33" s="34">
        <f t="shared" si="9"/>
        <v>7.5712499461044275E-2</v>
      </c>
      <c r="AG33" s="10">
        <v>9181</v>
      </c>
      <c r="AH33" s="10">
        <v>364</v>
      </c>
      <c r="AI33" s="34">
        <f t="shared" si="10"/>
        <v>3.9647097266093015E-2</v>
      </c>
      <c r="AJ33" s="10">
        <v>12526</v>
      </c>
      <c r="AK33" s="10">
        <v>968</v>
      </c>
      <c r="AL33" s="34">
        <f t="shared" si="11"/>
        <v>7.7279259140986753E-2</v>
      </c>
      <c r="AM33" s="10">
        <v>23193</v>
      </c>
      <c r="AN33" s="10">
        <v>1388214140</v>
      </c>
      <c r="AO33" s="35">
        <f t="shared" si="12"/>
        <v>59854.876040184536</v>
      </c>
      <c r="AP33" s="10">
        <v>9181</v>
      </c>
      <c r="AQ33" s="10">
        <v>681619640</v>
      </c>
      <c r="AR33" s="35">
        <f t="shared" si="13"/>
        <v>74242.418037250842</v>
      </c>
      <c r="AS33" s="10">
        <v>12526</v>
      </c>
      <c r="AT33" s="10">
        <v>650408800</v>
      </c>
      <c r="AU33" s="35">
        <f t="shared" si="14"/>
        <v>51924.700622704775</v>
      </c>
    </row>
    <row r="34" spans="1:47" x14ac:dyDescent="0.2">
      <c r="A34" s="144" t="s">
        <v>32</v>
      </c>
      <c r="B34" s="144" t="s">
        <v>169</v>
      </c>
      <c r="C34" s="10">
        <v>37657</v>
      </c>
      <c r="D34" s="10">
        <v>33120</v>
      </c>
      <c r="E34" s="34">
        <f t="shared" si="0"/>
        <v>0.87951775234352181</v>
      </c>
      <c r="F34" s="10">
        <v>17303</v>
      </c>
      <c r="G34" s="10">
        <v>15808</v>
      </c>
      <c r="H34" s="34">
        <f t="shared" si="1"/>
        <v>0.91359879789631859</v>
      </c>
      <c r="I34" s="10">
        <v>19668</v>
      </c>
      <c r="J34" s="10">
        <v>16791</v>
      </c>
      <c r="K34" s="34">
        <f t="shared" si="2"/>
        <v>0.85372178157413059</v>
      </c>
      <c r="L34" s="10">
        <v>45820</v>
      </c>
      <c r="M34" s="10">
        <v>4348</v>
      </c>
      <c r="N34" s="34">
        <f t="shared" si="3"/>
        <v>9.4893059799214322E-2</v>
      </c>
      <c r="O34" s="10">
        <v>19806</v>
      </c>
      <c r="P34" s="10">
        <v>1383</v>
      </c>
      <c r="Q34" s="34">
        <f t="shared" si="4"/>
        <v>6.9827325053014241E-2</v>
      </c>
      <c r="R34" s="10">
        <v>24496</v>
      </c>
      <c r="S34" s="10">
        <v>2624</v>
      </c>
      <c r="T34" s="34">
        <f t="shared" si="5"/>
        <v>0.10711952971913782</v>
      </c>
      <c r="U34" s="10">
        <v>37248</v>
      </c>
      <c r="V34" s="10">
        <v>1040</v>
      </c>
      <c r="W34" s="34">
        <f t="shared" si="6"/>
        <v>2.7920962199312716E-2</v>
      </c>
      <c r="X34" s="10">
        <v>17452</v>
      </c>
      <c r="Y34" s="10">
        <v>402</v>
      </c>
      <c r="Z34" s="34">
        <f t="shared" si="7"/>
        <v>2.3034609213843687E-2</v>
      </c>
      <c r="AA34" s="10">
        <v>19066</v>
      </c>
      <c r="AB34" s="10">
        <v>380</v>
      </c>
      <c r="AC34" s="34">
        <f t="shared" si="8"/>
        <v>1.9930766810028321E-2</v>
      </c>
      <c r="AD34" s="10">
        <v>32952</v>
      </c>
      <c r="AE34" s="10">
        <v>829</v>
      </c>
      <c r="AF34" s="34">
        <f t="shared" si="9"/>
        <v>2.5157805292546735E-2</v>
      </c>
      <c r="AG34" s="10">
        <v>15808</v>
      </c>
      <c r="AH34" s="10">
        <v>164</v>
      </c>
      <c r="AI34" s="34">
        <f t="shared" si="10"/>
        <v>1.0374493927125507E-2</v>
      </c>
      <c r="AJ34" s="10">
        <v>16699</v>
      </c>
      <c r="AK34" s="10">
        <v>665</v>
      </c>
      <c r="AL34" s="34">
        <f t="shared" si="11"/>
        <v>3.9822743876878855E-2</v>
      </c>
      <c r="AM34" s="10">
        <v>33120</v>
      </c>
      <c r="AN34" s="10">
        <v>2502476806</v>
      </c>
      <c r="AO34" s="35">
        <f t="shared" si="12"/>
        <v>75557.874577294686</v>
      </c>
      <c r="AP34" s="10">
        <v>15808</v>
      </c>
      <c r="AQ34" s="10">
        <v>1356973786</v>
      </c>
      <c r="AR34" s="35">
        <f t="shared" si="13"/>
        <v>85840.953061740889</v>
      </c>
      <c r="AS34" s="10">
        <v>16791</v>
      </c>
      <c r="AT34" s="10">
        <v>1107930920</v>
      </c>
      <c r="AU34" s="35">
        <f t="shared" si="14"/>
        <v>65983.617414090884</v>
      </c>
    </row>
    <row r="35" spans="1:47" x14ac:dyDescent="0.2">
      <c r="A35" s="144" t="s">
        <v>33</v>
      </c>
      <c r="B35" s="144" t="s">
        <v>169</v>
      </c>
      <c r="C35" s="10">
        <v>30718</v>
      </c>
      <c r="D35" s="10">
        <v>24505</v>
      </c>
      <c r="E35" s="34">
        <f t="shared" si="0"/>
        <v>0.79774073832931836</v>
      </c>
      <c r="F35" s="10">
        <v>18065</v>
      </c>
      <c r="G35" s="10">
        <v>14411</v>
      </c>
      <c r="H35" s="34">
        <f t="shared" si="1"/>
        <v>0.79773041793523392</v>
      </c>
      <c r="I35" s="10">
        <v>12031</v>
      </c>
      <c r="J35" s="10">
        <v>9654</v>
      </c>
      <c r="K35" s="34">
        <f t="shared" si="2"/>
        <v>0.80242706341949965</v>
      </c>
      <c r="L35" s="10">
        <v>37227</v>
      </c>
      <c r="M35" s="10">
        <v>2350</v>
      </c>
      <c r="N35" s="34">
        <f t="shared" si="3"/>
        <v>6.3126225588954255E-2</v>
      </c>
      <c r="O35" s="10">
        <v>20391</v>
      </c>
      <c r="P35" s="10">
        <v>705</v>
      </c>
      <c r="Q35" s="34">
        <f t="shared" si="4"/>
        <v>3.4574076798587615E-2</v>
      </c>
      <c r="R35" s="10">
        <v>15889</v>
      </c>
      <c r="S35" s="10">
        <v>1215</v>
      </c>
      <c r="T35" s="34">
        <f t="shared" si="5"/>
        <v>7.6467996727295609E-2</v>
      </c>
      <c r="U35" s="10">
        <v>30112</v>
      </c>
      <c r="V35" s="10">
        <v>1187</v>
      </c>
      <c r="W35" s="34">
        <f t="shared" si="6"/>
        <v>3.9419500531349627E-2</v>
      </c>
      <c r="X35" s="10">
        <v>17968</v>
      </c>
      <c r="Y35" s="10">
        <v>467</v>
      </c>
      <c r="Z35" s="34">
        <f t="shared" si="7"/>
        <v>2.5990650044523597E-2</v>
      </c>
      <c r="AA35" s="10">
        <v>11522</v>
      </c>
      <c r="AB35" s="10">
        <v>720</v>
      </c>
      <c r="AC35" s="34">
        <f t="shared" si="8"/>
        <v>6.2489151189029681E-2</v>
      </c>
      <c r="AD35" s="10">
        <v>24505</v>
      </c>
      <c r="AE35" s="10">
        <v>326</v>
      </c>
      <c r="AF35" s="34">
        <f t="shared" si="9"/>
        <v>1.3303407467863701E-2</v>
      </c>
      <c r="AG35" s="10">
        <v>14411</v>
      </c>
      <c r="AH35" s="10">
        <v>124</v>
      </c>
      <c r="AI35" s="34">
        <f t="shared" si="10"/>
        <v>8.6045381999861215E-3</v>
      </c>
      <c r="AJ35" s="10">
        <v>9654</v>
      </c>
      <c r="AK35" s="10">
        <v>0</v>
      </c>
      <c r="AL35" s="34">
        <f t="shared" si="11"/>
        <v>0</v>
      </c>
      <c r="AM35" s="10">
        <v>24505</v>
      </c>
      <c r="AN35" s="10">
        <v>2420934590</v>
      </c>
      <c r="AO35" s="35">
        <f t="shared" si="12"/>
        <v>98793.494796980201</v>
      </c>
      <c r="AP35" s="10">
        <v>14411</v>
      </c>
      <c r="AQ35" s="10">
        <v>1826462390</v>
      </c>
      <c r="AR35" s="35">
        <f t="shared" si="13"/>
        <v>126740.85004510444</v>
      </c>
      <c r="AS35" s="10">
        <v>9654</v>
      </c>
      <c r="AT35" s="10">
        <v>586126940</v>
      </c>
      <c r="AU35" s="35">
        <f t="shared" si="14"/>
        <v>60713.376838616117</v>
      </c>
    </row>
    <row r="36" spans="1:47" x14ac:dyDescent="0.2">
      <c r="A36" s="144" t="s">
        <v>34</v>
      </c>
      <c r="B36" s="144" t="s">
        <v>169</v>
      </c>
      <c r="C36" s="10">
        <v>32321</v>
      </c>
      <c r="D36" s="10">
        <v>25808</v>
      </c>
      <c r="E36" s="34">
        <f t="shared" si="0"/>
        <v>0.79849014572568922</v>
      </c>
      <c r="F36" s="10">
        <v>20844</v>
      </c>
      <c r="G36" s="10">
        <v>17344</v>
      </c>
      <c r="H36" s="34">
        <f t="shared" si="1"/>
        <v>0.83208597198234502</v>
      </c>
      <c r="I36" s="10">
        <v>11351</v>
      </c>
      <c r="J36" s="10">
        <v>8411</v>
      </c>
      <c r="K36" s="34">
        <f t="shared" si="2"/>
        <v>0.74099198308519076</v>
      </c>
      <c r="L36" s="10">
        <v>40347</v>
      </c>
      <c r="M36" s="10">
        <v>2205</v>
      </c>
      <c r="N36" s="34">
        <f t="shared" si="3"/>
        <v>5.4650903412893151E-2</v>
      </c>
      <c r="O36" s="10">
        <v>25549</v>
      </c>
      <c r="P36" s="10">
        <v>915</v>
      </c>
      <c r="Q36" s="34">
        <f t="shared" si="4"/>
        <v>3.5813534776312182E-2</v>
      </c>
      <c r="R36" s="10">
        <v>14202</v>
      </c>
      <c r="S36" s="10">
        <v>1218</v>
      </c>
      <c r="T36" s="34">
        <f t="shared" si="5"/>
        <v>8.5762568652302487E-2</v>
      </c>
      <c r="U36" s="10">
        <v>31594</v>
      </c>
      <c r="V36" s="10">
        <v>1278</v>
      </c>
      <c r="W36" s="34">
        <f t="shared" si="6"/>
        <v>4.0450718490852695E-2</v>
      </c>
      <c r="X36" s="10">
        <v>20610</v>
      </c>
      <c r="Y36" s="10">
        <v>770</v>
      </c>
      <c r="Z36" s="34">
        <f t="shared" si="7"/>
        <v>3.7360504609412905E-2</v>
      </c>
      <c r="AA36" s="10">
        <v>10825</v>
      </c>
      <c r="AB36" s="10">
        <v>475</v>
      </c>
      <c r="AC36" s="34">
        <f t="shared" si="8"/>
        <v>4.3879907621247112E-2</v>
      </c>
      <c r="AD36" s="10">
        <v>25808</v>
      </c>
      <c r="AE36" s="10">
        <v>393</v>
      </c>
      <c r="AF36" s="34">
        <f t="shared" si="9"/>
        <v>1.5227836329820211E-2</v>
      </c>
      <c r="AG36" s="10">
        <v>17344</v>
      </c>
      <c r="AH36" s="10">
        <v>115</v>
      </c>
      <c r="AI36" s="34">
        <f t="shared" si="10"/>
        <v>6.6305350553505539E-3</v>
      </c>
      <c r="AJ36" s="10">
        <v>8411</v>
      </c>
      <c r="AK36" s="10">
        <v>278</v>
      </c>
      <c r="AL36" s="34">
        <f t="shared" si="11"/>
        <v>3.3051955772203066E-2</v>
      </c>
      <c r="AM36" s="10">
        <v>25808</v>
      </c>
      <c r="AN36" s="10">
        <v>4129133640</v>
      </c>
      <c r="AO36" s="35">
        <f t="shared" si="12"/>
        <v>159994.3288902666</v>
      </c>
      <c r="AP36" s="10">
        <v>17344</v>
      </c>
      <c r="AQ36" s="10">
        <v>3427959560</v>
      </c>
      <c r="AR36" s="35">
        <f t="shared" si="13"/>
        <v>197645.26983394835</v>
      </c>
      <c r="AS36" s="10">
        <v>8411</v>
      </c>
      <c r="AT36" s="10">
        <v>699824080</v>
      </c>
      <c r="AU36" s="35">
        <f t="shared" si="14"/>
        <v>83203.433598858639</v>
      </c>
    </row>
    <row r="37" spans="1:47" x14ac:dyDescent="0.2">
      <c r="A37" s="144" t="s">
        <v>35</v>
      </c>
      <c r="B37" s="144" t="s">
        <v>169</v>
      </c>
      <c r="C37" s="10">
        <v>30055</v>
      </c>
      <c r="D37" s="10">
        <v>22874</v>
      </c>
      <c r="E37" s="34">
        <f t="shared" si="0"/>
        <v>0.76107136915654638</v>
      </c>
      <c r="F37" s="10">
        <v>25360</v>
      </c>
      <c r="G37" s="10">
        <v>19088</v>
      </c>
      <c r="H37" s="34">
        <f t="shared" si="1"/>
        <v>0.7526813880126183</v>
      </c>
      <c r="I37" s="10">
        <v>4544</v>
      </c>
      <c r="J37" s="10">
        <v>3687</v>
      </c>
      <c r="K37" s="34">
        <f t="shared" si="2"/>
        <v>0.81139964788732399</v>
      </c>
      <c r="L37" s="10">
        <v>36987</v>
      </c>
      <c r="M37" s="10">
        <v>1893</v>
      </c>
      <c r="N37" s="34">
        <f t="shared" si="3"/>
        <v>5.1180144375050696E-2</v>
      </c>
      <c r="O37" s="10">
        <v>29917</v>
      </c>
      <c r="P37" s="10">
        <v>1164</v>
      </c>
      <c r="Q37" s="34">
        <f t="shared" si="4"/>
        <v>3.8907644483069825E-2</v>
      </c>
      <c r="R37" s="10">
        <v>6886</v>
      </c>
      <c r="S37" s="10">
        <v>545</v>
      </c>
      <c r="T37" s="34">
        <f t="shared" si="5"/>
        <v>7.9146093523090322E-2</v>
      </c>
      <c r="U37" s="10">
        <v>29427</v>
      </c>
      <c r="V37" s="10">
        <v>1271</v>
      </c>
      <c r="W37" s="34">
        <f t="shared" si="6"/>
        <v>4.3191626737350053E-2</v>
      </c>
      <c r="X37" s="10">
        <v>24925</v>
      </c>
      <c r="Y37" s="10">
        <v>992</v>
      </c>
      <c r="Z37" s="34">
        <f t="shared" si="7"/>
        <v>3.9799398194583752E-2</v>
      </c>
      <c r="AA37" s="10">
        <v>4450</v>
      </c>
      <c r="AB37" s="10">
        <v>279</v>
      </c>
      <c r="AC37" s="34">
        <f t="shared" si="8"/>
        <v>6.2696629213483152E-2</v>
      </c>
      <c r="AD37" s="10">
        <v>22874</v>
      </c>
      <c r="AE37" s="10">
        <v>658</v>
      </c>
      <c r="AF37" s="34">
        <f t="shared" si="9"/>
        <v>2.8766284864912128E-2</v>
      </c>
      <c r="AG37" s="10">
        <v>19088</v>
      </c>
      <c r="AH37" s="10">
        <v>344</v>
      </c>
      <c r="AI37" s="34">
        <f t="shared" si="10"/>
        <v>1.8021793797150042E-2</v>
      </c>
      <c r="AJ37" s="10">
        <v>3687</v>
      </c>
      <c r="AK37" s="10">
        <v>215</v>
      </c>
      <c r="AL37" s="34">
        <f t="shared" si="11"/>
        <v>5.8312991592080282E-2</v>
      </c>
      <c r="AM37" s="10">
        <v>22874</v>
      </c>
      <c r="AN37" s="10">
        <v>3618581267</v>
      </c>
      <c r="AO37" s="35">
        <f t="shared" si="12"/>
        <v>158196.26068899187</v>
      </c>
      <c r="AP37" s="10">
        <v>19088</v>
      </c>
      <c r="AQ37" s="10">
        <v>3287687735</v>
      </c>
      <c r="AR37" s="35">
        <f t="shared" si="13"/>
        <v>172238.4605511316</v>
      </c>
      <c r="AS37" s="10">
        <v>3687</v>
      </c>
      <c r="AT37" s="10">
        <v>329111532</v>
      </c>
      <c r="AU37" s="35">
        <f t="shared" si="14"/>
        <v>89262.688364524001</v>
      </c>
    </row>
    <row r="38" spans="1:47" x14ac:dyDescent="0.2">
      <c r="A38" s="144" t="s">
        <v>36</v>
      </c>
      <c r="B38" s="144" t="s">
        <v>169</v>
      </c>
      <c r="C38" s="10">
        <v>36594</v>
      </c>
      <c r="D38" s="10">
        <v>30494</v>
      </c>
      <c r="E38" s="34">
        <f t="shared" si="0"/>
        <v>0.83330600644914465</v>
      </c>
      <c r="F38" s="10">
        <v>18764</v>
      </c>
      <c r="G38" s="10">
        <v>16610</v>
      </c>
      <c r="H38" s="34">
        <f t="shared" si="1"/>
        <v>0.88520571306757623</v>
      </c>
      <c r="I38" s="10">
        <v>16734</v>
      </c>
      <c r="J38" s="10">
        <v>13221</v>
      </c>
      <c r="K38" s="34">
        <f t="shared" si="2"/>
        <v>0.79006812477590538</v>
      </c>
      <c r="L38" s="10">
        <v>44037</v>
      </c>
      <c r="M38" s="10">
        <v>3120</v>
      </c>
      <c r="N38" s="34">
        <f t="shared" si="3"/>
        <v>7.0849512909598747E-2</v>
      </c>
      <c r="O38" s="10">
        <v>21431</v>
      </c>
      <c r="P38" s="10">
        <v>907</v>
      </c>
      <c r="Q38" s="34">
        <f t="shared" si="4"/>
        <v>4.2321870188045355E-2</v>
      </c>
      <c r="R38" s="10">
        <v>21201</v>
      </c>
      <c r="S38" s="10">
        <v>1948</v>
      </c>
      <c r="T38" s="34">
        <f t="shared" si="5"/>
        <v>9.1882458374604972E-2</v>
      </c>
      <c r="U38" s="10">
        <v>36384</v>
      </c>
      <c r="V38" s="10">
        <v>1808</v>
      </c>
      <c r="W38" s="34">
        <f t="shared" si="6"/>
        <v>4.9692172383465259E-2</v>
      </c>
      <c r="X38" s="10">
        <v>18516</v>
      </c>
      <c r="Y38" s="10">
        <v>154</v>
      </c>
      <c r="Z38" s="34">
        <f t="shared" si="7"/>
        <v>8.3171311298336579E-3</v>
      </c>
      <c r="AA38" s="10">
        <v>17172</v>
      </c>
      <c r="AB38" s="10">
        <v>1654</v>
      </c>
      <c r="AC38" s="34">
        <f t="shared" si="8"/>
        <v>9.6319590030281857E-2</v>
      </c>
      <c r="AD38" s="10">
        <v>30494</v>
      </c>
      <c r="AE38" s="10">
        <v>704</v>
      </c>
      <c r="AF38" s="34">
        <f t="shared" si="9"/>
        <v>2.3086508821407489E-2</v>
      </c>
      <c r="AG38" s="10">
        <v>16610</v>
      </c>
      <c r="AH38" s="10">
        <v>439</v>
      </c>
      <c r="AI38" s="34">
        <f t="shared" si="10"/>
        <v>2.6429861529199277E-2</v>
      </c>
      <c r="AJ38" s="10">
        <v>13221</v>
      </c>
      <c r="AK38" s="10">
        <v>265</v>
      </c>
      <c r="AL38" s="34">
        <f t="shared" si="11"/>
        <v>2.0043869601391727E-2</v>
      </c>
      <c r="AM38" s="10">
        <v>30494</v>
      </c>
      <c r="AN38" s="10">
        <v>2799986170</v>
      </c>
      <c r="AO38" s="35">
        <f t="shared" si="12"/>
        <v>91820.888371482913</v>
      </c>
      <c r="AP38" s="10">
        <v>16610</v>
      </c>
      <c r="AQ38" s="10">
        <v>1809581810</v>
      </c>
      <c r="AR38" s="35">
        <f t="shared" si="13"/>
        <v>108945.32269717038</v>
      </c>
      <c r="AS38" s="10">
        <v>13221</v>
      </c>
      <c r="AT38" s="10">
        <v>966071960</v>
      </c>
      <c r="AU38" s="35">
        <f t="shared" si="14"/>
        <v>73071.020346418576</v>
      </c>
    </row>
    <row r="39" spans="1:47" x14ac:dyDescent="0.2">
      <c r="A39" s="144" t="s">
        <v>37</v>
      </c>
      <c r="B39" s="144" t="s">
        <v>169</v>
      </c>
      <c r="C39" s="10">
        <v>46439</v>
      </c>
      <c r="D39" s="10">
        <v>38445</v>
      </c>
      <c r="E39" s="34">
        <f t="shared" si="0"/>
        <v>0.82786020370809021</v>
      </c>
      <c r="F39" s="10">
        <v>22961</v>
      </c>
      <c r="G39" s="10">
        <v>19266</v>
      </c>
      <c r="H39" s="34">
        <f t="shared" si="1"/>
        <v>0.83907495318148162</v>
      </c>
      <c r="I39" s="10">
        <v>22977</v>
      </c>
      <c r="J39" s="10">
        <v>18845</v>
      </c>
      <c r="K39" s="34">
        <f t="shared" si="2"/>
        <v>0.82016799408103758</v>
      </c>
      <c r="L39" s="10">
        <v>54431</v>
      </c>
      <c r="M39" s="10">
        <v>3095</v>
      </c>
      <c r="N39" s="34">
        <f t="shared" si="3"/>
        <v>5.6860979956274919E-2</v>
      </c>
      <c r="O39" s="10">
        <v>24943</v>
      </c>
      <c r="P39" s="10">
        <v>902</v>
      </c>
      <c r="Q39" s="34">
        <f t="shared" si="4"/>
        <v>3.6162450386882095E-2</v>
      </c>
      <c r="R39" s="10">
        <v>28288</v>
      </c>
      <c r="S39" s="10">
        <v>2015</v>
      </c>
      <c r="T39" s="34">
        <f t="shared" si="5"/>
        <v>7.123161764705882E-2</v>
      </c>
      <c r="U39" s="10">
        <v>46206</v>
      </c>
      <c r="V39" s="10">
        <v>1444</v>
      </c>
      <c r="W39" s="34">
        <f t="shared" si="6"/>
        <v>3.1251352638185514E-2</v>
      </c>
      <c r="X39" s="10">
        <v>22933</v>
      </c>
      <c r="Y39" s="10">
        <v>295</v>
      </c>
      <c r="Z39" s="34">
        <f t="shared" si="7"/>
        <v>1.2863559063358478E-2</v>
      </c>
      <c r="AA39" s="10">
        <v>22844</v>
      </c>
      <c r="AB39" s="10">
        <v>1149</v>
      </c>
      <c r="AC39" s="34">
        <f t="shared" si="8"/>
        <v>5.0297671160917524E-2</v>
      </c>
      <c r="AD39" s="10">
        <v>38445</v>
      </c>
      <c r="AE39" s="10">
        <v>685</v>
      </c>
      <c r="AF39" s="34">
        <f t="shared" si="9"/>
        <v>1.7817661594485629E-2</v>
      </c>
      <c r="AG39" s="10">
        <v>19266</v>
      </c>
      <c r="AH39" s="10">
        <v>237</v>
      </c>
      <c r="AI39" s="34">
        <f t="shared" si="10"/>
        <v>1.2301463718467767E-2</v>
      </c>
      <c r="AJ39" s="10">
        <v>18845</v>
      </c>
      <c r="AK39" s="10">
        <v>448</v>
      </c>
      <c r="AL39" s="34">
        <f t="shared" si="11"/>
        <v>2.3772884054125764E-2</v>
      </c>
      <c r="AM39" s="10">
        <v>38445</v>
      </c>
      <c r="AN39" s="10">
        <v>3124361205</v>
      </c>
      <c r="AO39" s="35">
        <f t="shared" si="12"/>
        <v>81268.336714787365</v>
      </c>
      <c r="AP39" s="10">
        <v>19266</v>
      </c>
      <c r="AQ39" s="10">
        <v>1825008705</v>
      </c>
      <c r="AR39" s="35">
        <f t="shared" si="13"/>
        <v>94726.912955465581</v>
      </c>
      <c r="AS39" s="10">
        <v>18845</v>
      </c>
      <c r="AT39" s="10">
        <v>1246783300</v>
      </c>
      <c r="AU39" s="35">
        <f t="shared" si="14"/>
        <v>66159.899177500658</v>
      </c>
    </row>
    <row r="40" spans="1:47" x14ac:dyDescent="0.2">
      <c r="A40" s="144" t="s">
        <v>38</v>
      </c>
      <c r="B40" s="144" t="s">
        <v>169</v>
      </c>
      <c r="C40" s="10">
        <v>38456</v>
      </c>
      <c r="D40" s="10">
        <v>33378</v>
      </c>
      <c r="E40" s="34">
        <f t="shared" si="0"/>
        <v>0.86795298522987308</v>
      </c>
      <c r="F40" s="10">
        <v>23740</v>
      </c>
      <c r="G40" s="10">
        <v>21127</v>
      </c>
      <c r="H40" s="34">
        <f t="shared" si="1"/>
        <v>0.88993260320134793</v>
      </c>
      <c r="I40" s="10">
        <v>14427</v>
      </c>
      <c r="J40" s="10">
        <v>11968</v>
      </c>
      <c r="K40" s="34">
        <f t="shared" si="2"/>
        <v>0.82955569418451514</v>
      </c>
      <c r="L40" s="10">
        <v>43195</v>
      </c>
      <c r="M40" s="10">
        <v>2735</v>
      </c>
      <c r="N40" s="34">
        <f t="shared" si="3"/>
        <v>6.3317513601111236E-2</v>
      </c>
      <c r="O40" s="10">
        <v>25605</v>
      </c>
      <c r="P40" s="10">
        <v>783</v>
      </c>
      <c r="Q40" s="34">
        <f t="shared" si="4"/>
        <v>3.0579964850615114E-2</v>
      </c>
      <c r="R40" s="10">
        <v>16967</v>
      </c>
      <c r="S40" s="10">
        <v>1794</v>
      </c>
      <c r="T40" s="34">
        <f t="shared" si="5"/>
        <v>0.10573466140154418</v>
      </c>
      <c r="U40" s="10">
        <v>38857</v>
      </c>
      <c r="V40" s="10">
        <v>1357</v>
      </c>
      <c r="W40" s="34">
        <f t="shared" si="6"/>
        <v>3.4922922510744525E-2</v>
      </c>
      <c r="X40" s="10">
        <v>23484</v>
      </c>
      <c r="Y40" s="10">
        <v>100</v>
      </c>
      <c r="Z40" s="34">
        <f t="shared" si="7"/>
        <v>4.2582183614375746E-3</v>
      </c>
      <c r="AA40" s="10">
        <v>14885</v>
      </c>
      <c r="AB40" s="10">
        <v>1058</v>
      </c>
      <c r="AC40" s="34">
        <f t="shared" si="8"/>
        <v>7.107826671145448E-2</v>
      </c>
      <c r="AD40" s="10">
        <v>33378</v>
      </c>
      <c r="AE40" s="10">
        <v>624</v>
      </c>
      <c r="AF40" s="34">
        <f t="shared" si="9"/>
        <v>1.8694948768650008E-2</v>
      </c>
      <c r="AG40" s="10">
        <v>21127</v>
      </c>
      <c r="AH40" s="10">
        <v>111</v>
      </c>
      <c r="AI40" s="34">
        <f t="shared" si="10"/>
        <v>5.2539404553415062E-3</v>
      </c>
      <c r="AJ40" s="10">
        <v>11968</v>
      </c>
      <c r="AK40" s="10">
        <v>404</v>
      </c>
      <c r="AL40" s="34">
        <f t="shared" si="11"/>
        <v>3.3756684491978613E-2</v>
      </c>
      <c r="AM40" s="10">
        <v>33378</v>
      </c>
      <c r="AN40" s="10">
        <v>3341742670</v>
      </c>
      <c r="AO40" s="35">
        <f t="shared" si="12"/>
        <v>100118.12181676553</v>
      </c>
      <c r="AP40" s="10">
        <v>21127</v>
      </c>
      <c r="AQ40" s="10">
        <v>2634939130</v>
      </c>
      <c r="AR40" s="35">
        <f t="shared" si="13"/>
        <v>124719.03867089507</v>
      </c>
      <c r="AS40" s="10">
        <v>11968</v>
      </c>
      <c r="AT40" s="10">
        <v>648059040</v>
      </c>
      <c r="AU40" s="35">
        <f t="shared" si="14"/>
        <v>54149.318181818184</v>
      </c>
    </row>
    <row r="41" spans="1:47" x14ac:dyDescent="0.2">
      <c r="A41" s="144" t="s">
        <v>39</v>
      </c>
      <c r="B41" s="144" t="s">
        <v>169</v>
      </c>
      <c r="C41" s="10">
        <v>33028</v>
      </c>
      <c r="D41" s="10">
        <v>27096</v>
      </c>
      <c r="E41" s="34">
        <f t="shared" si="0"/>
        <v>0.82039481651931689</v>
      </c>
      <c r="F41" s="10">
        <v>16841</v>
      </c>
      <c r="G41" s="10">
        <v>14149</v>
      </c>
      <c r="H41" s="34">
        <f t="shared" si="1"/>
        <v>0.84015200997565465</v>
      </c>
      <c r="I41" s="10">
        <v>15450</v>
      </c>
      <c r="J41" s="10">
        <v>12407</v>
      </c>
      <c r="K41" s="34">
        <f t="shared" si="2"/>
        <v>0.803042071197411</v>
      </c>
      <c r="L41" s="10">
        <v>41264</v>
      </c>
      <c r="M41" s="10">
        <v>2356</v>
      </c>
      <c r="N41" s="34">
        <f t="shared" si="3"/>
        <v>5.7095773555641723E-2</v>
      </c>
      <c r="O41" s="10">
        <v>20101</v>
      </c>
      <c r="P41" s="10">
        <v>247</v>
      </c>
      <c r="Q41" s="34">
        <f t="shared" si="4"/>
        <v>1.2287945873339635E-2</v>
      </c>
      <c r="R41" s="10">
        <v>20013</v>
      </c>
      <c r="S41" s="10">
        <v>1898</v>
      </c>
      <c r="T41" s="34">
        <f t="shared" si="5"/>
        <v>9.4838355069205016E-2</v>
      </c>
      <c r="U41" s="10">
        <v>32991</v>
      </c>
      <c r="V41" s="10">
        <v>1902</v>
      </c>
      <c r="W41" s="34">
        <f t="shared" si="6"/>
        <v>5.7652086932799856E-2</v>
      </c>
      <c r="X41" s="10">
        <v>16392</v>
      </c>
      <c r="Y41" s="10">
        <v>497</v>
      </c>
      <c r="Z41" s="34">
        <f t="shared" si="7"/>
        <v>3.0319668130795511E-2</v>
      </c>
      <c r="AA41" s="10">
        <v>15862</v>
      </c>
      <c r="AB41" s="10">
        <v>1301</v>
      </c>
      <c r="AC41" s="34">
        <f t="shared" si="8"/>
        <v>8.2019921825747064E-2</v>
      </c>
      <c r="AD41" s="10">
        <v>27096</v>
      </c>
      <c r="AE41" s="10">
        <v>149</v>
      </c>
      <c r="AF41" s="34">
        <f t="shared" si="9"/>
        <v>5.4989666371420137E-3</v>
      </c>
      <c r="AG41" s="10">
        <v>14149</v>
      </c>
      <c r="AH41" s="10">
        <v>76</v>
      </c>
      <c r="AI41" s="34">
        <f t="shared" si="10"/>
        <v>5.3714043395292951E-3</v>
      </c>
      <c r="AJ41" s="10">
        <v>12407</v>
      </c>
      <c r="AK41" s="10">
        <v>0</v>
      </c>
      <c r="AL41" s="34">
        <f t="shared" si="11"/>
        <v>0</v>
      </c>
      <c r="AM41" s="10">
        <v>27096</v>
      </c>
      <c r="AN41" s="10">
        <v>2330236088</v>
      </c>
      <c r="AO41" s="35">
        <f t="shared" si="12"/>
        <v>85999.265131384702</v>
      </c>
      <c r="AP41" s="10">
        <v>14149</v>
      </c>
      <c r="AQ41" s="10">
        <v>1473466482</v>
      </c>
      <c r="AR41" s="35">
        <f t="shared" si="13"/>
        <v>104139.26652060216</v>
      </c>
      <c r="AS41" s="10">
        <v>12407</v>
      </c>
      <c r="AT41" s="10">
        <v>832135696</v>
      </c>
      <c r="AU41" s="35">
        <f t="shared" si="14"/>
        <v>67069.855404207308</v>
      </c>
    </row>
    <row r="42" spans="1:47" x14ac:dyDescent="0.2">
      <c r="A42" s="144" t="s">
        <v>40</v>
      </c>
      <c r="B42" s="144" t="s">
        <v>169</v>
      </c>
      <c r="C42" s="10">
        <v>34238</v>
      </c>
      <c r="D42" s="10">
        <v>28823</v>
      </c>
      <c r="E42" s="34">
        <f t="shared" si="0"/>
        <v>0.84184239733629296</v>
      </c>
      <c r="F42" s="10">
        <v>16542</v>
      </c>
      <c r="G42" s="10">
        <v>14272</v>
      </c>
      <c r="H42" s="34">
        <f t="shared" si="1"/>
        <v>0.86277354612501511</v>
      </c>
      <c r="I42" s="10">
        <v>17020</v>
      </c>
      <c r="J42" s="10">
        <v>13875</v>
      </c>
      <c r="K42" s="34">
        <f t="shared" si="2"/>
        <v>0.81521739130434778</v>
      </c>
      <c r="L42" s="10">
        <v>40000</v>
      </c>
      <c r="M42" s="10">
        <v>2566</v>
      </c>
      <c r="N42" s="34">
        <f t="shared" si="3"/>
        <v>6.4149999999999999E-2</v>
      </c>
      <c r="O42" s="10">
        <v>18131</v>
      </c>
      <c r="P42" s="10">
        <v>649</v>
      </c>
      <c r="Q42" s="34">
        <f t="shared" si="4"/>
        <v>3.5795047156803268E-2</v>
      </c>
      <c r="R42" s="10">
        <v>20964</v>
      </c>
      <c r="S42" s="10">
        <v>1543</v>
      </c>
      <c r="T42" s="34">
        <f t="shared" si="5"/>
        <v>7.3602365960694527E-2</v>
      </c>
      <c r="U42" s="10">
        <v>34358</v>
      </c>
      <c r="V42" s="10">
        <v>2052</v>
      </c>
      <c r="W42" s="34">
        <f t="shared" si="6"/>
        <v>5.9724081727690788E-2</v>
      </c>
      <c r="X42" s="10">
        <v>16446</v>
      </c>
      <c r="Y42" s="10">
        <v>988</v>
      </c>
      <c r="Z42" s="34">
        <f t="shared" si="7"/>
        <v>6.0075398273136328E-2</v>
      </c>
      <c r="AA42" s="10">
        <v>17236</v>
      </c>
      <c r="AB42" s="10">
        <v>1064</v>
      </c>
      <c r="AC42" s="34">
        <f t="shared" si="8"/>
        <v>6.1731260153167787E-2</v>
      </c>
      <c r="AD42" s="10">
        <v>28823</v>
      </c>
      <c r="AE42" s="10">
        <v>531</v>
      </c>
      <c r="AF42" s="34">
        <f t="shared" si="9"/>
        <v>1.8422787357318809E-2</v>
      </c>
      <c r="AG42" s="10">
        <v>14272</v>
      </c>
      <c r="AH42" s="10">
        <v>206</v>
      </c>
      <c r="AI42" s="34">
        <f t="shared" si="10"/>
        <v>1.4433856502242152E-2</v>
      </c>
      <c r="AJ42" s="10">
        <v>13875</v>
      </c>
      <c r="AK42" s="10">
        <v>180</v>
      </c>
      <c r="AL42" s="34">
        <f t="shared" si="11"/>
        <v>1.2972972972972972E-2</v>
      </c>
      <c r="AM42" s="10">
        <v>28823</v>
      </c>
      <c r="AN42" s="10">
        <v>2509781384</v>
      </c>
      <c r="AO42" s="35">
        <f t="shared" si="12"/>
        <v>87075.647364951597</v>
      </c>
      <c r="AP42" s="10">
        <v>14272</v>
      </c>
      <c r="AQ42" s="10">
        <v>1660334344</v>
      </c>
      <c r="AR42" s="35">
        <f t="shared" si="13"/>
        <v>116335.08576233184</v>
      </c>
      <c r="AS42" s="10">
        <v>13875</v>
      </c>
      <c r="AT42" s="10">
        <v>824986420</v>
      </c>
      <c r="AU42" s="35">
        <f t="shared" si="14"/>
        <v>59458.48072072072</v>
      </c>
    </row>
    <row r="43" spans="1:47" x14ac:dyDescent="0.2">
      <c r="A43" s="144" t="s">
        <v>41</v>
      </c>
      <c r="B43" s="144" t="s">
        <v>169</v>
      </c>
      <c r="C43" s="10">
        <v>27989</v>
      </c>
      <c r="D43" s="10">
        <v>22441</v>
      </c>
      <c r="E43" s="34">
        <f t="shared" si="0"/>
        <v>0.80177927042766806</v>
      </c>
      <c r="F43" s="10">
        <v>14773</v>
      </c>
      <c r="G43" s="10">
        <v>12615</v>
      </c>
      <c r="H43" s="34">
        <f t="shared" si="1"/>
        <v>0.85392269681175115</v>
      </c>
      <c r="I43" s="10">
        <v>12491</v>
      </c>
      <c r="J43" s="10">
        <v>9329</v>
      </c>
      <c r="K43" s="34">
        <f t="shared" si="2"/>
        <v>0.74685773757105112</v>
      </c>
      <c r="L43" s="10">
        <v>35490</v>
      </c>
      <c r="M43" s="10">
        <v>3838</v>
      </c>
      <c r="N43" s="34">
        <f t="shared" si="3"/>
        <v>0.10814313891236968</v>
      </c>
      <c r="O43" s="10">
        <v>17731</v>
      </c>
      <c r="P43" s="10">
        <v>532</v>
      </c>
      <c r="Q43" s="34">
        <f t="shared" si="4"/>
        <v>3.0003947887879984E-2</v>
      </c>
      <c r="R43" s="10">
        <v>16298</v>
      </c>
      <c r="S43" s="10">
        <v>2673</v>
      </c>
      <c r="T43" s="34">
        <f t="shared" si="5"/>
        <v>0.16400785372438337</v>
      </c>
      <c r="U43" s="10">
        <v>29067</v>
      </c>
      <c r="V43" s="10">
        <v>1695</v>
      </c>
      <c r="W43" s="34">
        <f t="shared" si="6"/>
        <v>5.8313551450098047E-2</v>
      </c>
      <c r="X43" s="10">
        <v>15200</v>
      </c>
      <c r="Y43" s="10">
        <v>770</v>
      </c>
      <c r="Z43" s="34">
        <f t="shared" si="7"/>
        <v>5.0657894736842103E-2</v>
      </c>
      <c r="AA43" s="10">
        <v>13099</v>
      </c>
      <c r="AB43" s="10">
        <v>882</v>
      </c>
      <c r="AC43" s="34">
        <f t="shared" si="8"/>
        <v>6.7333384227803647E-2</v>
      </c>
      <c r="AD43" s="10">
        <v>22441</v>
      </c>
      <c r="AE43" s="10">
        <v>92</v>
      </c>
      <c r="AF43" s="34">
        <f t="shared" si="9"/>
        <v>4.099639053518114E-3</v>
      </c>
      <c r="AG43" s="10">
        <v>12615</v>
      </c>
      <c r="AH43" s="10">
        <v>0</v>
      </c>
      <c r="AI43" s="34">
        <f t="shared" si="10"/>
        <v>0</v>
      </c>
      <c r="AJ43" s="10">
        <v>9329</v>
      </c>
      <c r="AK43" s="10">
        <v>92</v>
      </c>
      <c r="AL43" s="34">
        <f t="shared" si="11"/>
        <v>9.8617215135598669E-3</v>
      </c>
      <c r="AM43" s="10">
        <v>22441</v>
      </c>
      <c r="AN43" s="10">
        <v>1870561026</v>
      </c>
      <c r="AO43" s="35">
        <f t="shared" si="12"/>
        <v>83354.619936722956</v>
      </c>
      <c r="AP43" s="10">
        <v>12615</v>
      </c>
      <c r="AQ43" s="10">
        <v>1269207640</v>
      </c>
      <c r="AR43" s="35">
        <f t="shared" si="13"/>
        <v>100610.99009116132</v>
      </c>
      <c r="AS43" s="10">
        <v>9329</v>
      </c>
      <c r="AT43" s="10">
        <v>577089086</v>
      </c>
      <c r="AU43" s="35">
        <f t="shared" si="14"/>
        <v>61859.694072247832</v>
      </c>
    </row>
    <row r="44" spans="1:47" x14ac:dyDescent="0.2">
      <c r="A44" s="144" t="s">
        <v>42</v>
      </c>
      <c r="B44" s="144" t="s">
        <v>169</v>
      </c>
      <c r="C44" s="10">
        <v>47073</v>
      </c>
      <c r="D44" s="10">
        <v>38942</v>
      </c>
      <c r="E44" s="34">
        <f t="shared" si="0"/>
        <v>0.82726828542901454</v>
      </c>
      <c r="F44" s="10">
        <v>16274</v>
      </c>
      <c r="G44" s="10">
        <v>14289</v>
      </c>
      <c r="H44" s="34">
        <f t="shared" si="1"/>
        <v>0.87802629961902423</v>
      </c>
      <c r="I44" s="10">
        <v>28807</v>
      </c>
      <c r="J44" s="10">
        <v>22974</v>
      </c>
      <c r="K44" s="34">
        <f t="shared" si="2"/>
        <v>0.79751449300517241</v>
      </c>
      <c r="L44" s="10">
        <v>57510</v>
      </c>
      <c r="M44" s="10">
        <v>3978</v>
      </c>
      <c r="N44" s="34">
        <f t="shared" si="3"/>
        <v>6.9170579029733961E-2</v>
      </c>
      <c r="O44" s="10">
        <v>18897</v>
      </c>
      <c r="P44" s="10">
        <v>870</v>
      </c>
      <c r="Q44" s="34">
        <f t="shared" si="4"/>
        <v>4.6039053818066361E-2</v>
      </c>
      <c r="R44" s="10">
        <v>35683</v>
      </c>
      <c r="S44" s="10">
        <v>2832</v>
      </c>
      <c r="T44" s="34">
        <f t="shared" si="5"/>
        <v>7.9365524199198498E-2</v>
      </c>
      <c r="U44" s="10">
        <v>47411</v>
      </c>
      <c r="V44" s="10">
        <v>3176</v>
      </c>
      <c r="W44" s="34">
        <f t="shared" si="6"/>
        <v>6.698867351458522E-2</v>
      </c>
      <c r="X44" s="10">
        <v>16396</v>
      </c>
      <c r="Y44" s="10">
        <v>756</v>
      </c>
      <c r="Z44" s="34">
        <f t="shared" si="7"/>
        <v>4.6108807026103926E-2</v>
      </c>
      <c r="AA44" s="10">
        <v>28906</v>
      </c>
      <c r="AB44" s="10">
        <v>2123</v>
      </c>
      <c r="AC44" s="34">
        <f t="shared" si="8"/>
        <v>7.3444959523974257E-2</v>
      </c>
      <c r="AD44" s="10">
        <v>38942</v>
      </c>
      <c r="AE44" s="10">
        <v>832</v>
      </c>
      <c r="AF44" s="34">
        <f t="shared" si="9"/>
        <v>2.1365107082327563E-2</v>
      </c>
      <c r="AG44" s="10">
        <v>14289</v>
      </c>
      <c r="AH44" s="10">
        <v>0</v>
      </c>
      <c r="AI44" s="34">
        <f t="shared" si="10"/>
        <v>0</v>
      </c>
      <c r="AJ44" s="10">
        <v>22974</v>
      </c>
      <c r="AK44" s="10">
        <v>832</v>
      </c>
      <c r="AL44" s="34">
        <f t="shared" si="11"/>
        <v>3.6214851571341515E-2</v>
      </c>
      <c r="AM44" s="10">
        <v>38942</v>
      </c>
      <c r="AN44" s="10">
        <v>2630778480</v>
      </c>
      <c r="AO44" s="35">
        <f t="shared" si="12"/>
        <v>67556.326845051619</v>
      </c>
      <c r="AP44" s="10">
        <v>14289</v>
      </c>
      <c r="AQ44" s="10">
        <v>1192774130</v>
      </c>
      <c r="AR44" s="35">
        <f t="shared" si="13"/>
        <v>83474.989852333965</v>
      </c>
      <c r="AS44" s="10">
        <v>22974</v>
      </c>
      <c r="AT44" s="10">
        <v>1347270750</v>
      </c>
      <c r="AU44" s="35">
        <f t="shared" si="14"/>
        <v>58643.281535648995</v>
      </c>
    </row>
    <row r="45" spans="1:47" x14ac:dyDescent="0.2">
      <c r="A45" s="144" t="s">
        <v>43</v>
      </c>
      <c r="B45" s="144" t="s">
        <v>169</v>
      </c>
      <c r="C45" s="10">
        <v>38695</v>
      </c>
      <c r="D45" s="10">
        <v>32112</v>
      </c>
      <c r="E45" s="34">
        <f t="shared" si="0"/>
        <v>0.82987466080889005</v>
      </c>
      <c r="F45" s="10">
        <v>15047</v>
      </c>
      <c r="G45" s="10">
        <v>12537</v>
      </c>
      <c r="H45" s="34">
        <f t="shared" si="1"/>
        <v>0.83318934006778755</v>
      </c>
      <c r="I45" s="10">
        <v>22882</v>
      </c>
      <c r="J45" s="10">
        <v>19004</v>
      </c>
      <c r="K45" s="34">
        <f t="shared" si="2"/>
        <v>0.83052180753430649</v>
      </c>
      <c r="L45" s="10">
        <v>47015</v>
      </c>
      <c r="M45" s="10">
        <v>3717</v>
      </c>
      <c r="N45" s="34">
        <f t="shared" si="3"/>
        <v>7.9059874508135702E-2</v>
      </c>
      <c r="O45" s="10">
        <v>16964</v>
      </c>
      <c r="P45" s="10">
        <v>805</v>
      </c>
      <c r="Q45" s="34">
        <f t="shared" si="4"/>
        <v>4.7453430794623906E-2</v>
      </c>
      <c r="R45" s="10">
        <v>28329</v>
      </c>
      <c r="S45" s="10">
        <v>2268</v>
      </c>
      <c r="T45" s="34">
        <f t="shared" si="5"/>
        <v>8.0059303187546324E-2</v>
      </c>
      <c r="U45" s="10">
        <v>38892</v>
      </c>
      <c r="V45" s="10">
        <v>2125</v>
      </c>
      <c r="W45" s="34">
        <f t="shared" si="6"/>
        <v>5.4638486063972022E-2</v>
      </c>
      <c r="X45" s="10">
        <v>15261</v>
      </c>
      <c r="Y45" s="10">
        <v>1187</v>
      </c>
      <c r="Z45" s="34">
        <f t="shared" si="7"/>
        <v>7.777996199462682E-2</v>
      </c>
      <c r="AA45" s="10">
        <v>22784</v>
      </c>
      <c r="AB45" s="10">
        <v>857</v>
      </c>
      <c r="AC45" s="34">
        <f t="shared" si="8"/>
        <v>3.7614115168539325E-2</v>
      </c>
      <c r="AD45" s="10">
        <v>32112</v>
      </c>
      <c r="AE45" s="10">
        <v>621</v>
      </c>
      <c r="AF45" s="34">
        <f t="shared" si="9"/>
        <v>1.9338565022421525E-2</v>
      </c>
      <c r="AG45" s="10">
        <v>12537</v>
      </c>
      <c r="AH45" s="10">
        <v>0</v>
      </c>
      <c r="AI45" s="34">
        <f t="shared" si="10"/>
        <v>0</v>
      </c>
      <c r="AJ45" s="10">
        <v>19004</v>
      </c>
      <c r="AK45" s="10">
        <v>546</v>
      </c>
      <c r="AL45" s="34">
        <f t="shared" si="11"/>
        <v>2.8730793517154282E-2</v>
      </c>
      <c r="AM45" s="10">
        <v>32112</v>
      </c>
      <c r="AN45" s="10">
        <v>2326524092</v>
      </c>
      <c r="AO45" s="35">
        <f t="shared" si="12"/>
        <v>72450.301818634776</v>
      </c>
      <c r="AP45" s="10">
        <v>12537</v>
      </c>
      <c r="AQ45" s="10">
        <v>1027100732</v>
      </c>
      <c r="AR45" s="35">
        <f t="shared" si="13"/>
        <v>81925.558905639307</v>
      </c>
      <c r="AS45" s="10">
        <v>19004</v>
      </c>
      <c r="AT45" s="10">
        <v>1269499360</v>
      </c>
      <c r="AU45" s="35">
        <f t="shared" si="14"/>
        <v>66801.692275310459</v>
      </c>
    </row>
    <row r="46" spans="1:47" x14ac:dyDescent="0.2">
      <c r="A46" s="144" t="s">
        <v>44</v>
      </c>
      <c r="B46" s="144" t="s">
        <v>169</v>
      </c>
      <c r="C46" s="10">
        <v>39410</v>
      </c>
      <c r="D46" s="10">
        <v>33432</v>
      </c>
      <c r="E46" s="34">
        <f t="shared" si="0"/>
        <v>0.84831261101243338</v>
      </c>
      <c r="F46" s="10">
        <v>16826</v>
      </c>
      <c r="G46" s="10">
        <v>15099</v>
      </c>
      <c r="H46" s="34">
        <f t="shared" si="1"/>
        <v>0.89736122667300611</v>
      </c>
      <c r="I46" s="10">
        <v>21105</v>
      </c>
      <c r="J46" s="10">
        <v>17084</v>
      </c>
      <c r="K46" s="34">
        <f t="shared" si="2"/>
        <v>0.8094764273868752</v>
      </c>
      <c r="L46" s="10">
        <v>50121</v>
      </c>
      <c r="M46" s="10">
        <v>2600</v>
      </c>
      <c r="N46" s="34">
        <f t="shared" si="3"/>
        <v>5.1874463797609786E-2</v>
      </c>
      <c r="O46" s="10">
        <v>20022</v>
      </c>
      <c r="P46" s="10">
        <v>608</v>
      </c>
      <c r="Q46" s="34">
        <f t="shared" si="4"/>
        <v>3.036659674358206E-2</v>
      </c>
      <c r="R46" s="10">
        <v>28013</v>
      </c>
      <c r="S46" s="10">
        <v>1701</v>
      </c>
      <c r="T46" s="34">
        <f t="shared" si="5"/>
        <v>6.0721807732124371E-2</v>
      </c>
      <c r="U46" s="10">
        <v>40373</v>
      </c>
      <c r="V46" s="10">
        <v>2265</v>
      </c>
      <c r="W46" s="34">
        <f t="shared" si="6"/>
        <v>5.610185024645184E-2</v>
      </c>
      <c r="X46" s="10">
        <v>17190</v>
      </c>
      <c r="Y46" s="10">
        <v>743</v>
      </c>
      <c r="Z46" s="34">
        <f t="shared" si="7"/>
        <v>4.3222803955788251E-2</v>
      </c>
      <c r="AA46" s="10">
        <v>21627</v>
      </c>
      <c r="AB46" s="10">
        <v>1409</v>
      </c>
      <c r="AC46" s="34">
        <f t="shared" si="8"/>
        <v>6.5150043926573267E-2</v>
      </c>
      <c r="AD46" s="10">
        <v>33432</v>
      </c>
      <c r="AE46" s="10">
        <v>308</v>
      </c>
      <c r="AF46" s="34">
        <f t="shared" si="9"/>
        <v>9.212730318257957E-3</v>
      </c>
      <c r="AG46" s="10">
        <v>15099</v>
      </c>
      <c r="AH46" s="10">
        <v>237</v>
      </c>
      <c r="AI46" s="34">
        <f t="shared" si="10"/>
        <v>1.5696403735346712E-2</v>
      </c>
      <c r="AJ46" s="10">
        <v>17084</v>
      </c>
      <c r="AK46" s="10">
        <v>71</v>
      </c>
      <c r="AL46" s="34">
        <f t="shared" si="11"/>
        <v>4.1559353781315854E-3</v>
      </c>
      <c r="AM46" s="10">
        <v>33432</v>
      </c>
      <c r="AN46" s="10">
        <v>2595684865</v>
      </c>
      <c r="AO46" s="35">
        <f t="shared" si="12"/>
        <v>77640.729391002635</v>
      </c>
      <c r="AP46" s="10">
        <v>15099</v>
      </c>
      <c r="AQ46" s="10">
        <v>1391064414</v>
      </c>
      <c r="AR46" s="35">
        <f t="shared" si="13"/>
        <v>92129.572422014709</v>
      </c>
      <c r="AS46" s="10">
        <v>17084</v>
      </c>
      <c r="AT46" s="10">
        <v>1146951510</v>
      </c>
      <c r="AU46" s="35">
        <f t="shared" si="14"/>
        <v>67136.005033949899</v>
      </c>
    </row>
    <row r="47" spans="1:47" x14ac:dyDescent="0.2">
      <c r="A47" s="144" t="s">
        <v>45</v>
      </c>
      <c r="B47" s="144" t="s">
        <v>169</v>
      </c>
      <c r="C47" s="10">
        <v>24671</v>
      </c>
      <c r="D47" s="10">
        <v>20999</v>
      </c>
      <c r="E47" s="34">
        <f t="shared" si="0"/>
        <v>0.85116128247740264</v>
      </c>
      <c r="F47" s="10">
        <v>7005</v>
      </c>
      <c r="G47" s="10">
        <v>6019</v>
      </c>
      <c r="H47" s="34">
        <f t="shared" si="1"/>
        <v>0.85924339757316204</v>
      </c>
      <c r="I47" s="10">
        <v>15707</v>
      </c>
      <c r="J47" s="10">
        <v>13515</v>
      </c>
      <c r="K47" s="34">
        <f t="shared" si="2"/>
        <v>0.86044438785254984</v>
      </c>
      <c r="L47" s="10">
        <v>34338</v>
      </c>
      <c r="M47" s="10">
        <v>5622</v>
      </c>
      <c r="N47" s="34">
        <f t="shared" si="3"/>
        <v>0.16372531888869474</v>
      </c>
      <c r="O47" s="10">
        <v>8143</v>
      </c>
      <c r="P47" s="10">
        <v>276</v>
      </c>
      <c r="Q47" s="34">
        <f t="shared" si="4"/>
        <v>3.3894142208031441E-2</v>
      </c>
      <c r="R47" s="10">
        <v>22557</v>
      </c>
      <c r="S47" s="10">
        <v>3873</v>
      </c>
      <c r="T47" s="34">
        <f t="shared" si="5"/>
        <v>0.17169836414416811</v>
      </c>
      <c r="U47" s="10">
        <v>24773</v>
      </c>
      <c r="V47" s="10">
        <v>2502</v>
      </c>
      <c r="W47" s="34">
        <f t="shared" si="6"/>
        <v>0.10099705324345053</v>
      </c>
      <c r="X47" s="10">
        <v>6849</v>
      </c>
      <c r="Y47" s="10">
        <v>318</v>
      </c>
      <c r="Z47" s="34">
        <f t="shared" si="7"/>
        <v>4.643013578624617E-2</v>
      </c>
      <c r="AA47" s="10">
        <v>15965</v>
      </c>
      <c r="AB47" s="10">
        <v>1963</v>
      </c>
      <c r="AC47" s="34">
        <f t="shared" si="8"/>
        <v>0.12295646727215785</v>
      </c>
      <c r="AD47" s="10">
        <v>20999</v>
      </c>
      <c r="AE47" s="10">
        <v>640</v>
      </c>
      <c r="AF47" s="34">
        <f t="shared" si="9"/>
        <v>3.0477641792466308E-2</v>
      </c>
      <c r="AG47" s="10">
        <v>6019</v>
      </c>
      <c r="AH47" s="10">
        <v>108</v>
      </c>
      <c r="AI47" s="34">
        <f t="shared" si="10"/>
        <v>1.7943179930220966E-2</v>
      </c>
      <c r="AJ47" s="10">
        <v>13515</v>
      </c>
      <c r="AK47" s="10">
        <v>365</v>
      </c>
      <c r="AL47" s="34">
        <f t="shared" si="11"/>
        <v>2.7007029226785054E-2</v>
      </c>
      <c r="AM47" s="10">
        <v>20999</v>
      </c>
      <c r="AN47" s="10">
        <v>1037696080</v>
      </c>
      <c r="AO47" s="35">
        <f t="shared" si="12"/>
        <v>49416.452212010096</v>
      </c>
      <c r="AP47" s="10">
        <v>6019</v>
      </c>
      <c r="AQ47" s="10">
        <v>394787850</v>
      </c>
      <c r="AR47" s="35">
        <f t="shared" si="13"/>
        <v>65590.272470510055</v>
      </c>
      <c r="AS47" s="10">
        <v>13515</v>
      </c>
      <c r="AT47" s="10">
        <v>592330930</v>
      </c>
      <c r="AU47" s="35">
        <f t="shared" si="14"/>
        <v>43827.667776544578</v>
      </c>
    </row>
    <row r="48" spans="1:47" x14ac:dyDescent="0.2">
      <c r="A48" s="144" t="s">
        <v>46</v>
      </c>
      <c r="B48" s="144" t="s">
        <v>169</v>
      </c>
      <c r="C48" s="10">
        <v>48151</v>
      </c>
      <c r="D48" s="10">
        <v>39535</v>
      </c>
      <c r="E48" s="34">
        <f t="shared" si="0"/>
        <v>0.82106290627401302</v>
      </c>
      <c r="F48" s="10">
        <v>21234</v>
      </c>
      <c r="G48" s="10">
        <v>17739</v>
      </c>
      <c r="H48" s="34">
        <f t="shared" si="1"/>
        <v>0.83540548177451257</v>
      </c>
      <c r="I48" s="10">
        <v>26628</v>
      </c>
      <c r="J48" s="10">
        <v>21507</v>
      </c>
      <c r="K48" s="34">
        <f t="shared" si="2"/>
        <v>0.80768364127985581</v>
      </c>
      <c r="L48" s="10">
        <v>58305</v>
      </c>
      <c r="M48" s="10">
        <v>5213</v>
      </c>
      <c r="N48" s="34">
        <f t="shared" si="3"/>
        <v>8.940914158305463E-2</v>
      </c>
      <c r="O48" s="10">
        <v>25105</v>
      </c>
      <c r="P48" s="10">
        <v>639</v>
      </c>
      <c r="Q48" s="34">
        <f t="shared" si="4"/>
        <v>2.5453096992630951E-2</v>
      </c>
      <c r="R48" s="10">
        <v>31196</v>
      </c>
      <c r="S48" s="10">
        <v>3991</v>
      </c>
      <c r="T48" s="34">
        <f t="shared" si="5"/>
        <v>0.12793306834209514</v>
      </c>
      <c r="U48" s="10">
        <v>45661</v>
      </c>
      <c r="V48" s="10">
        <v>1959</v>
      </c>
      <c r="W48" s="34">
        <f t="shared" si="6"/>
        <v>4.290313396552857E-2</v>
      </c>
      <c r="X48" s="10">
        <v>20739</v>
      </c>
      <c r="Y48" s="10">
        <v>667</v>
      </c>
      <c r="Z48" s="34">
        <f t="shared" si="7"/>
        <v>3.2161627850908918E-2</v>
      </c>
      <c r="AA48" s="10">
        <v>24643</v>
      </c>
      <c r="AB48" s="10">
        <v>1165</v>
      </c>
      <c r="AC48" s="34">
        <f t="shared" si="8"/>
        <v>4.7275088260357909E-2</v>
      </c>
      <c r="AD48" s="10">
        <v>38031</v>
      </c>
      <c r="AE48" s="10">
        <v>438</v>
      </c>
      <c r="AF48" s="34">
        <f t="shared" si="9"/>
        <v>1.1516920407036365E-2</v>
      </c>
      <c r="AG48" s="10">
        <v>17619</v>
      </c>
      <c r="AH48" s="10">
        <v>0</v>
      </c>
      <c r="AI48" s="34">
        <f t="shared" si="10"/>
        <v>0</v>
      </c>
      <c r="AJ48" s="10">
        <v>20260</v>
      </c>
      <c r="AK48" s="10">
        <v>397</v>
      </c>
      <c r="AL48" s="34">
        <f t="shared" si="11"/>
        <v>1.9595261599210267E-2</v>
      </c>
      <c r="AM48" s="10">
        <v>39535</v>
      </c>
      <c r="AN48" s="10">
        <v>3235556421</v>
      </c>
      <c r="AO48" s="35">
        <f t="shared" si="12"/>
        <v>81840.304059693939</v>
      </c>
      <c r="AP48" s="10">
        <v>17739</v>
      </c>
      <c r="AQ48" s="10">
        <v>1987593921</v>
      </c>
      <c r="AR48" s="35">
        <f t="shared" si="13"/>
        <v>112046.55961440894</v>
      </c>
      <c r="AS48" s="10">
        <v>21507</v>
      </c>
      <c r="AT48" s="10">
        <v>1243143960</v>
      </c>
      <c r="AU48" s="35">
        <f t="shared" si="14"/>
        <v>57801.830101827312</v>
      </c>
    </row>
    <row r="49" spans="1:47" x14ac:dyDescent="0.2">
      <c r="A49" s="144" t="s">
        <v>47</v>
      </c>
      <c r="B49" s="144" t="s">
        <v>169</v>
      </c>
      <c r="C49" s="10">
        <v>36825</v>
      </c>
      <c r="D49" s="10">
        <v>29590</v>
      </c>
      <c r="E49" s="34">
        <f t="shared" si="0"/>
        <v>0.80353021045485407</v>
      </c>
      <c r="F49" s="10">
        <v>19110</v>
      </c>
      <c r="G49" s="10">
        <v>14849</v>
      </c>
      <c r="H49" s="34">
        <f t="shared" si="1"/>
        <v>0.77702773417059134</v>
      </c>
      <c r="I49" s="10">
        <v>17307</v>
      </c>
      <c r="J49" s="10">
        <v>14333</v>
      </c>
      <c r="K49" s="34">
        <f t="shared" si="2"/>
        <v>0.82816201536950362</v>
      </c>
      <c r="L49" s="10">
        <v>46529</v>
      </c>
      <c r="M49" s="10">
        <v>4763</v>
      </c>
      <c r="N49" s="34">
        <f t="shared" si="3"/>
        <v>0.10236626619957447</v>
      </c>
      <c r="O49" s="10">
        <v>22895</v>
      </c>
      <c r="P49" s="10">
        <v>1626</v>
      </c>
      <c r="Q49" s="34">
        <f t="shared" si="4"/>
        <v>7.1019873334789249E-2</v>
      </c>
      <c r="R49" s="10">
        <v>22428</v>
      </c>
      <c r="S49" s="10">
        <v>2828</v>
      </c>
      <c r="T49" s="34">
        <f t="shared" si="5"/>
        <v>0.12609238451935081</v>
      </c>
      <c r="U49" s="10">
        <v>36237</v>
      </c>
      <c r="V49" s="10">
        <v>1044</v>
      </c>
      <c r="W49" s="34">
        <f t="shared" si="6"/>
        <v>2.8810331981124267E-2</v>
      </c>
      <c r="X49" s="10">
        <v>18739</v>
      </c>
      <c r="Y49" s="10">
        <v>355</v>
      </c>
      <c r="Z49" s="34">
        <f t="shared" si="7"/>
        <v>1.8944447409146699E-2</v>
      </c>
      <c r="AA49" s="10">
        <v>17090</v>
      </c>
      <c r="AB49" s="10">
        <v>689</v>
      </c>
      <c r="AC49" s="34">
        <f t="shared" si="8"/>
        <v>4.0315974253949678E-2</v>
      </c>
      <c r="AD49" s="10">
        <v>29590</v>
      </c>
      <c r="AE49" s="10">
        <v>689</v>
      </c>
      <c r="AF49" s="34">
        <f t="shared" si="9"/>
        <v>2.3284893545116595E-2</v>
      </c>
      <c r="AG49" s="10">
        <v>14849</v>
      </c>
      <c r="AH49" s="10">
        <v>0</v>
      </c>
      <c r="AI49" s="34">
        <f t="shared" si="10"/>
        <v>0</v>
      </c>
      <c r="AJ49" s="10">
        <v>14333</v>
      </c>
      <c r="AK49" s="10">
        <v>689</v>
      </c>
      <c r="AL49" s="34">
        <f t="shared" si="11"/>
        <v>4.8070885369427198E-2</v>
      </c>
      <c r="AM49" s="10">
        <v>29590</v>
      </c>
      <c r="AN49" s="10">
        <v>2809716940</v>
      </c>
      <c r="AO49" s="35">
        <f t="shared" si="12"/>
        <v>94954.948969246369</v>
      </c>
      <c r="AP49" s="10">
        <v>14849</v>
      </c>
      <c r="AQ49" s="10">
        <v>1829684110</v>
      </c>
      <c r="AR49" s="35">
        <f t="shared" si="13"/>
        <v>123219.34877769547</v>
      </c>
      <c r="AS49" s="10">
        <v>14333</v>
      </c>
      <c r="AT49" s="10">
        <v>968894830</v>
      </c>
      <c r="AU49" s="35">
        <f t="shared" si="14"/>
        <v>67598.885788041589</v>
      </c>
    </row>
    <row r="50" spans="1:47" x14ac:dyDescent="0.2">
      <c r="A50" s="144" t="s">
        <v>48</v>
      </c>
      <c r="B50" s="144" t="s">
        <v>169</v>
      </c>
      <c r="C50" s="10">
        <v>35103</v>
      </c>
      <c r="D50" s="10">
        <v>29690</v>
      </c>
      <c r="E50" s="34">
        <f t="shared" si="0"/>
        <v>0.84579665555650518</v>
      </c>
      <c r="F50" s="10">
        <v>22015</v>
      </c>
      <c r="G50" s="10">
        <v>19490</v>
      </c>
      <c r="H50" s="34">
        <f t="shared" si="1"/>
        <v>0.88530547354076761</v>
      </c>
      <c r="I50" s="10">
        <v>12707</v>
      </c>
      <c r="J50" s="10">
        <v>9913</v>
      </c>
      <c r="K50" s="34">
        <f t="shared" si="2"/>
        <v>0.78012119304320449</v>
      </c>
      <c r="L50" s="10">
        <v>42376</v>
      </c>
      <c r="M50" s="10">
        <v>2887</v>
      </c>
      <c r="N50" s="34">
        <f t="shared" si="3"/>
        <v>6.8128185765527663E-2</v>
      </c>
      <c r="O50" s="10">
        <v>25483</v>
      </c>
      <c r="P50" s="10">
        <v>432</v>
      </c>
      <c r="Q50" s="34">
        <f t="shared" si="4"/>
        <v>1.6952478122670016E-2</v>
      </c>
      <c r="R50" s="10">
        <v>15902</v>
      </c>
      <c r="S50" s="10">
        <v>2097</v>
      </c>
      <c r="T50" s="34">
        <f t="shared" si="5"/>
        <v>0.13187020500565966</v>
      </c>
      <c r="U50" s="10">
        <v>35109</v>
      </c>
      <c r="V50" s="10">
        <v>1874</v>
      </c>
      <c r="W50" s="34">
        <f t="shared" si="6"/>
        <v>5.3376627075678598E-2</v>
      </c>
      <c r="X50" s="10">
        <v>22025</v>
      </c>
      <c r="Y50" s="10">
        <v>924</v>
      </c>
      <c r="Z50" s="34">
        <f t="shared" si="7"/>
        <v>4.1952326901248581E-2</v>
      </c>
      <c r="AA50" s="10">
        <v>12503</v>
      </c>
      <c r="AB50" s="10">
        <v>750</v>
      </c>
      <c r="AC50" s="34">
        <f t="shared" si="8"/>
        <v>5.9985603455170761E-2</v>
      </c>
      <c r="AD50" s="10">
        <v>29690</v>
      </c>
      <c r="AE50" s="10">
        <v>640</v>
      </c>
      <c r="AF50" s="34">
        <f t="shared" si="9"/>
        <v>2.1556079488043112E-2</v>
      </c>
      <c r="AG50" s="10">
        <v>19490</v>
      </c>
      <c r="AH50" s="10">
        <v>35</v>
      </c>
      <c r="AI50" s="34">
        <f t="shared" si="10"/>
        <v>1.7957927142124167E-3</v>
      </c>
      <c r="AJ50" s="10">
        <v>9913</v>
      </c>
      <c r="AK50" s="10">
        <v>605</v>
      </c>
      <c r="AL50" s="34">
        <f t="shared" si="11"/>
        <v>6.1030969434076467E-2</v>
      </c>
      <c r="AM50" s="10">
        <v>29690</v>
      </c>
      <c r="AN50" s="10">
        <v>3295252708</v>
      </c>
      <c r="AO50" s="35">
        <f t="shared" si="12"/>
        <v>110988.63954193331</v>
      </c>
      <c r="AP50" s="10">
        <v>19490</v>
      </c>
      <c r="AQ50" s="10">
        <v>2644922508</v>
      </c>
      <c r="AR50" s="35">
        <f t="shared" si="13"/>
        <v>135706.64484350948</v>
      </c>
      <c r="AS50" s="10">
        <v>9913</v>
      </c>
      <c r="AT50" s="10">
        <v>630924200</v>
      </c>
      <c r="AU50" s="35">
        <f t="shared" si="14"/>
        <v>63646.14143044487</v>
      </c>
    </row>
    <row r="51" spans="1:47" x14ac:dyDescent="0.2">
      <c r="A51" s="144" t="s">
        <v>49</v>
      </c>
      <c r="B51" s="144" t="s">
        <v>169</v>
      </c>
      <c r="C51" s="10">
        <v>30385</v>
      </c>
      <c r="D51" s="10">
        <v>24600</v>
      </c>
      <c r="E51" s="34">
        <f t="shared" si="0"/>
        <v>0.80961000493664637</v>
      </c>
      <c r="F51" s="10">
        <v>18616</v>
      </c>
      <c r="G51" s="10">
        <v>15340</v>
      </c>
      <c r="H51" s="34">
        <f t="shared" si="1"/>
        <v>0.82402234636871508</v>
      </c>
      <c r="I51" s="10">
        <v>11128</v>
      </c>
      <c r="J51" s="10">
        <v>8753</v>
      </c>
      <c r="K51" s="34">
        <f t="shared" si="2"/>
        <v>0.7865744069015097</v>
      </c>
      <c r="L51" s="10">
        <v>37745</v>
      </c>
      <c r="M51" s="10">
        <v>2426</v>
      </c>
      <c r="N51" s="34">
        <f t="shared" si="3"/>
        <v>6.4273413697178428E-2</v>
      </c>
      <c r="O51" s="10">
        <v>21220</v>
      </c>
      <c r="P51" s="10">
        <v>716</v>
      </c>
      <c r="Q51" s="34">
        <f t="shared" si="4"/>
        <v>3.3741753063147972E-2</v>
      </c>
      <c r="R51" s="10">
        <v>15724</v>
      </c>
      <c r="S51" s="10">
        <v>1416</v>
      </c>
      <c r="T51" s="34">
        <f t="shared" si="5"/>
        <v>9.005342152124142E-2</v>
      </c>
      <c r="U51" s="10">
        <v>29809</v>
      </c>
      <c r="V51" s="10">
        <v>1160</v>
      </c>
      <c r="W51" s="34">
        <f t="shared" si="6"/>
        <v>3.8914421818913754E-2</v>
      </c>
      <c r="X51" s="10">
        <v>17915</v>
      </c>
      <c r="Y51" s="10">
        <v>204</v>
      </c>
      <c r="Z51" s="34">
        <f t="shared" si="7"/>
        <v>1.1387105777281607E-2</v>
      </c>
      <c r="AA51" s="10">
        <v>11153</v>
      </c>
      <c r="AB51" s="10">
        <v>856</v>
      </c>
      <c r="AC51" s="34">
        <f t="shared" si="8"/>
        <v>7.6750650049314084E-2</v>
      </c>
      <c r="AD51" s="10">
        <v>24600</v>
      </c>
      <c r="AE51" s="10">
        <v>631</v>
      </c>
      <c r="AF51" s="34">
        <f t="shared" si="9"/>
        <v>2.565040650406504E-2</v>
      </c>
      <c r="AG51" s="10">
        <v>15340</v>
      </c>
      <c r="AH51" s="10">
        <v>83</v>
      </c>
      <c r="AI51" s="34">
        <f t="shared" si="10"/>
        <v>5.4106910039113431E-3</v>
      </c>
      <c r="AJ51" s="10">
        <v>8753</v>
      </c>
      <c r="AK51" s="10">
        <v>307</v>
      </c>
      <c r="AL51" s="34">
        <f t="shared" si="11"/>
        <v>3.5073689020907114E-2</v>
      </c>
      <c r="AM51" s="10">
        <v>24600</v>
      </c>
      <c r="AN51" s="10">
        <v>2751374489</v>
      </c>
      <c r="AO51" s="35">
        <f t="shared" si="12"/>
        <v>111844.49142276423</v>
      </c>
      <c r="AP51" s="10">
        <v>15340</v>
      </c>
      <c r="AQ51" s="10">
        <v>2089917967</v>
      </c>
      <c r="AR51" s="35">
        <f t="shared" si="13"/>
        <v>136239.76316818775</v>
      </c>
      <c r="AS51" s="10">
        <v>8753</v>
      </c>
      <c r="AT51" s="10">
        <v>647933522</v>
      </c>
      <c r="AU51" s="35">
        <f t="shared" si="14"/>
        <v>74024.165657488862</v>
      </c>
    </row>
    <row r="52" spans="1:47" x14ac:dyDescent="0.2">
      <c r="A52" s="144" t="s">
        <v>50</v>
      </c>
      <c r="B52" s="144" t="s">
        <v>169</v>
      </c>
      <c r="C52" s="10">
        <v>47302</v>
      </c>
      <c r="D52" s="10">
        <v>38655</v>
      </c>
      <c r="E52" s="34">
        <f t="shared" si="0"/>
        <v>0.8171958902371993</v>
      </c>
      <c r="F52" s="10">
        <v>26387</v>
      </c>
      <c r="G52" s="10">
        <v>22405</v>
      </c>
      <c r="H52" s="34">
        <f t="shared" si="1"/>
        <v>0.84909235608443556</v>
      </c>
      <c r="I52" s="10">
        <v>20389</v>
      </c>
      <c r="J52" s="10">
        <v>16029</v>
      </c>
      <c r="K52" s="34">
        <f t="shared" si="2"/>
        <v>0.78615920349207902</v>
      </c>
      <c r="L52" s="10">
        <v>55137</v>
      </c>
      <c r="M52" s="10">
        <v>2796</v>
      </c>
      <c r="N52" s="34">
        <f t="shared" si="3"/>
        <v>5.071004951303118E-2</v>
      </c>
      <c r="O52" s="10">
        <v>30570</v>
      </c>
      <c r="P52" s="10">
        <v>1702</v>
      </c>
      <c r="Q52" s="34">
        <f t="shared" si="4"/>
        <v>5.5675498855086686E-2</v>
      </c>
      <c r="R52" s="10">
        <v>23394</v>
      </c>
      <c r="S52" s="10">
        <v>835</v>
      </c>
      <c r="T52" s="34">
        <f t="shared" si="5"/>
        <v>3.5692912712661368E-2</v>
      </c>
      <c r="U52" s="10">
        <v>47020</v>
      </c>
      <c r="V52" s="10">
        <v>2234</v>
      </c>
      <c r="W52" s="34">
        <f t="shared" si="6"/>
        <v>4.7511697150148871E-2</v>
      </c>
      <c r="X52" s="10">
        <v>26532</v>
      </c>
      <c r="Y52" s="10">
        <v>1446</v>
      </c>
      <c r="Z52" s="34">
        <f t="shared" si="7"/>
        <v>5.4500226142017189E-2</v>
      </c>
      <c r="AA52" s="10">
        <v>19962</v>
      </c>
      <c r="AB52" s="10">
        <v>788</v>
      </c>
      <c r="AC52" s="34">
        <f t="shared" si="8"/>
        <v>3.9475002504759042E-2</v>
      </c>
      <c r="AD52" s="10">
        <v>38655</v>
      </c>
      <c r="AE52" s="10">
        <v>608</v>
      </c>
      <c r="AF52" s="34">
        <f t="shared" si="9"/>
        <v>1.5728883714913981E-2</v>
      </c>
      <c r="AG52" s="10">
        <v>22405</v>
      </c>
      <c r="AH52" s="10">
        <v>500</v>
      </c>
      <c r="AI52" s="34">
        <f t="shared" si="10"/>
        <v>2.231644722160232E-2</v>
      </c>
      <c r="AJ52" s="10">
        <v>16029</v>
      </c>
      <c r="AK52" s="10">
        <v>108</v>
      </c>
      <c r="AL52" s="34">
        <f t="shared" si="11"/>
        <v>6.7377877596855699E-3</v>
      </c>
      <c r="AM52" s="10">
        <v>38655</v>
      </c>
      <c r="AN52" s="10">
        <v>3923782873</v>
      </c>
      <c r="AO52" s="35">
        <f t="shared" si="12"/>
        <v>101507.77061182253</v>
      </c>
      <c r="AP52" s="10">
        <v>22405</v>
      </c>
      <c r="AQ52" s="10">
        <v>2606619953</v>
      </c>
      <c r="AR52" s="35">
        <f t="shared" si="13"/>
        <v>116340.99321580004</v>
      </c>
      <c r="AS52" s="10">
        <v>16029</v>
      </c>
      <c r="AT52" s="10">
        <v>1292441920</v>
      </c>
      <c r="AU52" s="35">
        <f t="shared" si="14"/>
        <v>80631.475450745522</v>
      </c>
    </row>
    <row r="53" spans="1:47" x14ac:dyDescent="0.2">
      <c r="A53" s="144" t="s">
        <v>51</v>
      </c>
      <c r="B53" s="144" t="s">
        <v>169</v>
      </c>
      <c r="C53" s="10">
        <v>47446</v>
      </c>
      <c r="D53" s="10">
        <v>40193</v>
      </c>
      <c r="E53" s="34">
        <f t="shared" si="0"/>
        <v>0.84713147578299541</v>
      </c>
      <c r="F53" s="10">
        <v>11951</v>
      </c>
      <c r="G53" s="10">
        <v>10245</v>
      </c>
      <c r="H53" s="34">
        <f t="shared" si="1"/>
        <v>0.85725043929378297</v>
      </c>
      <c r="I53" s="10">
        <v>33733</v>
      </c>
      <c r="J53" s="10">
        <v>28570</v>
      </c>
      <c r="K53" s="34">
        <f t="shared" si="2"/>
        <v>0.84694512791628374</v>
      </c>
      <c r="L53" s="10">
        <v>62971</v>
      </c>
      <c r="M53" s="10">
        <v>9395</v>
      </c>
      <c r="N53" s="34">
        <f t="shared" si="3"/>
        <v>0.14919566149497387</v>
      </c>
      <c r="O53" s="10">
        <v>14053</v>
      </c>
      <c r="P53" s="10">
        <v>1236</v>
      </c>
      <c r="Q53" s="34">
        <f t="shared" si="4"/>
        <v>8.7952750302426524E-2</v>
      </c>
      <c r="R53" s="10">
        <v>44359</v>
      </c>
      <c r="S53" s="10">
        <v>5679</v>
      </c>
      <c r="T53" s="34">
        <f t="shared" si="5"/>
        <v>0.1280236254198697</v>
      </c>
      <c r="U53" s="10">
        <v>46598</v>
      </c>
      <c r="V53" s="10">
        <v>2311</v>
      </c>
      <c r="W53" s="34">
        <f t="shared" si="6"/>
        <v>4.9594403193270097E-2</v>
      </c>
      <c r="X53" s="10">
        <v>11567</v>
      </c>
      <c r="Y53" s="10">
        <v>649</v>
      </c>
      <c r="Z53" s="34">
        <f t="shared" si="7"/>
        <v>5.6107893144289787E-2</v>
      </c>
      <c r="AA53" s="10">
        <v>33619</v>
      </c>
      <c r="AB53" s="10">
        <v>1527</v>
      </c>
      <c r="AC53" s="34">
        <f t="shared" si="8"/>
        <v>4.5420744222017313E-2</v>
      </c>
      <c r="AD53" s="10">
        <v>39997</v>
      </c>
      <c r="AE53" s="10">
        <v>2673</v>
      </c>
      <c r="AF53" s="34">
        <f t="shared" si="9"/>
        <v>6.6830012250918822E-2</v>
      </c>
      <c r="AG53" s="10">
        <v>10245</v>
      </c>
      <c r="AH53" s="10">
        <v>396</v>
      </c>
      <c r="AI53" s="34">
        <f t="shared" si="10"/>
        <v>3.8653001464128846E-2</v>
      </c>
      <c r="AJ53" s="10">
        <v>28374</v>
      </c>
      <c r="AK53" s="10">
        <v>1594</v>
      </c>
      <c r="AL53" s="34">
        <f t="shared" si="11"/>
        <v>5.6178191301896101E-2</v>
      </c>
      <c r="AM53" s="10">
        <v>40193</v>
      </c>
      <c r="AN53" s="10">
        <v>2599367280</v>
      </c>
      <c r="AO53" s="35">
        <f t="shared" si="12"/>
        <v>64672.138929664368</v>
      </c>
      <c r="AP53" s="10">
        <v>10245</v>
      </c>
      <c r="AQ53" s="10">
        <v>969448900</v>
      </c>
      <c r="AR53" s="35">
        <f t="shared" si="13"/>
        <v>94626.539775500249</v>
      </c>
      <c r="AS53" s="10">
        <v>28570</v>
      </c>
      <c r="AT53" s="10">
        <v>1588279320</v>
      </c>
      <c r="AU53" s="35">
        <f t="shared" si="14"/>
        <v>55592.555827791388</v>
      </c>
    </row>
    <row r="54" spans="1:47" x14ac:dyDescent="0.2">
      <c r="A54" s="144" t="s">
        <v>52</v>
      </c>
      <c r="B54" s="144" t="s">
        <v>169</v>
      </c>
      <c r="C54" s="10">
        <v>34620</v>
      </c>
      <c r="D54" s="10">
        <v>30029</v>
      </c>
      <c r="E54" s="34">
        <f t="shared" si="0"/>
        <v>0.86738879260543034</v>
      </c>
      <c r="F54" s="10">
        <v>12990</v>
      </c>
      <c r="G54" s="10">
        <v>11530</v>
      </c>
      <c r="H54" s="34">
        <f t="shared" si="1"/>
        <v>0.88760585065434949</v>
      </c>
      <c r="I54" s="10">
        <v>20587</v>
      </c>
      <c r="J54" s="10">
        <v>17844</v>
      </c>
      <c r="K54" s="34">
        <f t="shared" si="2"/>
        <v>0.8667605770631952</v>
      </c>
      <c r="L54" s="10">
        <v>43058</v>
      </c>
      <c r="M54" s="10">
        <v>1616</v>
      </c>
      <c r="N54" s="34">
        <f t="shared" si="3"/>
        <v>3.7530772446467554E-2</v>
      </c>
      <c r="O54" s="10">
        <v>14563</v>
      </c>
      <c r="P54" s="10">
        <v>208</v>
      </c>
      <c r="Q54" s="34">
        <f t="shared" si="4"/>
        <v>1.4282771406990318E-2</v>
      </c>
      <c r="R54" s="10">
        <v>26625</v>
      </c>
      <c r="S54" s="10">
        <v>1381</v>
      </c>
      <c r="T54" s="34">
        <f t="shared" si="5"/>
        <v>5.1868544600938968E-2</v>
      </c>
      <c r="U54" s="10">
        <v>34610</v>
      </c>
      <c r="V54" s="10">
        <v>2054</v>
      </c>
      <c r="W54" s="34">
        <f t="shared" si="6"/>
        <v>5.9347009534816524E-2</v>
      </c>
      <c r="X54" s="10">
        <v>12953</v>
      </c>
      <c r="Y54" s="10">
        <v>625</v>
      </c>
      <c r="Z54" s="34">
        <f t="shared" si="7"/>
        <v>4.8251370338917625E-2</v>
      </c>
      <c r="AA54" s="10">
        <v>20614</v>
      </c>
      <c r="AB54" s="10">
        <v>1376</v>
      </c>
      <c r="AC54" s="34">
        <f t="shared" si="8"/>
        <v>6.6750751916173467E-2</v>
      </c>
      <c r="AD54" s="10">
        <v>29967</v>
      </c>
      <c r="AE54" s="10">
        <v>0</v>
      </c>
      <c r="AF54" s="34">
        <f t="shared" si="9"/>
        <v>0</v>
      </c>
      <c r="AG54" s="10">
        <v>11468</v>
      </c>
      <c r="AH54" s="10">
        <v>0</v>
      </c>
      <c r="AI54" s="34">
        <f t="shared" si="10"/>
        <v>0</v>
      </c>
      <c r="AJ54" s="10">
        <v>17844</v>
      </c>
      <c r="AK54" s="10">
        <v>0</v>
      </c>
      <c r="AL54" s="34">
        <f t="shared" si="11"/>
        <v>0</v>
      </c>
      <c r="AM54" s="10">
        <v>30029</v>
      </c>
      <c r="AN54" s="10">
        <v>2176246368</v>
      </c>
      <c r="AO54" s="35">
        <f t="shared" si="12"/>
        <v>72471.489826501056</v>
      </c>
      <c r="AP54" s="10">
        <v>11530</v>
      </c>
      <c r="AQ54" s="10">
        <v>966052620</v>
      </c>
      <c r="AR54" s="35">
        <f t="shared" si="13"/>
        <v>83786.003469210758</v>
      </c>
      <c r="AS54" s="10">
        <v>17844</v>
      </c>
      <c r="AT54" s="10">
        <v>1187291848</v>
      </c>
      <c r="AU54" s="35">
        <f t="shared" si="14"/>
        <v>66537.314951804525</v>
      </c>
    </row>
    <row r="55" spans="1:47" x14ac:dyDescent="0.2">
      <c r="A55" s="144" t="s">
        <v>53</v>
      </c>
      <c r="B55" s="144" t="s">
        <v>169</v>
      </c>
      <c r="C55" s="10">
        <v>40138</v>
      </c>
      <c r="D55" s="10">
        <v>33359</v>
      </c>
      <c r="E55" s="34">
        <f t="shared" si="0"/>
        <v>0.83110767850914347</v>
      </c>
      <c r="F55" s="10">
        <v>17469</v>
      </c>
      <c r="G55" s="10">
        <v>14444</v>
      </c>
      <c r="H55" s="34">
        <f t="shared" si="1"/>
        <v>0.82683610968000454</v>
      </c>
      <c r="I55" s="10">
        <v>21026</v>
      </c>
      <c r="J55" s="10">
        <v>17540</v>
      </c>
      <c r="K55" s="34">
        <f t="shared" si="2"/>
        <v>0.83420526966612762</v>
      </c>
      <c r="L55" s="10">
        <v>47639</v>
      </c>
      <c r="M55" s="10">
        <v>2596</v>
      </c>
      <c r="N55" s="34">
        <f t="shared" si="3"/>
        <v>5.4493167362874954E-2</v>
      </c>
      <c r="O55" s="10">
        <v>19476</v>
      </c>
      <c r="P55" s="10">
        <v>838</v>
      </c>
      <c r="Q55" s="34">
        <f t="shared" si="4"/>
        <v>4.3027315670568902E-2</v>
      </c>
      <c r="R55" s="10">
        <v>26146</v>
      </c>
      <c r="S55" s="10">
        <v>1506</v>
      </c>
      <c r="T55" s="34">
        <f t="shared" si="5"/>
        <v>5.7599632831025781E-2</v>
      </c>
      <c r="U55" s="10">
        <v>40190</v>
      </c>
      <c r="V55" s="10">
        <v>1112</v>
      </c>
      <c r="W55" s="34">
        <f t="shared" si="6"/>
        <v>2.7668574272207015E-2</v>
      </c>
      <c r="X55" s="10">
        <v>17385</v>
      </c>
      <c r="Y55" s="10">
        <v>458</v>
      </c>
      <c r="Z55" s="34">
        <f t="shared" si="7"/>
        <v>2.6344549899338512E-2</v>
      </c>
      <c r="AA55" s="10">
        <v>21291</v>
      </c>
      <c r="AB55" s="10">
        <v>654</v>
      </c>
      <c r="AC55" s="34">
        <f t="shared" si="8"/>
        <v>3.0717204452585599E-2</v>
      </c>
      <c r="AD55" s="10">
        <v>33359</v>
      </c>
      <c r="AE55" s="10">
        <v>478</v>
      </c>
      <c r="AF55" s="34">
        <f t="shared" si="9"/>
        <v>1.4328966695644353E-2</v>
      </c>
      <c r="AG55" s="10">
        <v>14444</v>
      </c>
      <c r="AH55" s="10">
        <v>148</v>
      </c>
      <c r="AI55" s="34">
        <f t="shared" si="10"/>
        <v>1.0246469122126834E-2</v>
      </c>
      <c r="AJ55" s="10">
        <v>17540</v>
      </c>
      <c r="AK55" s="10">
        <v>202</v>
      </c>
      <c r="AL55" s="34">
        <f t="shared" si="11"/>
        <v>1.1516533637400229E-2</v>
      </c>
      <c r="AM55" s="10">
        <v>33359</v>
      </c>
      <c r="AN55" s="10">
        <v>2578247530</v>
      </c>
      <c r="AO55" s="35">
        <f t="shared" si="12"/>
        <v>77287.914206061338</v>
      </c>
      <c r="AP55" s="10">
        <v>14444</v>
      </c>
      <c r="AQ55" s="10">
        <v>1353881130</v>
      </c>
      <c r="AR55" s="35">
        <f t="shared" si="13"/>
        <v>93733.116172805312</v>
      </c>
      <c r="AS55" s="10">
        <v>17540</v>
      </c>
      <c r="AT55" s="10">
        <v>1188306900</v>
      </c>
      <c r="AU55" s="35">
        <f t="shared" si="14"/>
        <v>67748.397947548467</v>
      </c>
    </row>
    <row r="56" spans="1:47" x14ac:dyDescent="0.2">
      <c r="A56" s="144" t="s">
        <v>54</v>
      </c>
      <c r="B56" s="144" t="s">
        <v>169</v>
      </c>
      <c r="C56" s="10">
        <v>33592</v>
      </c>
      <c r="D56" s="10">
        <v>26401</v>
      </c>
      <c r="E56" s="34">
        <f t="shared" si="0"/>
        <v>0.78593117408906887</v>
      </c>
      <c r="F56" s="10">
        <v>10550</v>
      </c>
      <c r="G56" s="10">
        <v>8608</v>
      </c>
      <c r="H56" s="34">
        <f t="shared" si="1"/>
        <v>0.81592417061611378</v>
      </c>
      <c r="I56" s="10">
        <v>21301</v>
      </c>
      <c r="J56" s="10">
        <v>16203</v>
      </c>
      <c r="K56" s="34">
        <f t="shared" si="2"/>
        <v>0.76066851321534201</v>
      </c>
      <c r="L56" s="10">
        <v>42220</v>
      </c>
      <c r="M56" s="10">
        <v>4268</v>
      </c>
      <c r="N56" s="34">
        <f t="shared" si="3"/>
        <v>0.10108953102794883</v>
      </c>
      <c r="O56" s="10">
        <v>11619</v>
      </c>
      <c r="P56" s="10">
        <v>488</v>
      </c>
      <c r="Q56" s="34">
        <f t="shared" si="4"/>
        <v>4.2000172131852996E-2</v>
      </c>
      <c r="R56" s="10">
        <v>27930</v>
      </c>
      <c r="S56" s="10">
        <v>2655</v>
      </c>
      <c r="T56" s="34">
        <f t="shared" si="5"/>
        <v>9.5059076262083778E-2</v>
      </c>
      <c r="U56" s="10">
        <v>34288</v>
      </c>
      <c r="V56" s="10">
        <v>2709</v>
      </c>
      <c r="W56" s="34">
        <f t="shared" si="6"/>
        <v>7.9007232851143264E-2</v>
      </c>
      <c r="X56" s="10">
        <v>10961</v>
      </c>
      <c r="Y56" s="10">
        <v>825</v>
      </c>
      <c r="Z56" s="34">
        <f t="shared" si="7"/>
        <v>7.5266855213940331E-2</v>
      </c>
      <c r="AA56" s="10">
        <v>21551</v>
      </c>
      <c r="AB56" s="10">
        <v>1712</v>
      </c>
      <c r="AC56" s="34">
        <f t="shared" si="8"/>
        <v>7.9439469166163984E-2</v>
      </c>
      <c r="AD56" s="10">
        <v>26371</v>
      </c>
      <c r="AE56" s="10">
        <v>1236</v>
      </c>
      <c r="AF56" s="34">
        <f t="shared" si="9"/>
        <v>4.6869667437715673E-2</v>
      </c>
      <c r="AG56" s="10">
        <v>8608</v>
      </c>
      <c r="AH56" s="10">
        <v>135</v>
      </c>
      <c r="AI56" s="34">
        <f t="shared" si="10"/>
        <v>1.5683085501858735E-2</v>
      </c>
      <c r="AJ56" s="10">
        <v>16203</v>
      </c>
      <c r="AK56" s="10">
        <v>581</v>
      </c>
      <c r="AL56" s="34">
        <f t="shared" si="11"/>
        <v>3.585755724248596E-2</v>
      </c>
      <c r="AM56" s="10">
        <v>26401</v>
      </c>
      <c r="AN56" s="10">
        <v>1665232990</v>
      </c>
      <c r="AO56" s="35">
        <f t="shared" si="12"/>
        <v>63074.618006893681</v>
      </c>
      <c r="AP56" s="10">
        <v>8608</v>
      </c>
      <c r="AQ56" s="10">
        <v>731886490</v>
      </c>
      <c r="AR56" s="35">
        <f t="shared" si="13"/>
        <v>85023.98815055762</v>
      </c>
      <c r="AS56" s="10">
        <v>16203</v>
      </c>
      <c r="AT56" s="10">
        <v>893922560</v>
      </c>
      <c r="AU56" s="35">
        <f t="shared" si="14"/>
        <v>55170.188236746282</v>
      </c>
    </row>
    <row r="57" spans="1:47" s="2" customFormat="1" x14ac:dyDescent="0.2">
      <c r="A57" s="144" t="s">
        <v>170</v>
      </c>
      <c r="B57" s="144"/>
      <c r="C57" s="10">
        <f>SUM(C32:C56)</f>
        <v>920021</v>
      </c>
      <c r="D57" s="10">
        <f>SUM(D32:D56)</f>
        <v>760663</v>
      </c>
      <c r="E57" s="34">
        <f t="shared" si="0"/>
        <v>0.82678873634406169</v>
      </c>
      <c r="F57" s="10">
        <f>SUM(F32:F56)</f>
        <v>443874</v>
      </c>
      <c r="G57" s="10">
        <f>SUM(G32:G56)</f>
        <v>374306</v>
      </c>
      <c r="H57" s="34">
        <f t="shared" si="1"/>
        <v>0.84327083812072801</v>
      </c>
      <c r="I57" s="10">
        <f>SUM(I32:I56)</f>
        <v>452505</v>
      </c>
      <c r="J57" s="10">
        <f>SUM(J32:J56)</f>
        <v>367997</v>
      </c>
      <c r="K57" s="34">
        <f t="shared" si="2"/>
        <v>0.81324405255190546</v>
      </c>
      <c r="L57" s="10">
        <f>SUM(L32:L56)</f>
        <v>1129880</v>
      </c>
      <c r="M57" s="10">
        <f>SUM(M32:M56)</f>
        <v>90612</v>
      </c>
      <c r="N57" s="34">
        <f t="shared" si="3"/>
        <v>8.0196127022338651E-2</v>
      </c>
      <c r="O57" s="10">
        <f>SUM(O32:O56)</f>
        <v>510223</v>
      </c>
      <c r="P57" s="10">
        <f>SUM(P32:P56)</f>
        <v>20523</v>
      </c>
      <c r="Q57" s="34">
        <f t="shared" si="4"/>
        <v>4.0223588509338076E-2</v>
      </c>
      <c r="R57" s="10">
        <f>SUM(R32:R56)</f>
        <v>576653</v>
      </c>
      <c r="S57" s="10">
        <f>SUM(S32:S56)</f>
        <v>56923</v>
      </c>
      <c r="T57" s="34">
        <f t="shared" si="5"/>
        <v>9.8712744059252275E-2</v>
      </c>
      <c r="U57" s="10">
        <f>SUM(U32:U56)</f>
        <v>916845</v>
      </c>
      <c r="V57" s="10">
        <f>SUM(V32:V56)</f>
        <v>46862</v>
      </c>
      <c r="W57" s="34">
        <f t="shared" si="6"/>
        <v>5.1112238164575254E-2</v>
      </c>
      <c r="X57" s="10">
        <f>SUM(X32:X56)</f>
        <v>441312</v>
      </c>
      <c r="Y57" s="10">
        <f>SUM(Y32:Y56)</f>
        <v>15934</v>
      </c>
      <c r="Z57" s="34">
        <f t="shared" si="7"/>
        <v>3.6105974911173955E-2</v>
      </c>
      <c r="AA57" s="10">
        <f>SUM(AA32:AA56)</f>
        <v>451836</v>
      </c>
      <c r="AB57" s="10">
        <f>SUM(AB32:AB56)</f>
        <v>28315</v>
      </c>
      <c r="AC57" s="34">
        <f t="shared" si="8"/>
        <v>6.2666542727892419E-2</v>
      </c>
      <c r="AD57" s="10">
        <f>SUM(AD32:AD56)</f>
        <v>758703</v>
      </c>
      <c r="AE57" s="10">
        <f>SUM(AE32:AE56)</f>
        <v>17311</v>
      </c>
      <c r="AF57" s="34">
        <f t="shared" si="9"/>
        <v>2.2816569856716002E-2</v>
      </c>
      <c r="AG57" s="10">
        <f>SUM(AG32:AG56)</f>
        <v>374124</v>
      </c>
      <c r="AH57" s="10">
        <f>SUM(AH32:AH56)</f>
        <v>3822</v>
      </c>
      <c r="AI57" s="34">
        <f t="shared" si="10"/>
        <v>1.0215864258908811E-2</v>
      </c>
      <c r="AJ57" s="10">
        <f>SUM(AJ32:AJ56)</f>
        <v>366462</v>
      </c>
      <c r="AK57" s="10">
        <f>SUM(AK32:AK56)</f>
        <v>10547</v>
      </c>
      <c r="AL57" s="34">
        <f t="shared" si="11"/>
        <v>2.8780610267913179E-2</v>
      </c>
      <c r="AM57" s="10">
        <f>SUM(AM32:AM56)</f>
        <v>760663</v>
      </c>
      <c r="AN57" s="10">
        <f>SUM(AN32:AN56)</f>
        <v>66829183335</v>
      </c>
      <c r="AO57" s="35">
        <f t="shared" si="12"/>
        <v>87856.492737256835</v>
      </c>
      <c r="AP57" s="10">
        <f>SUM(AP32:AP56)</f>
        <v>374306</v>
      </c>
      <c r="AQ57" s="10">
        <f>SUM(AQ32:AQ56)</f>
        <v>42403112340</v>
      </c>
      <c r="AR57" s="35">
        <f t="shared" si="13"/>
        <v>113284.61830694672</v>
      </c>
      <c r="AS57" s="10">
        <f>SUM(AS32:AS56)</f>
        <v>367997</v>
      </c>
      <c r="AT57" s="10">
        <f>SUM(AT32:AT56)</f>
        <v>23507137224</v>
      </c>
      <c r="AU57" s="35">
        <f t="shared" si="14"/>
        <v>63878.611032155153</v>
      </c>
    </row>
    <row r="58" spans="1:47" x14ac:dyDescent="0.2">
      <c r="A58" s="145" t="s">
        <v>55</v>
      </c>
      <c r="B58" s="145" t="s">
        <v>171</v>
      </c>
      <c r="C58" s="8">
        <v>47653</v>
      </c>
      <c r="D58" s="8">
        <v>38965</v>
      </c>
      <c r="E58" s="36">
        <f t="shared" si="0"/>
        <v>0.81768199273917697</v>
      </c>
      <c r="F58" s="8">
        <v>19466</v>
      </c>
      <c r="G58" s="8">
        <v>16413</v>
      </c>
      <c r="H58" s="36">
        <f t="shared" si="1"/>
        <v>0.84316243706976268</v>
      </c>
      <c r="I58" s="8">
        <v>26429</v>
      </c>
      <c r="J58" s="8">
        <v>21259</v>
      </c>
      <c r="K58" s="36">
        <f t="shared" si="2"/>
        <v>0.80438155056945027</v>
      </c>
      <c r="L58" s="8">
        <v>58655</v>
      </c>
      <c r="M58" s="8">
        <v>5192</v>
      </c>
      <c r="N58" s="36">
        <f t="shared" si="3"/>
        <v>8.8517602932401324E-2</v>
      </c>
      <c r="O58" s="8">
        <v>22401</v>
      </c>
      <c r="P58" s="8">
        <v>878</v>
      </c>
      <c r="Q58" s="36">
        <f t="shared" si="4"/>
        <v>3.9194678808981739E-2</v>
      </c>
      <c r="R58" s="8">
        <v>33311</v>
      </c>
      <c r="S58" s="8">
        <v>3326</v>
      </c>
      <c r="T58" s="36">
        <f t="shared" si="5"/>
        <v>9.9846897421272257E-2</v>
      </c>
      <c r="U58" s="8">
        <v>46148</v>
      </c>
      <c r="V58" s="8">
        <v>2430</v>
      </c>
      <c r="W58" s="36">
        <f t="shared" si="6"/>
        <v>5.2656669844847015E-2</v>
      </c>
      <c r="X58" s="8">
        <v>19098</v>
      </c>
      <c r="Y58" s="8">
        <v>866</v>
      </c>
      <c r="Z58" s="36">
        <f t="shared" si="7"/>
        <v>4.5345062310189546E-2</v>
      </c>
      <c r="AA58" s="8">
        <v>25499</v>
      </c>
      <c r="AB58" s="8">
        <v>1461</v>
      </c>
      <c r="AC58" s="36">
        <f t="shared" si="8"/>
        <v>5.7296364563316209E-2</v>
      </c>
      <c r="AD58" s="8">
        <v>38394</v>
      </c>
      <c r="AE58" s="8">
        <v>1405</v>
      </c>
      <c r="AF58" s="36">
        <f t="shared" si="9"/>
        <v>3.6594259519716621E-2</v>
      </c>
      <c r="AG58" s="8">
        <v>16413</v>
      </c>
      <c r="AH58" s="8">
        <v>285</v>
      </c>
      <c r="AI58" s="36">
        <f t="shared" si="10"/>
        <v>1.7364284408700421E-2</v>
      </c>
      <c r="AJ58" s="8">
        <v>20778</v>
      </c>
      <c r="AK58" s="8">
        <v>892</v>
      </c>
      <c r="AL58" s="36">
        <f t="shared" si="11"/>
        <v>4.2930022138800657E-2</v>
      </c>
      <c r="AM58" s="8">
        <v>38965</v>
      </c>
      <c r="AN58" s="8">
        <v>2673171890</v>
      </c>
      <c r="AO58" s="37">
        <f t="shared" si="12"/>
        <v>68604.437058899013</v>
      </c>
      <c r="AP58" s="8">
        <v>16413</v>
      </c>
      <c r="AQ58" s="8">
        <v>1489006158</v>
      </c>
      <c r="AR58" s="37">
        <f t="shared" si="13"/>
        <v>90721.145311643209</v>
      </c>
      <c r="AS58" s="8">
        <v>21259</v>
      </c>
      <c r="AT58" s="8">
        <v>1140329062</v>
      </c>
      <c r="AU58" s="37">
        <f t="shared" si="14"/>
        <v>53639.826050143471</v>
      </c>
    </row>
    <row r="59" spans="1:47" x14ac:dyDescent="0.2">
      <c r="A59" s="145" t="s">
        <v>56</v>
      </c>
      <c r="B59" s="145" t="s">
        <v>171</v>
      </c>
      <c r="C59" s="8">
        <v>56825</v>
      </c>
      <c r="D59" s="8">
        <v>46577</v>
      </c>
      <c r="E59" s="36">
        <f t="shared" si="0"/>
        <v>0.81965684117905846</v>
      </c>
      <c r="F59" s="8">
        <v>22857</v>
      </c>
      <c r="G59" s="8">
        <v>20054</v>
      </c>
      <c r="H59" s="36">
        <f t="shared" si="1"/>
        <v>0.8773679835498972</v>
      </c>
      <c r="I59" s="8">
        <v>31315</v>
      </c>
      <c r="J59" s="8">
        <v>25092</v>
      </c>
      <c r="K59" s="36">
        <f t="shared" si="2"/>
        <v>0.80127734312629728</v>
      </c>
      <c r="L59" s="8">
        <v>70416</v>
      </c>
      <c r="M59" s="8">
        <v>12318</v>
      </c>
      <c r="N59" s="36">
        <f t="shared" si="3"/>
        <v>0.17493183367416495</v>
      </c>
      <c r="O59" s="8">
        <v>25635</v>
      </c>
      <c r="P59" s="8">
        <v>1625</v>
      </c>
      <c r="Q59" s="36">
        <f t="shared" si="4"/>
        <v>6.3389896625707043E-2</v>
      </c>
      <c r="R59" s="8">
        <v>39459</v>
      </c>
      <c r="S59" s="8">
        <v>7749</v>
      </c>
      <c r="T59" s="36">
        <f t="shared" si="5"/>
        <v>0.19638105375199574</v>
      </c>
      <c r="U59" s="8">
        <v>57241</v>
      </c>
      <c r="V59" s="8">
        <v>4470</v>
      </c>
      <c r="W59" s="36">
        <f t="shared" si="6"/>
        <v>7.8090878915462694E-2</v>
      </c>
      <c r="X59" s="8">
        <v>22373</v>
      </c>
      <c r="Y59" s="8">
        <v>314</v>
      </c>
      <c r="Z59" s="36">
        <f t="shared" si="7"/>
        <v>1.4034774058016359E-2</v>
      </c>
      <c r="AA59" s="8">
        <v>31415</v>
      </c>
      <c r="AB59" s="8">
        <v>3033</v>
      </c>
      <c r="AC59" s="36">
        <f t="shared" si="8"/>
        <v>9.6546235874582206E-2</v>
      </c>
      <c r="AD59" s="8">
        <v>46133</v>
      </c>
      <c r="AE59" s="8">
        <v>3042</v>
      </c>
      <c r="AF59" s="36">
        <f t="shared" si="9"/>
        <v>6.5939782801898855E-2</v>
      </c>
      <c r="AG59" s="8">
        <v>20054</v>
      </c>
      <c r="AH59" s="8">
        <v>506</v>
      </c>
      <c r="AI59" s="36">
        <f t="shared" si="10"/>
        <v>2.5231873940361024E-2</v>
      </c>
      <c r="AJ59" s="8">
        <v>24741</v>
      </c>
      <c r="AK59" s="8">
        <v>2258</v>
      </c>
      <c r="AL59" s="36">
        <f t="shared" si="11"/>
        <v>9.1265510690756238E-2</v>
      </c>
      <c r="AM59" s="8">
        <v>46577</v>
      </c>
      <c r="AN59" s="8">
        <v>3098234262</v>
      </c>
      <c r="AO59" s="37">
        <f t="shared" si="12"/>
        <v>66518.544818257942</v>
      </c>
      <c r="AP59" s="8">
        <v>20054</v>
      </c>
      <c r="AQ59" s="8">
        <v>1764611386</v>
      </c>
      <c r="AR59" s="37">
        <f t="shared" si="13"/>
        <v>87992.988231774216</v>
      </c>
      <c r="AS59" s="8">
        <v>25092</v>
      </c>
      <c r="AT59" s="8">
        <v>1275906376</v>
      </c>
      <c r="AU59" s="37">
        <f t="shared" si="14"/>
        <v>50849.13024071417</v>
      </c>
    </row>
    <row r="60" spans="1:47" x14ac:dyDescent="0.2">
      <c r="A60" s="145" t="s">
        <v>57</v>
      </c>
      <c r="B60" s="145" t="s">
        <v>171</v>
      </c>
      <c r="C60" s="8">
        <v>41853</v>
      </c>
      <c r="D60" s="8">
        <v>34511</v>
      </c>
      <c r="E60" s="36">
        <f t="shared" si="0"/>
        <v>0.82457649391919341</v>
      </c>
      <c r="F60" s="8">
        <v>12642</v>
      </c>
      <c r="G60" s="8">
        <v>10608</v>
      </c>
      <c r="H60" s="36">
        <f t="shared" si="1"/>
        <v>0.83910773611770284</v>
      </c>
      <c r="I60" s="8">
        <v>27426</v>
      </c>
      <c r="J60" s="8">
        <v>22664</v>
      </c>
      <c r="K60" s="36">
        <f t="shared" si="2"/>
        <v>0.82636913877342666</v>
      </c>
      <c r="L60" s="8">
        <v>50350</v>
      </c>
      <c r="M60" s="8">
        <v>7081</v>
      </c>
      <c r="N60" s="36">
        <f t="shared" si="3"/>
        <v>0.14063555114200596</v>
      </c>
      <c r="O60" s="8">
        <v>13841</v>
      </c>
      <c r="P60" s="8">
        <v>449</v>
      </c>
      <c r="Q60" s="36">
        <f t="shared" si="4"/>
        <v>3.2439852611805507E-2</v>
      </c>
      <c r="R60" s="8">
        <v>33434</v>
      </c>
      <c r="S60" s="8">
        <v>5101</v>
      </c>
      <c r="T60" s="36">
        <f t="shared" si="5"/>
        <v>0.15256924089250465</v>
      </c>
      <c r="U60" s="8">
        <v>41243</v>
      </c>
      <c r="V60" s="8">
        <v>1609</v>
      </c>
      <c r="W60" s="36">
        <f t="shared" si="6"/>
        <v>3.9012680939795846E-2</v>
      </c>
      <c r="X60" s="8">
        <v>12306</v>
      </c>
      <c r="Y60" s="8">
        <v>164</v>
      </c>
      <c r="Z60" s="36">
        <f t="shared" si="7"/>
        <v>1.3326832439460427E-2</v>
      </c>
      <c r="AA60" s="8">
        <v>27280</v>
      </c>
      <c r="AB60" s="8">
        <v>903</v>
      </c>
      <c r="AC60" s="36">
        <f t="shared" si="8"/>
        <v>3.3101173020527862E-2</v>
      </c>
      <c r="AD60" s="8">
        <v>34349</v>
      </c>
      <c r="AE60" s="8">
        <v>2434</v>
      </c>
      <c r="AF60" s="36">
        <f t="shared" si="9"/>
        <v>7.0860869312061481E-2</v>
      </c>
      <c r="AG60" s="8">
        <v>10470</v>
      </c>
      <c r="AH60" s="8">
        <v>118</v>
      </c>
      <c r="AI60" s="36">
        <f t="shared" si="10"/>
        <v>1.1270296084049666E-2</v>
      </c>
      <c r="AJ60" s="8">
        <v>22640</v>
      </c>
      <c r="AK60" s="8">
        <v>1840</v>
      </c>
      <c r="AL60" s="36">
        <f t="shared" si="11"/>
        <v>8.1272084805653705E-2</v>
      </c>
      <c r="AM60" s="8">
        <v>34511</v>
      </c>
      <c r="AN60" s="8">
        <v>2239984730</v>
      </c>
      <c r="AO60" s="37">
        <f t="shared" si="12"/>
        <v>64906.398829358754</v>
      </c>
      <c r="AP60" s="8">
        <v>10608</v>
      </c>
      <c r="AQ60" s="8">
        <v>945757760</v>
      </c>
      <c r="AR60" s="37">
        <f t="shared" si="13"/>
        <v>89155.143288084466</v>
      </c>
      <c r="AS60" s="8">
        <v>22664</v>
      </c>
      <c r="AT60" s="8">
        <v>1276353170</v>
      </c>
      <c r="AU60" s="37">
        <f t="shared" si="14"/>
        <v>56316.324126367806</v>
      </c>
    </row>
    <row r="61" spans="1:47" x14ac:dyDescent="0.2">
      <c r="A61" s="145" t="s">
        <v>58</v>
      </c>
      <c r="B61" s="145" t="s">
        <v>171</v>
      </c>
      <c r="C61" s="8">
        <v>44300</v>
      </c>
      <c r="D61" s="8">
        <v>36360</v>
      </c>
      <c r="E61" s="36">
        <f t="shared" si="0"/>
        <v>0.82076749435665919</v>
      </c>
      <c r="F61" s="8">
        <v>13147</v>
      </c>
      <c r="G61" s="8">
        <v>11524</v>
      </c>
      <c r="H61" s="36">
        <f t="shared" si="1"/>
        <v>0.87654978322050658</v>
      </c>
      <c r="I61" s="8">
        <v>29145</v>
      </c>
      <c r="J61" s="8">
        <v>23331</v>
      </c>
      <c r="K61" s="36">
        <f t="shared" si="2"/>
        <v>0.80051466803911475</v>
      </c>
      <c r="L61" s="8">
        <v>58738</v>
      </c>
      <c r="M61" s="8">
        <v>10698</v>
      </c>
      <c r="N61" s="36">
        <f t="shared" si="3"/>
        <v>0.18213081820967686</v>
      </c>
      <c r="O61" s="8">
        <v>15726</v>
      </c>
      <c r="P61" s="8">
        <v>1463</v>
      </c>
      <c r="Q61" s="36">
        <f t="shared" si="4"/>
        <v>9.3030649879180971E-2</v>
      </c>
      <c r="R61" s="8">
        <v>38880</v>
      </c>
      <c r="S61" s="8">
        <v>6629</v>
      </c>
      <c r="T61" s="36">
        <f t="shared" si="5"/>
        <v>0.17049897119341564</v>
      </c>
      <c r="U61" s="8">
        <v>43321</v>
      </c>
      <c r="V61" s="8">
        <v>1946</v>
      </c>
      <c r="W61" s="36">
        <f t="shared" si="6"/>
        <v>4.4920477366635118E-2</v>
      </c>
      <c r="X61" s="8">
        <v>13411</v>
      </c>
      <c r="Y61" s="8">
        <v>705</v>
      </c>
      <c r="Z61" s="36">
        <f t="shared" si="7"/>
        <v>5.2568786816792189E-2</v>
      </c>
      <c r="AA61" s="8">
        <v>28480</v>
      </c>
      <c r="AB61" s="8">
        <v>1241</v>
      </c>
      <c r="AC61" s="36">
        <f t="shared" si="8"/>
        <v>4.3574438202247191E-2</v>
      </c>
      <c r="AD61" s="8">
        <v>35963</v>
      </c>
      <c r="AE61" s="8">
        <v>2745</v>
      </c>
      <c r="AF61" s="36">
        <f t="shared" si="9"/>
        <v>7.6328448683369021E-2</v>
      </c>
      <c r="AG61" s="8">
        <v>11442</v>
      </c>
      <c r="AH61" s="8">
        <v>698</v>
      </c>
      <c r="AI61" s="36">
        <f t="shared" si="10"/>
        <v>6.1003321097710193E-2</v>
      </c>
      <c r="AJ61" s="8">
        <v>23098</v>
      </c>
      <c r="AK61" s="8">
        <v>1478</v>
      </c>
      <c r="AL61" s="36">
        <f t="shared" si="11"/>
        <v>6.3988224088665682E-2</v>
      </c>
      <c r="AM61" s="8">
        <v>36360</v>
      </c>
      <c r="AN61" s="8">
        <v>2281458190</v>
      </c>
      <c r="AO61" s="37">
        <f t="shared" si="12"/>
        <v>62746.374862486249</v>
      </c>
      <c r="AP61" s="8">
        <v>11524</v>
      </c>
      <c r="AQ61" s="8">
        <v>983517110</v>
      </c>
      <c r="AR61" s="37">
        <f t="shared" si="13"/>
        <v>85345.115411315521</v>
      </c>
      <c r="AS61" s="8">
        <v>23331</v>
      </c>
      <c r="AT61" s="8">
        <v>1252895280</v>
      </c>
      <c r="AU61" s="37">
        <f t="shared" si="14"/>
        <v>53700.882088208818</v>
      </c>
    </row>
    <row r="62" spans="1:47" x14ac:dyDescent="0.2">
      <c r="A62" s="145" t="s">
        <v>59</v>
      </c>
      <c r="B62" s="145" t="s">
        <v>171</v>
      </c>
      <c r="C62" s="8">
        <v>42089</v>
      </c>
      <c r="D62" s="8">
        <v>34538</v>
      </c>
      <c r="E62" s="36">
        <f t="shared" si="0"/>
        <v>0.82059445460809233</v>
      </c>
      <c r="F62" s="8">
        <v>16590</v>
      </c>
      <c r="G62" s="8">
        <v>14492</v>
      </c>
      <c r="H62" s="36">
        <f t="shared" si="1"/>
        <v>0.87353827606992163</v>
      </c>
      <c r="I62" s="8">
        <v>23746</v>
      </c>
      <c r="J62" s="8">
        <v>18615</v>
      </c>
      <c r="K62" s="36">
        <f t="shared" si="2"/>
        <v>0.78392150256885373</v>
      </c>
      <c r="L62" s="8">
        <v>53356</v>
      </c>
      <c r="M62" s="8">
        <v>7588</v>
      </c>
      <c r="N62" s="36">
        <f t="shared" si="3"/>
        <v>0.14221455881250469</v>
      </c>
      <c r="O62" s="8">
        <v>19888</v>
      </c>
      <c r="P62" s="8">
        <v>977</v>
      </c>
      <c r="Q62" s="36">
        <f t="shared" si="4"/>
        <v>4.9125100563153661E-2</v>
      </c>
      <c r="R62" s="8">
        <v>29639</v>
      </c>
      <c r="S62" s="8">
        <v>4660</v>
      </c>
      <c r="T62" s="36">
        <f t="shared" si="5"/>
        <v>0.15722527750598872</v>
      </c>
      <c r="U62" s="8">
        <v>42253</v>
      </c>
      <c r="V62" s="8">
        <v>2160</v>
      </c>
      <c r="W62" s="36">
        <f t="shared" si="6"/>
        <v>5.1120630487776014E-2</v>
      </c>
      <c r="X62" s="8">
        <v>16777</v>
      </c>
      <c r="Y62" s="8">
        <v>1088</v>
      </c>
      <c r="Z62" s="36">
        <f t="shared" si="7"/>
        <v>6.4850688442510573E-2</v>
      </c>
      <c r="AA62" s="8">
        <v>23620</v>
      </c>
      <c r="AB62" s="8">
        <v>756</v>
      </c>
      <c r="AC62" s="36">
        <f t="shared" si="8"/>
        <v>3.2006773920406434E-2</v>
      </c>
      <c r="AD62" s="8">
        <v>34431</v>
      </c>
      <c r="AE62" s="8">
        <v>2173</v>
      </c>
      <c r="AF62" s="36">
        <f t="shared" si="9"/>
        <v>6.3111730707792399E-2</v>
      </c>
      <c r="AG62" s="8">
        <v>14492</v>
      </c>
      <c r="AH62" s="8">
        <v>137</v>
      </c>
      <c r="AI62" s="36">
        <f t="shared" si="10"/>
        <v>9.4534915815622407E-3</v>
      </c>
      <c r="AJ62" s="8">
        <v>18508</v>
      </c>
      <c r="AK62" s="8">
        <v>1505</v>
      </c>
      <c r="AL62" s="36">
        <f t="shared" si="11"/>
        <v>8.131618759455371E-2</v>
      </c>
      <c r="AM62" s="8">
        <v>34538</v>
      </c>
      <c r="AN62" s="8">
        <v>2671595176</v>
      </c>
      <c r="AO62" s="37">
        <f t="shared" si="12"/>
        <v>77352.341652672418</v>
      </c>
      <c r="AP62" s="8">
        <v>14492</v>
      </c>
      <c r="AQ62" s="8">
        <v>1447724996</v>
      </c>
      <c r="AR62" s="37">
        <f t="shared" si="13"/>
        <v>99898.219431410427</v>
      </c>
      <c r="AS62" s="8">
        <v>18615</v>
      </c>
      <c r="AT62" s="8">
        <v>1160063780</v>
      </c>
      <c r="AU62" s="37">
        <f t="shared" si="14"/>
        <v>62318.763362879399</v>
      </c>
    </row>
    <row r="63" spans="1:47" x14ac:dyDescent="0.2">
      <c r="A63" s="145" t="s">
        <v>60</v>
      </c>
      <c r="B63" s="145" t="s">
        <v>171</v>
      </c>
      <c r="C63" s="8">
        <v>39772</v>
      </c>
      <c r="D63" s="8">
        <v>32192</v>
      </c>
      <c r="E63" s="36">
        <f t="shared" si="0"/>
        <v>0.80941365784974351</v>
      </c>
      <c r="F63" s="8">
        <v>18680</v>
      </c>
      <c r="G63" s="8">
        <v>16196</v>
      </c>
      <c r="H63" s="36">
        <f t="shared" si="1"/>
        <v>0.86702355460385439</v>
      </c>
      <c r="I63" s="8">
        <v>20403</v>
      </c>
      <c r="J63" s="8">
        <v>15307</v>
      </c>
      <c r="K63" s="36">
        <f t="shared" si="2"/>
        <v>0.75023280890065192</v>
      </c>
      <c r="L63" s="8">
        <v>45108</v>
      </c>
      <c r="M63" s="8">
        <v>1872</v>
      </c>
      <c r="N63" s="36">
        <f t="shared" si="3"/>
        <v>4.1500399042298484E-2</v>
      </c>
      <c r="O63" s="8">
        <v>19859</v>
      </c>
      <c r="P63" s="8">
        <v>111</v>
      </c>
      <c r="Q63" s="36">
        <f t="shared" si="4"/>
        <v>5.5894053074172917E-3</v>
      </c>
      <c r="R63" s="8">
        <v>24241</v>
      </c>
      <c r="S63" s="8">
        <v>1659</v>
      </c>
      <c r="T63" s="36">
        <f t="shared" si="5"/>
        <v>6.8437770719029747E-2</v>
      </c>
      <c r="U63" s="8">
        <v>38506</v>
      </c>
      <c r="V63" s="8">
        <v>1405</v>
      </c>
      <c r="W63" s="36">
        <f t="shared" si="6"/>
        <v>3.6487820079987535E-2</v>
      </c>
      <c r="X63" s="8">
        <v>17707</v>
      </c>
      <c r="Y63" s="8">
        <v>221</v>
      </c>
      <c r="Z63" s="36">
        <f t="shared" si="7"/>
        <v>1.248093974134523E-2</v>
      </c>
      <c r="AA63" s="8">
        <v>20187</v>
      </c>
      <c r="AB63" s="8">
        <v>1184</v>
      </c>
      <c r="AC63" s="36">
        <f t="shared" si="8"/>
        <v>5.8651607470154063E-2</v>
      </c>
      <c r="AD63" s="8">
        <v>32053</v>
      </c>
      <c r="AE63" s="8">
        <v>393</v>
      </c>
      <c r="AF63" s="36">
        <f t="shared" si="9"/>
        <v>1.2260942813465198E-2</v>
      </c>
      <c r="AG63" s="8">
        <v>16196</v>
      </c>
      <c r="AH63" s="8">
        <v>41</v>
      </c>
      <c r="AI63" s="36">
        <f t="shared" si="10"/>
        <v>2.5314892566065694E-3</v>
      </c>
      <c r="AJ63" s="8">
        <v>15245</v>
      </c>
      <c r="AK63" s="8">
        <v>352</v>
      </c>
      <c r="AL63" s="36">
        <f t="shared" si="11"/>
        <v>2.3089537553296163E-2</v>
      </c>
      <c r="AM63" s="8">
        <v>32192</v>
      </c>
      <c r="AN63" s="8">
        <v>2973856714</v>
      </c>
      <c r="AO63" s="37">
        <f t="shared" si="12"/>
        <v>92378.749813618284</v>
      </c>
      <c r="AP63" s="8">
        <v>16196</v>
      </c>
      <c r="AQ63" s="8">
        <v>1904275136</v>
      </c>
      <c r="AR63" s="37">
        <f t="shared" si="13"/>
        <v>117576.87922943936</v>
      </c>
      <c r="AS63" s="8">
        <v>15307</v>
      </c>
      <c r="AT63" s="8">
        <v>1044031878</v>
      </c>
      <c r="AU63" s="37">
        <f t="shared" si="14"/>
        <v>68206.172208793359</v>
      </c>
    </row>
    <row r="64" spans="1:47" x14ac:dyDescent="0.2">
      <c r="A64" s="145" t="s">
        <v>61</v>
      </c>
      <c r="B64" s="145" t="s">
        <v>171</v>
      </c>
      <c r="C64" s="8">
        <v>30269</v>
      </c>
      <c r="D64" s="8">
        <v>23935</v>
      </c>
      <c r="E64" s="36">
        <f t="shared" si="0"/>
        <v>0.79074300439393441</v>
      </c>
      <c r="F64" s="8">
        <v>15332</v>
      </c>
      <c r="G64" s="8">
        <v>12719</v>
      </c>
      <c r="H64" s="36">
        <f t="shared" si="1"/>
        <v>0.82957213670753982</v>
      </c>
      <c r="I64" s="8">
        <v>13594</v>
      </c>
      <c r="J64" s="8">
        <v>10580</v>
      </c>
      <c r="K64" s="36">
        <f t="shared" si="2"/>
        <v>0.77828453729586577</v>
      </c>
      <c r="L64" s="8">
        <v>35693</v>
      </c>
      <c r="M64" s="8">
        <v>3571</v>
      </c>
      <c r="N64" s="36">
        <f t="shared" si="3"/>
        <v>0.10004762838651836</v>
      </c>
      <c r="O64" s="8">
        <v>17465</v>
      </c>
      <c r="P64" s="8">
        <v>681</v>
      </c>
      <c r="Q64" s="36">
        <f t="shared" si="4"/>
        <v>3.8992270254795305E-2</v>
      </c>
      <c r="R64" s="8">
        <v>16389</v>
      </c>
      <c r="S64" s="8">
        <v>1851</v>
      </c>
      <c r="T64" s="36">
        <f t="shared" si="5"/>
        <v>0.11294160717554458</v>
      </c>
      <c r="U64" s="8">
        <v>29617</v>
      </c>
      <c r="V64" s="8">
        <v>1233</v>
      </c>
      <c r="W64" s="36">
        <f t="shared" si="6"/>
        <v>4.1631495424924878E-2</v>
      </c>
      <c r="X64" s="8">
        <v>15100</v>
      </c>
      <c r="Y64" s="8">
        <v>436</v>
      </c>
      <c r="Z64" s="36">
        <f t="shared" si="7"/>
        <v>2.8874172185430463E-2</v>
      </c>
      <c r="AA64" s="8">
        <v>13361</v>
      </c>
      <c r="AB64" s="8">
        <v>797</v>
      </c>
      <c r="AC64" s="36">
        <f t="shared" si="8"/>
        <v>5.9651223710800089E-2</v>
      </c>
      <c r="AD64" s="8">
        <v>23935</v>
      </c>
      <c r="AE64" s="8">
        <v>1146</v>
      </c>
      <c r="AF64" s="36">
        <f t="shared" si="9"/>
        <v>4.7879674117401294E-2</v>
      </c>
      <c r="AG64" s="8">
        <v>12719</v>
      </c>
      <c r="AH64" s="8">
        <v>411</v>
      </c>
      <c r="AI64" s="36">
        <f t="shared" si="10"/>
        <v>3.2313861152606337E-2</v>
      </c>
      <c r="AJ64" s="8">
        <v>10580</v>
      </c>
      <c r="AK64" s="8">
        <v>495</v>
      </c>
      <c r="AL64" s="36">
        <f t="shared" si="11"/>
        <v>4.678638941398866E-2</v>
      </c>
      <c r="AM64" s="8">
        <v>23935</v>
      </c>
      <c r="AN64" s="8">
        <v>2047536345</v>
      </c>
      <c r="AO64" s="37">
        <f t="shared" si="12"/>
        <v>85545.700647587219</v>
      </c>
      <c r="AP64" s="8">
        <v>12719</v>
      </c>
      <c r="AQ64" s="8">
        <v>1285274095</v>
      </c>
      <c r="AR64" s="37">
        <f t="shared" si="13"/>
        <v>101051.50522839846</v>
      </c>
      <c r="AS64" s="8">
        <v>10580</v>
      </c>
      <c r="AT64" s="8">
        <v>744418050</v>
      </c>
      <c r="AU64" s="37">
        <f t="shared" si="14"/>
        <v>70360.874291115309</v>
      </c>
    </row>
    <row r="65" spans="1:47" x14ac:dyDescent="0.2">
      <c r="A65" s="145" t="s">
        <v>62</v>
      </c>
      <c r="B65" s="145" t="s">
        <v>171</v>
      </c>
      <c r="C65" s="8">
        <v>36058</v>
      </c>
      <c r="D65" s="8">
        <v>29023</v>
      </c>
      <c r="E65" s="36">
        <f t="shared" si="0"/>
        <v>0.80489766487325975</v>
      </c>
      <c r="F65" s="8">
        <v>21747</v>
      </c>
      <c r="G65" s="8">
        <v>17941</v>
      </c>
      <c r="H65" s="36">
        <f t="shared" si="1"/>
        <v>0.82498735457764294</v>
      </c>
      <c r="I65" s="8">
        <v>13094</v>
      </c>
      <c r="J65" s="8">
        <v>10671</v>
      </c>
      <c r="K65" s="36">
        <f t="shared" si="2"/>
        <v>0.81495341377730257</v>
      </c>
      <c r="L65" s="8">
        <v>43507</v>
      </c>
      <c r="M65" s="8">
        <v>4279</v>
      </c>
      <c r="N65" s="36">
        <f t="shared" si="3"/>
        <v>9.8351989335049531E-2</v>
      </c>
      <c r="O65" s="8">
        <v>24668</v>
      </c>
      <c r="P65" s="8">
        <v>1357</v>
      </c>
      <c r="Q65" s="36">
        <f t="shared" si="4"/>
        <v>5.5010539970812386E-2</v>
      </c>
      <c r="R65" s="8">
        <v>15888</v>
      </c>
      <c r="S65" s="8">
        <v>1743</v>
      </c>
      <c r="T65" s="36">
        <f t="shared" si="5"/>
        <v>0.10970543806646525</v>
      </c>
      <c r="U65" s="8">
        <v>35107</v>
      </c>
      <c r="V65" s="8">
        <v>1667</v>
      </c>
      <c r="W65" s="36">
        <f t="shared" si="6"/>
        <v>4.7483407867376877E-2</v>
      </c>
      <c r="X65" s="8">
        <v>20588</v>
      </c>
      <c r="Y65" s="8">
        <v>191</v>
      </c>
      <c r="Z65" s="36">
        <f t="shared" si="7"/>
        <v>9.2772488828443758E-3</v>
      </c>
      <c r="AA65" s="8">
        <v>13021</v>
      </c>
      <c r="AB65" s="8">
        <v>1195</v>
      </c>
      <c r="AC65" s="36">
        <f t="shared" si="8"/>
        <v>9.1774825282236391E-2</v>
      </c>
      <c r="AD65" s="8">
        <v>29023</v>
      </c>
      <c r="AE65" s="8">
        <v>610</v>
      </c>
      <c r="AF65" s="36">
        <f t="shared" si="9"/>
        <v>2.10178134582917E-2</v>
      </c>
      <c r="AG65" s="8">
        <v>17941</v>
      </c>
      <c r="AH65" s="8">
        <v>0</v>
      </c>
      <c r="AI65" s="36">
        <f t="shared" si="10"/>
        <v>0</v>
      </c>
      <c r="AJ65" s="8">
        <v>10671</v>
      </c>
      <c r="AK65" s="8">
        <v>354</v>
      </c>
      <c r="AL65" s="36">
        <f t="shared" si="11"/>
        <v>3.3174023053134667E-2</v>
      </c>
      <c r="AM65" s="8">
        <v>29023</v>
      </c>
      <c r="AN65" s="8">
        <v>2951838471</v>
      </c>
      <c r="AO65" s="37">
        <f t="shared" si="12"/>
        <v>101706.8694139131</v>
      </c>
      <c r="AP65" s="8">
        <v>17941</v>
      </c>
      <c r="AQ65" s="8">
        <v>1989297911</v>
      </c>
      <c r="AR65" s="37">
        <f t="shared" si="13"/>
        <v>110879.99058023522</v>
      </c>
      <c r="AS65" s="8">
        <v>10671</v>
      </c>
      <c r="AT65" s="8">
        <v>950809060</v>
      </c>
      <c r="AU65" s="37">
        <f t="shared" si="14"/>
        <v>89102.151625901985</v>
      </c>
    </row>
    <row r="66" spans="1:47" x14ac:dyDescent="0.2">
      <c r="A66" s="145" t="s">
        <v>63</v>
      </c>
      <c r="B66" s="145" t="s">
        <v>171</v>
      </c>
      <c r="C66" s="8">
        <v>21638</v>
      </c>
      <c r="D66" s="8">
        <v>15507</v>
      </c>
      <c r="E66" s="36">
        <f t="shared" si="0"/>
        <v>0.71665588316849982</v>
      </c>
      <c r="F66" s="8">
        <v>8647</v>
      </c>
      <c r="G66" s="8">
        <v>6565</v>
      </c>
      <c r="H66" s="36">
        <f t="shared" si="1"/>
        <v>0.75922285185613503</v>
      </c>
      <c r="I66" s="8">
        <v>11135</v>
      </c>
      <c r="J66" s="8">
        <v>7874</v>
      </c>
      <c r="K66" s="36">
        <f t="shared" si="2"/>
        <v>0.70713964975303101</v>
      </c>
      <c r="L66" s="8">
        <v>27286</v>
      </c>
      <c r="M66" s="8">
        <v>7450</v>
      </c>
      <c r="N66" s="36">
        <f t="shared" si="3"/>
        <v>0.2730337902220919</v>
      </c>
      <c r="O66" s="8">
        <v>8956</v>
      </c>
      <c r="P66" s="8">
        <v>346</v>
      </c>
      <c r="Q66" s="36">
        <f t="shared" si="4"/>
        <v>3.8633318445734706E-2</v>
      </c>
      <c r="R66" s="8">
        <v>15297</v>
      </c>
      <c r="S66" s="8">
        <v>5621</v>
      </c>
      <c r="T66" s="36">
        <f t="shared" si="5"/>
        <v>0.36745767143884422</v>
      </c>
      <c r="U66" s="8">
        <v>21426</v>
      </c>
      <c r="V66" s="8">
        <v>1004</v>
      </c>
      <c r="W66" s="36">
        <f t="shared" si="6"/>
        <v>4.6858956408102302E-2</v>
      </c>
      <c r="X66" s="8">
        <v>8369</v>
      </c>
      <c r="Y66" s="8">
        <v>298</v>
      </c>
      <c r="Z66" s="36">
        <f t="shared" si="7"/>
        <v>3.5607599474250212E-2</v>
      </c>
      <c r="AA66" s="8">
        <v>11201</v>
      </c>
      <c r="AB66" s="8">
        <v>627</v>
      </c>
      <c r="AC66" s="36">
        <f t="shared" si="8"/>
        <v>5.5977144897776984E-2</v>
      </c>
      <c r="AD66" s="8">
        <v>15507</v>
      </c>
      <c r="AE66" s="8">
        <v>1466</v>
      </c>
      <c r="AF66" s="36">
        <f t="shared" si="9"/>
        <v>9.4537950602953502E-2</v>
      </c>
      <c r="AG66" s="8">
        <v>6565</v>
      </c>
      <c r="AH66" s="8">
        <v>34</v>
      </c>
      <c r="AI66" s="36">
        <f t="shared" si="10"/>
        <v>5.1789794364051787E-3</v>
      </c>
      <c r="AJ66" s="8">
        <v>7874</v>
      </c>
      <c r="AK66" s="8">
        <v>1110</v>
      </c>
      <c r="AL66" s="36">
        <f t="shared" si="11"/>
        <v>0.14097028194056388</v>
      </c>
      <c r="AM66" s="8">
        <v>15507</v>
      </c>
      <c r="AN66" s="8">
        <v>1019602027</v>
      </c>
      <c r="AO66" s="37">
        <f t="shared" si="12"/>
        <v>65751.081898497447</v>
      </c>
      <c r="AP66" s="8">
        <v>6565</v>
      </c>
      <c r="AQ66" s="8">
        <v>584162660</v>
      </c>
      <c r="AR66" s="37">
        <f t="shared" si="13"/>
        <v>88981.36481340442</v>
      </c>
      <c r="AS66" s="8">
        <v>7874</v>
      </c>
      <c r="AT66" s="8">
        <v>388519667</v>
      </c>
      <c r="AU66" s="37">
        <f t="shared" si="14"/>
        <v>49342.096393192784</v>
      </c>
    </row>
    <row r="67" spans="1:47" x14ac:dyDescent="0.2">
      <c r="A67" s="145" t="s">
        <v>64</v>
      </c>
      <c r="B67" s="145" t="s">
        <v>171</v>
      </c>
      <c r="C67" s="8">
        <v>39116</v>
      </c>
      <c r="D67" s="8">
        <v>31353</v>
      </c>
      <c r="E67" s="36">
        <f t="shared" si="0"/>
        <v>0.80153901216893342</v>
      </c>
      <c r="F67" s="8">
        <v>9471</v>
      </c>
      <c r="G67" s="8">
        <v>8136</v>
      </c>
      <c r="H67" s="36">
        <f t="shared" si="1"/>
        <v>0.85904339562876153</v>
      </c>
      <c r="I67" s="8">
        <v>27368</v>
      </c>
      <c r="J67" s="8">
        <v>21296</v>
      </c>
      <c r="K67" s="36">
        <f t="shared" si="2"/>
        <v>0.77813504823151125</v>
      </c>
      <c r="L67" s="8">
        <v>49539</v>
      </c>
      <c r="M67" s="8">
        <v>9507</v>
      </c>
      <c r="N67" s="36">
        <f t="shared" si="3"/>
        <v>0.19190940471143947</v>
      </c>
      <c r="O67" s="8">
        <v>11501</v>
      </c>
      <c r="P67" s="8">
        <v>1349</v>
      </c>
      <c r="Q67" s="36">
        <f t="shared" si="4"/>
        <v>0.11729414833492739</v>
      </c>
      <c r="R67" s="8">
        <v>33874</v>
      </c>
      <c r="S67" s="8">
        <v>7370</v>
      </c>
      <c r="T67" s="36">
        <f t="shared" si="5"/>
        <v>0.217570998405857</v>
      </c>
      <c r="U67" s="8">
        <v>38120</v>
      </c>
      <c r="V67" s="8">
        <v>2314</v>
      </c>
      <c r="W67" s="36">
        <f t="shared" si="6"/>
        <v>6.0703043022035677E-2</v>
      </c>
      <c r="X67" s="8">
        <v>9355</v>
      </c>
      <c r="Y67" s="8">
        <v>277</v>
      </c>
      <c r="Z67" s="36">
        <f t="shared" si="7"/>
        <v>2.9609834313201498E-2</v>
      </c>
      <c r="AA67" s="8">
        <v>26487</v>
      </c>
      <c r="AB67" s="8">
        <v>1850</v>
      </c>
      <c r="AC67" s="36">
        <f t="shared" si="8"/>
        <v>6.9845584626420515E-2</v>
      </c>
      <c r="AD67" s="8">
        <v>31294</v>
      </c>
      <c r="AE67" s="8">
        <v>1941</v>
      </c>
      <c r="AF67" s="36">
        <f t="shared" si="9"/>
        <v>6.2024669265673932E-2</v>
      </c>
      <c r="AG67" s="8">
        <v>8136</v>
      </c>
      <c r="AH67" s="8">
        <v>416</v>
      </c>
      <c r="AI67" s="36">
        <f t="shared" si="10"/>
        <v>5.1130776794493606E-2</v>
      </c>
      <c r="AJ67" s="8">
        <v>21237</v>
      </c>
      <c r="AK67" s="8">
        <v>1525</v>
      </c>
      <c r="AL67" s="36">
        <f t="shared" si="11"/>
        <v>7.1808635871356594E-2</v>
      </c>
      <c r="AM67" s="8">
        <v>31353</v>
      </c>
      <c r="AN67" s="8">
        <v>1655766528</v>
      </c>
      <c r="AO67" s="37">
        <f t="shared" si="12"/>
        <v>52810.465601377859</v>
      </c>
      <c r="AP67" s="8">
        <v>8136</v>
      </c>
      <c r="AQ67" s="8">
        <v>671065568</v>
      </c>
      <c r="AR67" s="37">
        <f t="shared" si="13"/>
        <v>82481.018682399212</v>
      </c>
      <c r="AS67" s="8">
        <v>21296</v>
      </c>
      <c r="AT67" s="8">
        <v>909820460</v>
      </c>
      <c r="AU67" s="37">
        <f t="shared" si="14"/>
        <v>42722.598610067616</v>
      </c>
    </row>
    <row r="68" spans="1:47" x14ac:dyDescent="0.2">
      <c r="A68" s="145" t="s">
        <v>65</v>
      </c>
      <c r="B68" s="145" t="s">
        <v>171</v>
      </c>
      <c r="C68" s="8">
        <v>54008</v>
      </c>
      <c r="D68" s="8">
        <v>42491</v>
      </c>
      <c r="E68" s="36">
        <f t="shared" si="0"/>
        <v>0.78675381424974078</v>
      </c>
      <c r="F68" s="8">
        <v>19930</v>
      </c>
      <c r="G68" s="8">
        <v>16994</v>
      </c>
      <c r="H68" s="36">
        <f t="shared" si="1"/>
        <v>0.85268439538384344</v>
      </c>
      <c r="I68" s="8">
        <v>30904</v>
      </c>
      <c r="J68" s="8">
        <v>23922</v>
      </c>
      <c r="K68" s="36">
        <f t="shared" si="2"/>
        <v>0.77407455345586329</v>
      </c>
      <c r="L68" s="8">
        <v>69128</v>
      </c>
      <c r="M68" s="8">
        <v>14663</v>
      </c>
      <c r="N68" s="36">
        <f t="shared" si="3"/>
        <v>0.21211375998148363</v>
      </c>
      <c r="O68" s="8">
        <v>22467</v>
      </c>
      <c r="P68" s="8">
        <v>1653</v>
      </c>
      <c r="Q68" s="36">
        <f t="shared" si="4"/>
        <v>7.3574576044865808E-2</v>
      </c>
      <c r="R68" s="8">
        <v>40664</v>
      </c>
      <c r="S68" s="8">
        <v>9654</v>
      </c>
      <c r="T68" s="36">
        <f t="shared" si="5"/>
        <v>0.23740901042691323</v>
      </c>
      <c r="U68" s="8">
        <v>52755</v>
      </c>
      <c r="V68" s="8">
        <v>3010</v>
      </c>
      <c r="W68" s="36">
        <f t="shared" si="6"/>
        <v>5.7056203203487824E-2</v>
      </c>
      <c r="X68" s="8">
        <v>19355</v>
      </c>
      <c r="Y68" s="8">
        <v>911</v>
      </c>
      <c r="Z68" s="36">
        <f t="shared" si="7"/>
        <v>4.7067941100490826E-2</v>
      </c>
      <c r="AA68" s="8">
        <v>30194</v>
      </c>
      <c r="AB68" s="8">
        <v>1769</v>
      </c>
      <c r="AC68" s="36">
        <f t="shared" si="8"/>
        <v>5.8587798900443799E-2</v>
      </c>
      <c r="AD68" s="8">
        <v>42491</v>
      </c>
      <c r="AE68" s="8">
        <v>1881</v>
      </c>
      <c r="AF68" s="36">
        <f t="shared" si="9"/>
        <v>4.4268197971335105E-2</v>
      </c>
      <c r="AG68" s="8">
        <v>16994</v>
      </c>
      <c r="AH68" s="8">
        <v>369</v>
      </c>
      <c r="AI68" s="36">
        <f t="shared" si="10"/>
        <v>2.1713545957396729E-2</v>
      </c>
      <c r="AJ68" s="8">
        <v>23922</v>
      </c>
      <c r="AK68" s="8">
        <v>1258</v>
      </c>
      <c r="AL68" s="36">
        <f t="shared" si="11"/>
        <v>5.258757628960789E-2</v>
      </c>
      <c r="AM68" s="8">
        <v>42491</v>
      </c>
      <c r="AN68" s="8">
        <v>2577596909</v>
      </c>
      <c r="AO68" s="37">
        <f t="shared" si="12"/>
        <v>60662.185145089548</v>
      </c>
      <c r="AP68" s="8">
        <v>16994</v>
      </c>
      <c r="AQ68" s="8">
        <v>1293839937</v>
      </c>
      <c r="AR68" s="37">
        <f t="shared" si="13"/>
        <v>76135.102800988578</v>
      </c>
      <c r="AS68" s="8">
        <v>23922</v>
      </c>
      <c r="AT68" s="8">
        <v>1216857572</v>
      </c>
      <c r="AU68" s="37">
        <f t="shared" si="14"/>
        <v>50867.718919822757</v>
      </c>
    </row>
    <row r="69" spans="1:47" x14ac:dyDescent="0.2">
      <c r="A69" s="145" t="s">
        <v>66</v>
      </c>
      <c r="B69" s="145" t="s">
        <v>171</v>
      </c>
      <c r="C69" s="8">
        <v>55292</v>
      </c>
      <c r="D69" s="8">
        <v>44327</v>
      </c>
      <c r="E69" s="36">
        <f t="shared" si="0"/>
        <v>0.80168921362945811</v>
      </c>
      <c r="F69" s="8">
        <v>38289</v>
      </c>
      <c r="G69" s="8">
        <v>30823</v>
      </c>
      <c r="H69" s="36">
        <f t="shared" si="1"/>
        <v>0.80500927159236335</v>
      </c>
      <c r="I69" s="8">
        <v>16139</v>
      </c>
      <c r="J69" s="8">
        <v>12640</v>
      </c>
      <c r="K69" s="36">
        <f t="shared" si="2"/>
        <v>0.78319598488134334</v>
      </c>
      <c r="L69" s="8">
        <v>63342</v>
      </c>
      <c r="M69" s="8">
        <v>4861</v>
      </c>
      <c r="N69" s="36">
        <f t="shared" si="3"/>
        <v>7.674213002431246E-2</v>
      </c>
      <c r="O69" s="8">
        <v>42722</v>
      </c>
      <c r="P69" s="8">
        <v>2046</v>
      </c>
      <c r="Q69" s="36">
        <f t="shared" si="4"/>
        <v>4.7891016338186418E-2</v>
      </c>
      <c r="R69" s="8">
        <v>18953</v>
      </c>
      <c r="S69" s="8">
        <v>2116</v>
      </c>
      <c r="T69" s="36">
        <f t="shared" si="5"/>
        <v>0.11164459452329446</v>
      </c>
      <c r="U69" s="8">
        <v>54421</v>
      </c>
      <c r="V69" s="8">
        <v>1614</v>
      </c>
      <c r="W69" s="36">
        <f t="shared" si="6"/>
        <v>2.9657668914573419E-2</v>
      </c>
      <c r="X69" s="8">
        <v>37491</v>
      </c>
      <c r="Y69" s="8">
        <v>879</v>
      </c>
      <c r="Z69" s="36">
        <f t="shared" si="7"/>
        <v>2.3445626950468111E-2</v>
      </c>
      <c r="AA69" s="8">
        <v>16066</v>
      </c>
      <c r="AB69" s="8">
        <v>602</v>
      </c>
      <c r="AC69" s="36">
        <f t="shared" si="8"/>
        <v>3.7470434457861322E-2</v>
      </c>
      <c r="AD69" s="8">
        <v>44327</v>
      </c>
      <c r="AE69" s="8">
        <v>735</v>
      </c>
      <c r="AF69" s="36">
        <f t="shared" si="9"/>
        <v>1.6581316127867892E-2</v>
      </c>
      <c r="AG69" s="8">
        <v>30823</v>
      </c>
      <c r="AH69" s="8">
        <v>488</v>
      </c>
      <c r="AI69" s="36">
        <f t="shared" si="10"/>
        <v>1.5832332998085844E-2</v>
      </c>
      <c r="AJ69" s="8">
        <v>12640</v>
      </c>
      <c r="AK69" s="8">
        <v>247</v>
      </c>
      <c r="AL69" s="36">
        <f t="shared" si="11"/>
        <v>1.9541139240506329E-2</v>
      </c>
      <c r="AM69" s="8">
        <v>44327</v>
      </c>
      <c r="AN69" s="8">
        <v>5573281071</v>
      </c>
      <c r="AO69" s="37">
        <f t="shared" si="12"/>
        <v>125731.06844586821</v>
      </c>
      <c r="AP69" s="8">
        <v>30823</v>
      </c>
      <c r="AQ69" s="8">
        <v>4602001308</v>
      </c>
      <c r="AR69" s="37">
        <f t="shared" si="13"/>
        <v>149304.13353664472</v>
      </c>
      <c r="AS69" s="8">
        <v>12640</v>
      </c>
      <c r="AT69" s="8">
        <v>950436763</v>
      </c>
      <c r="AU69" s="37">
        <f t="shared" si="14"/>
        <v>75192.781882911397</v>
      </c>
    </row>
    <row r="70" spans="1:47" x14ac:dyDescent="0.2">
      <c r="A70" s="145" t="s">
        <v>67</v>
      </c>
      <c r="B70" s="145" t="s">
        <v>171</v>
      </c>
      <c r="C70" s="8">
        <v>45019</v>
      </c>
      <c r="D70" s="8">
        <v>37221</v>
      </c>
      <c r="E70" s="36">
        <f t="shared" ref="E70:E133" si="15">D70/C70</f>
        <v>0.82678424665141381</v>
      </c>
      <c r="F70" s="8">
        <v>33973</v>
      </c>
      <c r="G70" s="8">
        <v>28013</v>
      </c>
      <c r="H70" s="36">
        <f t="shared" ref="H70:H133" si="16">G70/F70</f>
        <v>0.82456656756836311</v>
      </c>
      <c r="I70" s="8">
        <v>10263</v>
      </c>
      <c r="J70" s="8">
        <v>8629</v>
      </c>
      <c r="K70" s="36">
        <f t="shared" ref="K70:K133" si="17">J70/I70</f>
        <v>0.84078729416349995</v>
      </c>
      <c r="L70" s="8">
        <v>54078</v>
      </c>
      <c r="M70" s="8">
        <v>1632</v>
      </c>
      <c r="N70" s="36">
        <f t="shared" ref="N70:N133" si="18">M70/L70</f>
        <v>3.017863086652613E-2</v>
      </c>
      <c r="O70" s="8">
        <v>38898</v>
      </c>
      <c r="P70" s="8">
        <v>770</v>
      </c>
      <c r="Q70" s="36">
        <f t="shared" ref="Q70:Q133" si="19">P70/O70</f>
        <v>1.9795362229420535E-2</v>
      </c>
      <c r="R70" s="8">
        <v>14138</v>
      </c>
      <c r="S70" s="8">
        <v>689</v>
      </c>
      <c r="T70" s="36">
        <f t="shared" ref="T70:T133" si="20">S70/R70</f>
        <v>4.8733908615079924E-2</v>
      </c>
      <c r="U70" s="8">
        <v>44340</v>
      </c>
      <c r="V70" s="8">
        <v>1119</v>
      </c>
      <c r="W70" s="36">
        <f t="shared" ref="W70:W133" si="21">V70/U70</f>
        <v>2.5236806495263869E-2</v>
      </c>
      <c r="X70" s="8">
        <v>33285</v>
      </c>
      <c r="Y70" s="8">
        <v>696</v>
      </c>
      <c r="Z70" s="36">
        <f t="shared" ref="Z70:Z133" si="22">Y70/X70</f>
        <v>2.0910319963947724E-2</v>
      </c>
      <c r="AA70" s="8">
        <v>10206</v>
      </c>
      <c r="AB70" s="8">
        <v>357</v>
      </c>
      <c r="AC70" s="36">
        <f t="shared" ref="AC70:AC133" si="23">AB70/AA70</f>
        <v>3.4979423868312758E-2</v>
      </c>
      <c r="AD70" s="8">
        <v>37221</v>
      </c>
      <c r="AE70" s="8">
        <v>166</v>
      </c>
      <c r="AF70" s="36">
        <f t="shared" ref="AF70:AF133" si="24">AE70/AD70</f>
        <v>4.4598479353053387E-3</v>
      </c>
      <c r="AG70" s="8">
        <v>28013</v>
      </c>
      <c r="AH70" s="8">
        <v>46</v>
      </c>
      <c r="AI70" s="36">
        <f t="shared" ref="AI70:AI133" si="25">AH70/AG70</f>
        <v>1.6420947417270554E-3</v>
      </c>
      <c r="AJ70" s="8">
        <v>8629</v>
      </c>
      <c r="AK70" s="8">
        <v>120</v>
      </c>
      <c r="AL70" s="36">
        <f t="shared" ref="AL70:AL133" si="26">AK70/AJ70</f>
        <v>1.3906594043342218E-2</v>
      </c>
      <c r="AM70" s="8">
        <v>37221</v>
      </c>
      <c r="AN70" s="8">
        <v>5762005436</v>
      </c>
      <c r="AO70" s="37">
        <f t="shared" ref="AO70:AO133" si="27">AN70/AM70</f>
        <v>154805.22919857071</v>
      </c>
      <c r="AP70" s="8">
        <v>28013</v>
      </c>
      <c r="AQ70" s="8">
        <v>4778253710</v>
      </c>
      <c r="AR70" s="37">
        <f t="shared" ref="AR70:AR133" si="28">AQ70/AP70</f>
        <v>170572.72373540857</v>
      </c>
      <c r="AS70" s="8">
        <v>8629</v>
      </c>
      <c r="AT70" s="8">
        <v>952758426</v>
      </c>
      <c r="AU70" s="37">
        <f t="shared" ref="AU70:AU133" si="29">AT70/AS70</f>
        <v>110413.5387646309</v>
      </c>
    </row>
    <row r="71" spans="1:47" x14ac:dyDescent="0.2">
      <c r="A71" s="145" t="s">
        <v>68</v>
      </c>
      <c r="B71" s="145" t="s">
        <v>171</v>
      </c>
      <c r="C71" s="8">
        <v>41011</v>
      </c>
      <c r="D71" s="8">
        <v>34331</v>
      </c>
      <c r="E71" s="36">
        <f t="shared" si="15"/>
        <v>0.83711687108336785</v>
      </c>
      <c r="F71" s="8">
        <v>24869</v>
      </c>
      <c r="G71" s="8">
        <v>21844</v>
      </c>
      <c r="H71" s="36">
        <f t="shared" si="16"/>
        <v>0.87836262012947852</v>
      </c>
      <c r="I71" s="8">
        <v>15820</v>
      </c>
      <c r="J71" s="8">
        <v>12209</v>
      </c>
      <c r="K71" s="36">
        <f t="shared" si="17"/>
        <v>0.77174462705436153</v>
      </c>
      <c r="L71" s="8">
        <v>47440</v>
      </c>
      <c r="M71" s="8">
        <v>3339</v>
      </c>
      <c r="N71" s="36">
        <f t="shared" si="18"/>
        <v>7.0383642495784146E-2</v>
      </c>
      <c r="O71" s="8">
        <v>27365</v>
      </c>
      <c r="P71" s="8">
        <v>257</v>
      </c>
      <c r="Q71" s="36">
        <f t="shared" si="19"/>
        <v>9.3915585602046409E-3</v>
      </c>
      <c r="R71" s="8">
        <v>19050</v>
      </c>
      <c r="S71" s="8">
        <v>2906</v>
      </c>
      <c r="T71" s="36">
        <f t="shared" si="20"/>
        <v>0.15254593175853018</v>
      </c>
      <c r="U71" s="8">
        <v>39591</v>
      </c>
      <c r="V71" s="8">
        <v>1418</v>
      </c>
      <c r="W71" s="36">
        <f t="shared" si="21"/>
        <v>3.581622085827587E-2</v>
      </c>
      <c r="X71" s="8">
        <v>23594</v>
      </c>
      <c r="Y71" s="8">
        <v>517</v>
      </c>
      <c r="Z71" s="36">
        <f t="shared" si="22"/>
        <v>2.1912350597609563E-2</v>
      </c>
      <c r="AA71" s="8">
        <v>15675</v>
      </c>
      <c r="AB71" s="8">
        <v>901</v>
      </c>
      <c r="AC71" s="36">
        <f t="shared" si="23"/>
        <v>5.748006379585327E-2</v>
      </c>
      <c r="AD71" s="8">
        <v>34073</v>
      </c>
      <c r="AE71" s="8">
        <v>977</v>
      </c>
      <c r="AF71" s="36">
        <f t="shared" si="24"/>
        <v>2.867372993279136E-2</v>
      </c>
      <c r="AG71" s="8">
        <v>21844</v>
      </c>
      <c r="AH71" s="8">
        <v>158</v>
      </c>
      <c r="AI71" s="36">
        <f t="shared" si="25"/>
        <v>7.2331074894707928E-3</v>
      </c>
      <c r="AJ71" s="8">
        <v>11951</v>
      </c>
      <c r="AK71" s="8">
        <v>819</v>
      </c>
      <c r="AL71" s="36">
        <f t="shared" si="26"/>
        <v>6.8529830139737263E-2</v>
      </c>
      <c r="AM71" s="8">
        <v>34331</v>
      </c>
      <c r="AN71" s="8">
        <v>3735596794</v>
      </c>
      <c r="AO71" s="37">
        <f t="shared" si="27"/>
        <v>108811.18505141126</v>
      </c>
      <c r="AP71" s="8">
        <v>21844</v>
      </c>
      <c r="AQ71" s="8">
        <v>2890272584</v>
      </c>
      <c r="AR71" s="37">
        <f t="shared" si="28"/>
        <v>132314.25489837027</v>
      </c>
      <c r="AS71" s="8">
        <v>12209</v>
      </c>
      <c r="AT71" s="8">
        <v>836910740</v>
      </c>
      <c r="AU71" s="37">
        <f t="shared" si="29"/>
        <v>68548.672290932926</v>
      </c>
    </row>
    <row r="72" spans="1:47" x14ac:dyDescent="0.2">
      <c r="A72" s="145" t="s">
        <v>69</v>
      </c>
      <c r="B72" s="145" t="s">
        <v>171</v>
      </c>
      <c r="C72" s="8">
        <v>53086</v>
      </c>
      <c r="D72" s="8">
        <v>45433</v>
      </c>
      <c r="E72" s="36">
        <f t="shared" si="15"/>
        <v>0.85583769732132764</v>
      </c>
      <c r="F72" s="8">
        <v>28541</v>
      </c>
      <c r="G72" s="8">
        <v>24906</v>
      </c>
      <c r="H72" s="36">
        <f t="shared" si="16"/>
        <v>0.8726393609193791</v>
      </c>
      <c r="I72" s="8">
        <v>22600</v>
      </c>
      <c r="J72" s="8">
        <v>18860</v>
      </c>
      <c r="K72" s="36">
        <f t="shared" si="17"/>
        <v>0.8345132743362832</v>
      </c>
      <c r="L72" s="8">
        <v>65768</v>
      </c>
      <c r="M72" s="8">
        <v>8460</v>
      </c>
      <c r="N72" s="36">
        <f t="shared" si="18"/>
        <v>0.12863398613307384</v>
      </c>
      <c r="O72" s="8">
        <v>32413</v>
      </c>
      <c r="P72" s="8">
        <v>1545</v>
      </c>
      <c r="Q72" s="36">
        <f t="shared" si="19"/>
        <v>4.7666059914231944E-2</v>
      </c>
      <c r="R72" s="8">
        <v>29527</v>
      </c>
      <c r="S72" s="8">
        <v>5736</v>
      </c>
      <c r="T72" s="36">
        <f t="shared" si="20"/>
        <v>0.19426287804382431</v>
      </c>
      <c r="U72" s="8">
        <v>54072</v>
      </c>
      <c r="V72" s="8">
        <v>4028</v>
      </c>
      <c r="W72" s="36">
        <f t="shared" si="21"/>
        <v>7.4493268234945995E-2</v>
      </c>
      <c r="X72" s="8">
        <v>29258</v>
      </c>
      <c r="Y72" s="8">
        <v>1855</v>
      </c>
      <c r="Z72" s="36">
        <f t="shared" si="22"/>
        <v>6.3401462847768125E-2</v>
      </c>
      <c r="AA72" s="8">
        <v>22723</v>
      </c>
      <c r="AB72" s="8">
        <v>1865</v>
      </c>
      <c r="AC72" s="36">
        <f t="shared" si="23"/>
        <v>8.2075430180874001E-2</v>
      </c>
      <c r="AD72" s="8">
        <v>45433</v>
      </c>
      <c r="AE72" s="8">
        <v>2325</v>
      </c>
      <c r="AF72" s="36">
        <f t="shared" si="24"/>
        <v>5.1174256597627275E-2</v>
      </c>
      <c r="AG72" s="8">
        <v>24906</v>
      </c>
      <c r="AH72" s="8">
        <v>771</v>
      </c>
      <c r="AI72" s="36">
        <f t="shared" si="25"/>
        <v>3.0956396049144786E-2</v>
      </c>
      <c r="AJ72" s="8">
        <v>18860</v>
      </c>
      <c r="AK72" s="8">
        <v>1327</v>
      </c>
      <c r="AL72" s="36">
        <f t="shared" si="26"/>
        <v>7.0360551431601276E-2</v>
      </c>
      <c r="AM72" s="8">
        <v>45433</v>
      </c>
      <c r="AN72" s="8">
        <v>4649966784</v>
      </c>
      <c r="AO72" s="37">
        <f t="shared" si="27"/>
        <v>102347.78209671384</v>
      </c>
      <c r="AP72" s="8">
        <v>24906</v>
      </c>
      <c r="AQ72" s="8">
        <v>3642699404</v>
      </c>
      <c r="AR72" s="37">
        <f t="shared" si="28"/>
        <v>146257.90588613186</v>
      </c>
      <c r="AS72" s="8">
        <v>18860</v>
      </c>
      <c r="AT72" s="8">
        <v>970457480</v>
      </c>
      <c r="AU72" s="37">
        <f t="shared" si="29"/>
        <v>51455.857900318137</v>
      </c>
    </row>
    <row r="73" spans="1:47" x14ac:dyDescent="0.2">
      <c r="A73" s="145" t="s">
        <v>70</v>
      </c>
      <c r="B73" s="145" t="s">
        <v>171</v>
      </c>
      <c r="C73" s="8">
        <v>29994</v>
      </c>
      <c r="D73" s="8">
        <v>24587</v>
      </c>
      <c r="E73" s="36">
        <f t="shared" si="15"/>
        <v>0.81973061278922454</v>
      </c>
      <c r="F73" s="8">
        <v>20276</v>
      </c>
      <c r="G73" s="8">
        <v>16826</v>
      </c>
      <c r="H73" s="36">
        <f t="shared" si="16"/>
        <v>0.82984809627145395</v>
      </c>
      <c r="I73" s="8">
        <v>9387</v>
      </c>
      <c r="J73" s="8">
        <v>7555</v>
      </c>
      <c r="K73" s="36">
        <f t="shared" si="17"/>
        <v>0.80483647597741559</v>
      </c>
      <c r="L73" s="8">
        <v>35958</v>
      </c>
      <c r="M73" s="8">
        <v>2859</v>
      </c>
      <c r="N73" s="36">
        <f t="shared" si="18"/>
        <v>7.950942766560988E-2</v>
      </c>
      <c r="O73" s="8">
        <v>24491</v>
      </c>
      <c r="P73" s="8">
        <v>910</v>
      </c>
      <c r="Q73" s="36">
        <f t="shared" si="19"/>
        <v>3.715650647176514E-2</v>
      </c>
      <c r="R73" s="8">
        <v>11065</v>
      </c>
      <c r="S73" s="8">
        <v>1753</v>
      </c>
      <c r="T73" s="36">
        <f t="shared" si="20"/>
        <v>0.15842747401717125</v>
      </c>
      <c r="U73" s="8">
        <v>28924</v>
      </c>
      <c r="V73" s="8">
        <v>1383</v>
      </c>
      <c r="W73" s="36">
        <f t="shared" si="21"/>
        <v>4.7814963352233439E-2</v>
      </c>
      <c r="X73" s="8">
        <v>19520</v>
      </c>
      <c r="Y73" s="8">
        <v>990</v>
      </c>
      <c r="Z73" s="36">
        <f t="shared" si="22"/>
        <v>5.0717213114754099E-2</v>
      </c>
      <c r="AA73" s="8">
        <v>9073</v>
      </c>
      <c r="AB73" s="8">
        <v>268</v>
      </c>
      <c r="AC73" s="36">
        <f t="shared" si="23"/>
        <v>2.9538190234762483E-2</v>
      </c>
      <c r="AD73" s="8">
        <v>24579</v>
      </c>
      <c r="AE73" s="8">
        <v>214</v>
      </c>
      <c r="AF73" s="36">
        <f t="shared" si="24"/>
        <v>8.7066194719069116E-3</v>
      </c>
      <c r="AG73" s="8">
        <v>16826</v>
      </c>
      <c r="AH73" s="8">
        <v>97</v>
      </c>
      <c r="AI73" s="36">
        <f t="shared" si="25"/>
        <v>5.7648876738381075E-3</v>
      </c>
      <c r="AJ73" s="8">
        <v>7547</v>
      </c>
      <c r="AK73" s="8">
        <v>117</v>
      </c>
      <c r="AL73" s="36">
        <f t="shared" si="26"/>
        <v>1.5502848814098318E-2</v>
      </c>
      <c r="AM73" s="8">
        <v>24587</v>
      </c>
      <c r="AN73" s="8">
        <v>3379871041</v>
      </c>
      <c r="AO73" s="37">
        <f t="shared" si="27"/>
        <v>137465.77626387929</v>
      </c>
      <c r="AP73" s="8">
        <v>16826</v>
      </c>
      <c r="AQ73" s="8">
        <v>2930562251</v>
      </c>
      <c r="AR73" s="37">
        <f t="shared" si="28"/>
        <v>174168.68245572329</v>
      </c>
      <c r="AS73" s="8">
        <v>7555</v>
      </c>
      <c r="AT73" s="8">
        <v>440120390</v>
      </c>
      <c r="AU73" s="37">
        <f t="shared" si="29"/>
        <v>58255.511581733954</v>
      </c>
    </row>
    <row r="74" spans="1:47" x14ac:dyDescent="0.2">
      <c r="A74" s="145" t="s">
        <v>71</v>
      </c>
      <c r="B74" s="145" t="s">
        <v>171</v>
      </c>
      <c r="C74" s="8">
        <v>44383</v>
      </c>
      <c r="D74" s="8">
        <v>38592</v>
      </c>
      <c r="E74" s="36">
        <f t="shared" si="15"/>
        <v>0.8695221143230516</v>
      </c>
      <c r="F74" s="8">
        <v>20109</v>
      </c>
      <c r="G74" s="8">
        <v>18561</v>
      </c>
      <c r="H74" s="36">
        <f t="shared" si="16"/>
        <v>0.92301954348799042</v>
      </c>
      <c r="I74" s="8">
        <v>21784</v>
      </c>
      <c r="J74" s="8">
        <v>17816</v>
      </c>
      <c r="K74" s="36">
        <f t="shared" si="17"/>
        <v>0.81784796180683073</v>
      </c>
      <c r="L74" s="8">
        <v>60852</v>
      </c>
      <c r="M74" s="8">
        <v>10467</v>
      </c>
      <c r="N74" s="36">
        <f t="shared" si="18"/>
        <v>0.1720074935910077</v>
      </c>
      <c r="O74" s="8">
        <v>23898</v>
      </c>
      <c r="P74" s="8">
        <v>1753</v>
      </c>
      <c r="Q74" s="36">
        <f t="shared" si="19"/>
        <v>7.3353418696125203E-2</v>
      </c>
      <c r="R74" s="8">
        <v>31957</v>
      </c>
      <c r="S74" s="8">
        <v>6697</v>
      </c>
      <c r="T74" s="36">
        <f t="shared" si="20"/>
        <v>0.20956285007979472</v>
      </c>
      <c r="U74" s="8">
        <v>46867</v>
      </c>
      <c r="V74" s="8">
        <v>4350</v>
      </c>
      <c r="W74" s="36">
        <f t="shared" si="21"/>
        <v>9.2815840570123972E-2</v>
      </c>
      <c r="X74" s="8">
        <v>20902</v>
      </c>
      <c r="Y74" s="8">
        <v>1583</v>
      </c>
      <c r="Z74" s="36">
        <f t="shared" si="22"/>
        <v>7.5734379485216732E-2</v>
      </c>
      <c r="AA74" s="8">
        <v>23485</v>
      </c>
      <c r="AB74" s="8">
        <v>2468</v>
      </c>
      <c r="AC74" s="36">
        <f t="shared" si="23"/>
        <v>0.10508835426868214</v>
      </c>
      <c r="AD74" s="8">
        <v>38592</v>
      </c>
      <c r="AE74" s="8">
        <v>1591</v>
      </c>
      <c r="AF74" s="36">
        <f t="shared" si="24"/>
        <v>4.1226160862354894E-2</v>
      </c>
      <c r="AG74" s="8">
        <v>18561</v>
      </c>
      <c r="AH74" s="8">
        <v>252</v>
      </c>
      <c r="AI74" s="36">
        <f t="shared" si="25"/>
        <v>1.3576854695328915E-2</v>
      </c>
      <c r="AJ74" s="8">
        <v>17816</v>
      </c>
      <c r="AK74" s="8">
        <v>1097</v>
      </c>
      <c r="AL74" s="36">
        <f t="shared" si="26"/>
        <v>6.1573866187696454E-2</v>
      </c>
      <c r="AM74" s="8">
        <v>38592</v>
      </c>
      <c r="AN74" s="8">
        <v>2455185681</v>
      </c>
      <c r="AO74" s="37">
        <f t="shared" si="27"/>
        <v>63619.031949626864</v>
      </c>
      <c r="AP74" s="8">
        <v>18561</v>
      </c>
      <c r="AQ74" s="8">
        <v>1478285921</v>
      </c>
      <c r="AR74" s="37">
        <f t="shared" si="28"/>
        <v>79644.734712569363</v>
      </c>
      <c r="AS74" s="8">
        <v>17816</v>
      </c>
      <c r="AT74" s="8">
        <v>902977360</v>
      </c>
      <c r="AU74" s="37">
        <f t="shared" si="29"/>
        <v>50683.50696003592</v>
      </c>
    </row>
    <row r="75" spans="1:47" s="2" customFormat="1" x14ac:dyDescent="0.2">
      <c r="A75" s="145" t="s">
        <v>172</v>
      </c>
      <c r="B75" s="145"/>
      <c r="C75" s="8">
        <f>SUM(C58:C74)</f>
        <v>722366</v>
      </c>
      <c r="D75" s="8">
        <f>SUM(D58:D74)</f>
        <v>589943</v>
      </c>
      <c r="E75" s="36">
        <f t="shared" si="15"/>
        <v>0.81668157139178754</v>
      </c>
      <c r="F75" s="8">
        <f>SUM(F58:F74)</f>
        <v>344566</v>
      </c>
      <c r="G75" s="8">
        <f>SUM(G58:G74)</f>
        <v>292615</v>
      </c>
      <c r="H75" s="36">
        <f t="shared" si="16"/>
        <v>0.84922772415154135</v>
      </c>
      <c r="I75" s="8">
        <f>SUM(I58:I74)</f>
        <v>350552</v>
      </c>
      <c r="J75" s="8">
        <f>SUM(J58:J74)</f>
        <v>278320</v>
      </c>
      <c r="K75" s="36">
        <f t="shared" si="17"/>
        <v>0.79394783084963139</v>
      </c>
      <c r="L75" s="8">
        <f>SUM(L58:L74)</f>
        <v>889214</v>
      </c>
      <c r="M75" s="8">
        <f>SUM(M58:M74)</f>
        <v>115837</v>
      </c>
      <c r="N75" s="36">
        <f t="shared" si="18"/>
        <v>0.13026897912088653</v>
      </c>
      <c r="O75" s="8">
        <f>SUM(O58:O74)</f>
        <v>392194</v>
      </c>
      <c r="P75" s="8">
        <f>SUM(P58:P74)</f>
        <v>18170</v>
      </c>
      <c r="Q75" s="36">
        <f t="shared" si="19"/>
        <v>4.6329112633033652E-2</v>
      </c>
      <c r="R75" s="8">
        <f>SUM(R58:R74)</f>
        <v>445766</v>
      </c>
      <c r="S75" s="8">
        <f>SUM(S58:S74)</f>
        <v>75260</v>
      </c>
      <c r="T75" s="36">
        <f t="shared" si="20"/>
        <v>0.16883297514839624</v>
      </c>
      <c r="U75" s="8">
        <f>SUM(U58:U74)</f>
        <v>713952</v>
      </c>
      <c r="V75" s="8">
        <f>SUM(V58:V74)</f>
        <v>37160</v>
      </c>
      <c r="W75" s="36">
        <f t="shared" si="21"/>
        <v>5.2048316973690105E-2</v>
      </c>
      <c r="X75" s="8">
        <f>SUM(X58:X74)</f>
        <v>338489</v>
      </c>
      <c r="Y75" s="8">
        <f>SUM(Y58:Y74)</f>
        <v>11991</v>
      </c>
      <c r="Z75" s="36">
        <f t="shared" si="22"/>
        <v>3.5425080283258838E-2</v>
      </c>
      <c r="AA75" s="8">
        <f>SUM(AA58:AA74)</f>
        <v>347973</v>
      </c>
      <c r="AB75" s="8">
        <f>SUM(AB58:AB74)</f>
        <v>21277</v>
      </c>
      <c r="AC75" s="36">
        <f t="shared" si="23"/>
        <v>6.1145548648889422E-2</v>
      </c>
      <c r="AD75" s="8">
        <f>SUM(AD58:AD74)</f>
        <v>587798</v>
      </c>
      <c r="AE75" s="8">
        <f>SUM(AE58:AE74)</f>
        <v>25244</v>
      </c>
      <c r="AF75" s="36">
        <f t="shared" si="24"/>
        <v>4.2946726596551875E-2</v>
      </c>
      <c r="AG75" s="8">
        <f>SUM(AG58:AG74)</f>
        <v>292395</v>
      </c>
      <c r="AH75" s="8">
        <f>SUM(AH58:AH74)</f>
        <v>4827</v>
      </c>
      <c r="AI75" s="36">
        <f t="shared" si="25"/>
        <v>1.6508490227261068E-2</v>
      </c>
      <c r="AJ75" s="8">
        <f>SUM(AJ58:AJ74)</f>
        <v>276737</v>
      </c>
      <c r="AK75" s="8">
        <f>SUM(AK58:AK74)</f>
        <v>16794</v>
      </c>
      <c r="AL75" s="36">
        <f t="shared" si="26"/>
        <v>6.0685777471028449E-2</v>
      </c>
      <c r="AM75" s="8">
        <f>SUM(AM58:AM74)</f>
        <v>589943</v>
      </c>
      <c r="AN75" s="8">
        <f>SUM(AN58:AN74)</f>
        <v>51746548049</v>
      </c>
      <c r="AO75" s="37">
        <f t="shared" si="27"/>
        <v>87714.487753901645</v>
      </c>
      <c r="AP75" s="8">
        <f>SUM(AP58:AP74)</f>
        <v>292615</v>
      </c>
      <c r="AQ75" s="8">
        <f>SUM(AQ58:AQ74)</f>
        <v>34680607895</v>
      </c>
      <c r="AR75" s="37">
        <f t="shared" si="28"/>
        <v>118519.58339456283</v>
      </c>
      <c r="AS75" s="8">
        <f>SUM(AS58:AS74)</f>
        <v>278320</v>
      </c>
      <c r="AT75" s="8">
        <f>SUM(AT58:AT74)</f>
        <v>16413665514</v>
      </c>
      <c r="AU75" s="37">
        <f t="shared" si="29"/>
        <v>58974.078449267028</v>
      </c>
    </row>
    <row r="76" spans="1:47" x14ac:dyDescent="0.2">
      <c r="A76" s="146" t="s">
        <v>72</v>
      </c>
      <c r="B76" s="146" t="s">
        <v>173</v>
      </c>
      <c r="C76" s="12">
        <v>38413</v>
      </c>
      <c r="D76" s="12">
        <v>31477</v>
      </c>
      <c r="E76" s="38">
        <f t="shared" si="15"/>
        <v>0.81943612839403324</v>
      </c>
      <c r="F76" s="12">
        <v>8423</v>
      </c>
      <c r="G76" s="12">
        <v>7341</v>
      </c>
      <c r="H76" s="38">
        <f t="shared" si="16"/>
        <v>0.87154220586489373</v>
      </c>
      <c r="I76" s="12">
        <v>27005</v>
      </c>
      <c r="J76" s="12">
        <v>21635</v>
      </c>
      <c r="K76" s="38">
        <f t="shared" si="17"/>
        <v>0.80114793556748753</v>
      </c>
      <c r="L76" s="12">
        <v>52795</v>
      </c>
      <c r="M76" s="12">
        <v>12847</v>
      </c>
      <c r="N76" s="38">
        <f t="shared" si="18"/>
        <v>0.24333743725731605</v>
      </c>
      <c r="O76" s="12">
        <v>10043</v>
      </c>
      <c r="P76" s="12">
        <v>755</v>
      </c>
      <c r="Q76" s="38">
        <f t="shared" si="19"/>
        <v>7.5176740017922933E-2</v>
      </c>
      <c r="R76" s="12">
        <v>36751</v>
      </c>
      <c r="S76" s="12">
        <v>9137</v>
      </c>
      <c r="T76" s="38">
        <f t="shared" si="20"/>
        <v>0.24861908519496068</v>
      </c>
      <c r="U76" s="12">
        <v>38516</v>
      </c>
      <c r="V76" s="12">
        <v>3209</v>
      </c>
      <c r="W76" s="38">
        <f t="shared" si="21"/>
        <v>8.3316024509294845E-2</v>
      </c>
      <c r="X76" s="12">
        <v>8026</v>
      </c>
      <c r="Y76" s="12">
        <v>314</v>
      </c>
      <c r="Z76" s="38">
        <f t="shared" si="22"/>
        <v>3.912285073511089E-2</v>
      </c>
      <c r="AA76" s="12">
        <v>26914</v>
      </c>
      <c r="AB76" s="12">
        <v>1976</v>
      </c>
      <c r="AC76" s="38">
        <f t="shared" si="23"/>
        <v>7.3419038418666871E-2</v>
      </c>
      <c r="AD76" s="12">
        <v>31394</v>
      </c>
      <c r="AE76" s="12">
        <v>2973</v>
      </c>
      <c r="AF76" s="38">
        <f t="shared" si="24"/>
        <v>9.4699624131999741E-2</v>
      </c>
      <c r="AG76" s="12">
        <v>7341</v>
      </c>
      <c r="AH76" s="12">
        <v>272</v>
      </c>
      <c r="AI76" s="38">
        <f t="shared" si="25"/>
        <v>3.70521727285111E-2</v>
      </c>
      <c r="AJ76" s="12">
        <v>21552</v>
      </c>
      <c r="AK76" s="12">
        <v>2208</v>
      </c>
      <c r="AL76" s="38">
        <f t="shared" si="26"/>
        <v>0.10244988864142539</v>
      </c>
      <c r="AM76" s="12">
        <v>31477</v>
      </c>
      <c r="AN76" s="12">
        <v>1335105082</v>
      </c>
      <c r="AO76" s="39">
        <f t="shared" si="27"/>
        <v>42415.258188518601</v>
      </c>
      <c r="AP76" s="12">
        <v>7341</v>
      </c>
      <c r="AQ76" s="12">
        <v>420822992</v>
      </c>
      <c r="AR76" s="39">
        <f t="shared" si="28"/>
        <v>57325.022748944284</v>
      </c>
      <c r="AS76" s="12">
        <v>21635</v>
      </c>
      <c r="AT76" s="12">
        <v>827140590</v>
      </c>
      <c r="AU76" s="39">
        <f t="shared" si="29"/>
        <v>38231.596487173563</v>
      </c>
    </row>
    <row r="77" spans="1:47" x14ac:dyDescent="0.2">
      <c r="A77" s="146" t="s">
        <v>73</v>
      </c>
      <c r="B77" s="146" t="s">
        <v>173</v>
      </c>
      <c r="C77" s="12">
        <v>46444</v>
      </c>
      <c r="D77" s="12">
        <v>38658</v>
      </c>
      <c r="E77" s="38">
        <f t="shared" si="15"/>
        <v>0.83235724743777451</v>
      </c>
      <c r="F77" s="12">
        <v>10205</v>
      </c>
      <c r="G77" s="12">
        <v>8765</v>
      </c>
      <c r="H77" s="38">
        <f t="shared" si="16"/>
        <v>0.85889269965703086</v>
      </c>
      <c r="I77" s="12">
        <v>34061</v>
      </c>
      <c r="J77" s="12">
        <v>28181</v>
      </c>
      <c r="K77" s="38">
        <f t="shared" si="17"/>
        <v>0.82736854466985699</v>
      </c>
      <c r="L77" s="12">
        <v>60520</v>
      </c>
      <c r="M77" s="12">
        <v>13773</v>
      </c>
      <c r="N77" s="38">
        <f t="shared" si="18"/>
        <v>0.22757766027759418</v>
      </c>
      <c r="O77" s="12">
        <v>11268</v>
      </c>
      <c r="P77" s="12">
        <v>912</v>
      </c>
      <c r="Q77" s="38">
        <f t="shared" si="19"/>
        <v>8.0937167199148036E-2</v>
      </c>
      <c r="R77" s="12">
        <v>44088</v>
      </c>
      <c r="S77" s="12">
        <v>10458</v>
      </c>
      <c r="T77" s="38">
        <f t="shared" si="20"/>
        <v>0.23720740337506804</v>
      </c>
      <c r="U77" s="12">
        <v>45506</v>
      </c>
      <c r="V77" s="12">
        <v>2917</v>
      </c>
      <c r="W77" s="38">
        <f t="shared" si="21"/>
        <v>6.4101437173120029E-2</v>
      </c>
      <c r="X77" s="12">
        <v>9954</v>
      </c>
      <c r="Y77" s="12">
        <v>106</v>
      </c>
      <c r="Z77" s="38">
        <f t="shared" si="22"/>
        <v>1.0648985332529635E-2</v>
      </c>
      <c r="AA77" s="12">
        <v>32908</v>
      </c>
      <c r="AB77" s="12">
        <v>2141</v>
      </c>
      <c r="AC77" s="38">
        <f t="shared" si="23"/>
        <v>6.5060167740367089E-2</v>
      </c>
      <c r="AD77" s="12">
        <v>38658</v>
      </c>
      <c r="AE77" s="12">
        <v>3538</v>
      </c>
      <c r="AF77" s="38">
        <f t="shared" si="24"/>
        <v>9.152051321848001E-2</v>
      </c>
      <c r="AG77" s="12">
        <v>8765</v>
      </c>
      <c r="AH77" s="12">
        <v>278</v>
      </c>
      <c r="AI77" s="38">
        <f t="shared" si="25"/>
        <v>3.1717056474614945E-2</v>
      </c>
      <c r="AJ77" s="12">
        <v>28181</v>
      </c>
      <c r="AK77" s="12">
        <v>3023</v>
      </c>
      <c r="AL77" s="38">
        <f t="shared" si="26"/>
        <v>0.10727085625066535</v>
      </c>
      <c r="AM77" s="12">
        <v>38658</v>
      </c>
      <c r="AN77" s="12">
        <v>1882740826</v>
      </c>
      <c r="AO77" s="39">
        <f t="shared" si="27"/>
        <v>48702.489161363752</v>
      </c>
      <c r="AP77" s="12">
        <v>8765</v>
      </c>
      <c r="AQ77" s="12">
        <v>589195389</v>
      </c>
      <c r="AR77" s="39">
        <f t="shared" si="28"/>
        <v>67221.37923559612</v>
      </c>
      <c r="AS77" s="12">
        <v>28181</v>
      </c>
      <c r="AT77" s="12">
        <v>1235268337</v>
      </c>
      <c r="AU77" s="39">
        <f t="shared" si="29"/>
        <v>43833.374862496006</v>
      </c>
    </row>
    <row r="78" spans="1:47" x14ac:dyDescent="0.2">
      <c r="A78" s="146" t="s">
        <v>74</v>
      </c>
      <c r="B78" s="146" t="s">
        <v>173</v>
      </c>
      <c r="C78" s="12">
        <v>50685</v>
      </c>
      <c r="D78" s="12">
        <v>40458</v>
      </c>
      <c r="E78" s="38">
        <f t="shared" si="15"/>
        <v>0.79822432672388277</v>
      </c>
      <c r="F78" s="12">
        <v>16114</v>
      </c>
      <c r="G78" s="12">
        <v>14222</v>
      </c>
      <c r="H78" s="38">
        <f t="shared" si="16"/>
        <v>0.88258657068387736</v>
      </c>
      <c r="I78" s="12">
        <v>32938</v>
      </c>
      <c r="J78" s="12">
        <v>25114</v>
      </c>
      <c r="K78" s="38">
        <f t="shared" si="17"/>
        <v>0.76246280891371665</v>
      </c>
      <c r="L78" s="12">
        <v>65994</v>
      </c>
      <c r="M78" s="12">
        <v>14923</v>
      </c>
      <c r="N78" s="38">
        <f t="shared" si="18"/>
        <v>0.22612661757129435</v>
      </c>
      <c r="O78" s="12">
        <v>18717</v>
      </c>
      <c r="P78" s="12">
        <v>1657</v>
      </c>
      <c r="Q78" s="38">
        <f t="shared" si="19"/>
        <v>8.8529144627878406E-2</v>
      </c>
      <c r="R78" s="12">
        <v>42381</v>
      </c>
      <c r="S78" s="12">
        <v>9744</v>
      </c>
      <c r="T78" s="38">
        <f t="shared" si="20"/>
        <v>0.22991434841084449</v>
      </c>
      <c r="U78" s="12">
        <v>50139</v>
      </c>
      <c r="V78" s="12">
        <v>2393</v>
      </c>
      <c r="W78" s="38">
        <f t="shared" si="21"/>
        <v>4.7727318055804865E-2</v>
      </c>
      <c r="X78" s="12">
        <v>16123</v>
      </c>
      <c r="Y78" s="12">
        <v>733</v>
      </c>
      <c r="Z78" s="38">
        <f t="shared" si="22"/>
        <v>4.5463003163183031E-2</v>
      </c>
      <c r="AA78" s="12">
        <v>32288</v>
      </c>
      <c r="AB78" s="12">
        <v>1276</v>
      </c>
      <c r="AC78" s="38">
        <f t="shared" si="23"/>
        <v>3.9519326065411295E-2</v>
      </c>
      <c r="AD78" s="12">
        <v>40186</v>
      </c>
      <c r="AE78" s="12">
        <v>3352</v>
      </c>
      <c r="AF78" s="38">
        <f t="shared" si="24"/>
        <v>8.3412133578858308E-2</v>
      </c>
      <c r="AG78" s="12">
        <v>14222</v>
      </c>
      <c r="AH78" s="12">
        <v>647</v>
      </c>
      <c r="AI78" s="38">
        <f t="shared" si="25"/>
        <v>4.549289832653635E-2</v>
      </c>
      <c r="AJ78" s="12">
        <v>24842</v>
      </c>
      <c r="AK78" s="12">
        <v>2291</v>
      </c>
      <c r="AL78" s="38">
        <f t="shared" si="26"/>
        <v>9.2222848401900009E-2</v>
      </c>
      <c r="AM78" s="12">
        <v>40458</v>
      </c>
      <c r="AN78" s="12">
        <v>2161391456</v>
      </c>
      <c r="AO78" s="39">
        <f t="shared" si="27"/>
        <v>53423.09199663849</v>
      </c>
      <c r="AP78" s="12">
        <v>14222</v>
      </c>
      <c r="AQ78" s="12">
        <v>1076453284</v>
      </c>
      <c r="AR78" s="39">
        <f t="shared" si="28"/>
        <v>75689.30417662776</v>
      </c>
      <c r="AS78" s="12">
        <v>25114</v>
      </c>
      <c r="AT78" s="12">
        <v>1041920572</v>
      </c>
      <c r="AU78" s="39">
        <f t="shared" si="29"/>
        <v>41487.639245042606</v>
      </c>
    </row>
    <row r="79" spans="1:47" x14ac:dyDescent="0.2">
      <c r="A79" s="146" t="s">
        <v>75</v>
      </c>
      <c r="B79" s="146" t="s">
        <v>173</v>
      </c>
      <c r="C79" s="12">
        <v>41654</v>
      </c>
      <c r="D79" s="12">
        <v>33752</v>
      </c>
      <c r="E79" s="38">
        <f t="shared" si="15"/>
        <v>0.81029432947616076</v>
      </c>
      <c r="F79" s="12">
        <v>12934</v>
      </c>
      <c r="G79" s="12">
        <v>10608</v>
      </c>
      <c r="H79" s="38">
        <f t="shared" si="16"/>
        <v>0.82016390907685166</v>
      </c>
      <c r="I79" s="12">
        <v>26861</v>
      </c>
      <c r="J79" s="12">
        <v>21782</v>
      </c>
      <c r="K79" s="38">
        <f t="shared" si="17"/>
        <v>0.81091545363165929</v>
      </c>
      <c r="L79" s="12">
        <v>52919</v>
      </c>
      <c r="M79" s="12">
        <v>11734</v>
      </c>
      <c r="N79" s="38">
        <f t="shared" si="18"/>
        <v>0.22173510459381318</v>
      </c>
      <c r="O79" s="12">
        <v>14043</v>
      </c>
      <c r="P79" s="12">
        <v>1386</v>
      </c>
      <c r="Q79" s="38">
        <f t="shared" si="19"/>
        <v>9.8696859645374918E-2</v>
      </c>
      <c r="R79" s="12">
        <v>35277</v>
      </c>
      <c r="S79" s="12">
        <v>8574</v>
      </c>
      <c r="T79" s="38">
        <f t="shared" si="20"/>
        <v>0.24304787822093715</v>
      </c>
      <c r="U79" s="12">
        <v>41156</v>
      </c>
      <c r="V79" s="12">
        <v>2204</v>
      </c>
      <c r="W79" s="38">
        <f t="shared" si="21"/>
        <v>5.3552337447759744E-2</v>
      </c>
      <c r="X79" s="12">
        <v>12726</v>
      </c>
      <c r="Y79" s="12">
        <v>661</v>
      </c>
      <c r="Z79" s="38">
        <f t="shared" si="22"/>
        <v>5.1940908376551943E-2</v>
      </c>
      <c r="AA79" s="12">
        <v>26702</v>
      </c>
      <c r="AB79" s="12">
        <v>1316</v>
      </c>
      <c r="AC79" s="38">
        <f t="shared" si="23"/>
        <v>4.9284697775447535E-2</v>
      </c>
      <c r="AD79" s="12">
        <v>33733</v>
      </c>
      <c r="AE79" s="12">
        <v>3224</v>
      </c>
      <c r="AF79" s="38">
        <f t="shared" si="24"/>
        <v>9.5574066937420335E-2</v>
      </c>
      <c r="AG79" s="12">
        <v>10608</v>
      </c>
      <c r="AH79" s="12">
        <v>503</v>
      </c>
      <c r="AI79" s="38">
        <f t="shared" si="25"/>
        <v>4.741704374057315E-2</v>
      </c>
      <c r="AJ79" s="12">
        <v>21763</v>
      </c>
      <c r="AK79" s="12">
        <v>2265</v>
      </c>
      <c r="AL79" s="38">
        <f t="shared" si="26"/>
        <v>0.10407572485411019</v>
      </c>
      <c r="AM79" s="12">
        <v>33752</v>
      </c>
      <c r="AN79" s="12">
        <v>1757110760</v>
      </c>
      <c r="AO79" s="39">
        <f t="shared" si="27"/>
        <v>52059.456032235124</v>
      </c>
      <c r="AP79" s="12">
        <v>10608</v>
      </c>
      <c r="AQ79" s="12">
        <v>821238838</v>
      </c>
      <c r="AR79" s="39">
        <f t="shared" si="28"/>
        <v>77416.934200603311</v>
      </c>
      <c r="AS79" s="12">
        <v>21782</v>
      </c>
      <c r="AT79" s="12">
        <v>902758582</v>
      </c>
      <c r="AU79" s="39">
        <f t="shared" si="29"/>
        <v>41445.16490680378</v>
      </c>
    </row>
    <row r="80" spans="1:47" s="2" customFormat="1" x14ac:dyDescent="0.2">
      <c r="A80" s="146" t="s">
        <v>174</v>
      </c>
      <c r="B80" s="146"/>
      <c r="C80" s="12">
        <f>SUM(C76:C79)</f>
        <v>177196</v>
      </c>
      <c r="D80" s="12">
        <f>SUM(D76:D79)</f>
        <v>144345</v>
      </c>
      <c r="E80" s="38">
        <f t="shared" si="15"/>
        <v>0.81460642452425558</v>
      </c>
      <c r="F80" s="12">
        <f>SUM(F76:F79)</f>
        <v>47676</v>
      </c>
      <c r="G80" s="12">
        <f>SUM(G76:G79)</f>
        <v>40936</v>
      </c>
      <c r="H80" s="38">
        <f t="shared" si="16"/>
        <v>0.85862907962077351</v>
      </c>
      <c r="I80" s="12">
        <f>SUM(I76:I79)</f>
        <v>120865</v>
      </c>
      <c r="J80" s="12">
        <f>SUM(J76:J79)</f>
        <v>96712</v>
      </c>
      <c r="K80" s="38">
        <f t="shared" si="17"/>
        <v>0.80016547387581183</v>
      </c>
      <c r="L80" s="12">
        <f>SUM(L76:L79)</f>
        <v>232228</v>
      </c>
      <c r="M80" s="12">
        <f>SUM(M76:M79)</f>
        <v>53277</v>
      </c>
      <c r="N80" s="38">
        <f t="shared" si="18"/>
        <v>0.22941678006097457</v>
      </c>
      <c r="O80" s="12">
        <f>SUM(O76:O79)</f>
        <v>54071</v>
      </c>
      <c r="P80" s="12">
        <f>SUM(P76:P79)</f>
        <v>4710</v>
      </c>
      <c r="Q80" s="38">
        <f t="shared" si="19"/>
        <v>8.7107691738639942E-2</v>
      </c>
      <c r="R80" s="12">
        <f>SUM(R76:R79)</f>
        <v>158497</v>
      </c>
      <c r="S80" s="12">
        <f>SUM(S76:S79)</f>
        <v>37913</v>
      </c>
      <c r="T80" s="38">
        <f t="shared" si="20"/>
        <v>0.23920326567695288</v>
      </c>
      <c r="U80" s="12">
        <f>SUM(U76:U79)</f>
        <v>175317</v>
      </c>
      <c r="V80" s="12">
        <f>SUM(V76:V79)</f>
        <v>10723</v>
      </c>
      <c r="W80" s="38">
        <f t="shared" si="21"/>
        <v>6.116349241659394E-2</v>
      </c>
      <c r="X80" s="12">
        <f>SUM(X76:X79)</f>
        <v>46829</v>
      </c>
      <c r="Y80" s="12">
        <f>SUM(Y76:Y79)</f>
        <v>1814</v>
      </c>
      <c r="Z80" s="38">
        <f t="shared" si="22"/>
        <v>3.873668026223067E-2</v>
      </c>
      <c r="AA80" s="12">
        <f>SUM(AA76:AA79)</f>
        <v>118812</v>
      </c>
      <c r="AB80" s="12">
        <f>SUM(AB76:AB79)</f>
        <v>6709</v>
      </c>
      <c r="AC80" s="38">
        <f t="shared" si="23"/>
        <v>5.6467360199306468E-2</v>
      </c>
      <c r="AD80" s="12">
        <f>SUM(AD76:AD79)</f>
        <v>143971</v>
      </c>
      <c r="AE80" s="12">
        <f>SUM(AE76:AE79)</f>
        <v>13087</v>
      </c>
      <c r="AF80" s="38">
        <f t="shared" si="24"/>
        <v>9.0900250744941694E-2</v>
      </c>
      <c r="AG80" s="12">
        <f>SUM(AG76:AG79)</f>
        <v>40936</v>
      </c>
      <c r="AH80" s="12">
        <f>SUM(AH76:AH79)</f>
        <v>1700</v>
      </c>
      <c r="AI80" s="38">
        <f t="shared" si="25"/>
        <v>4.1528239202657809E-2</v>
      </c>
      <c r="AJ80" s="12">
        <f>SUM(AJ76:AJ79)</f>
        <v>96338</v>
      </c>
      <c r="AK80" s="12">
        <f>SUM(AK76:AK79)</f>
        <v>9787</v>
      </c>
      <c r="AL80" s="38">
        <f t="shared" si="26"/>
        <v>0.10159023438310946</v>
      </c>
      <c r="AM80" s="12">
        <f>SUM(AM76:AM79)</f>
        <v>144345</v>
      </c>
      <c r="AN80" s="12">
        <f>SUM(AN76:AN79)</f>
        <v>7136348124</v>
      </c>
      <c r="AO80" s="39">
        <f t="shared" si="27"/>
        <v>49439.524223215216</v>
      </c>
      <c r="AP80" s="12">
        <f>SUM(AP76:AP79)</f>
        <v>40936</v>
      </c>
      <c r="AQ80" s="12">
        <f>SUM(AQ76:AQ79)</f>
        <v>2907710503</v>
      </c>
      <c r="AR80" s="39">
        <f t="shared" si="28"/>
        <v>71030.645470979085</v>
      </c>
      <c r="AS80" s="12">
        <f>SUM(AS76:AS79)</f>
        <v>96712</v>
      </c>
      <c r="AT80" s="12">
        <f>SUM(AT76:AT79)</f>
        <v>4007088081</v>
      </c>
      <c r="AU80" s="39">
        <f t="shared" si="29"/>
        <v>41433.204576474483</v>
      </c>
    </row>
    <row r="81" spans="1:47" x14ac:dyDescent="0.2">
      <c r="A81" s="147" t="s">
        <v>76</v>
      </c>
      <c r="B81" s="147" t="s">
        <v>175</v>
      </c>
      <c r="C81" s="11">
        <v>21722</v>
      </c>
      <c r="D81" s="11">
        <v>15650</v>
      </c>
      <c r="E81" s="40">
        <f t="shared" si="15"/>
        <v>0.72046772857011321</v>
      </c>
      <c r="F81" s="11">
        <v>2901</v>
      </c>
      <c r="G81" s="11">
        <v>2527</v>
      </c>
      <c r="H81" s="40">
        <f t="shared" si="16"/>
        <v>0.87107893829713889</v>
      </c>
      <c r="I81" s="11">
        <v>14984</v>
      </c>
      <c r="J81" s="11">
        <v>10708</v>
      </c>
      <c r="K81" s="40">
        <f t="shared" si="17"/>
        <v>0.71462893753336898</v>
      </c>
      <c r="L81" s="11">
        <v>39695</v>
      </c>
      <c r="M81" s="11">
        <v>22498</v>
      </c>
      <c r="N81" s="40">
        <f t="shared" si="18"/>
        <v>0.566771633707016</v>
      </c>
      <c r="O81" s="11">
        <v>3954</v>
      </c>
      <c r="P81" s="11">
        <v>1256</v>
      </c>
      <c r="Q81" s="40">
        <f t="shared" si="19"/>
        <v>0.31765300961052101</v>
      </c>
      <c r="R81" s="11">
        <v>25841</v>
      </c>
      <c r="S81" s="11">
        <v>13836</v>
      </c>
      <c r="T81" s="40">
        <f t="shared" si="20"/>
        <v>0.53542819550327003</v>
      </c>
      <c r="U81" s="11">
        <v>20856</v>
      </c>
      <c r="V81" s="11">
        <v>2113</v>
      </c>
      <c r="W81" s="40">
        <f t="shared" si="21"/>
        <v>0.10131377061756809</v>
      </c>
      <c r="X81" s="11">
        <v>2898</v>
      </c>
      <c r="Y81" s="11">
        <v>76</v>
      </c>
      <c r="Z81" s="40">
        <f t="shared" si="22"/>
        <v>2.6224982746721876E-2</v>
      </c>
      <c r="AA81" s="11">
        <v>14681</v>
      </c>
      <c r="AB81" s="11">
        <v>1528</v>
      </c>
      <c r="AC81" s="40">
        <f t="shared" si="23"/>
        <v>0.10408010353518153</v>
      </c>
      <c r="AD81" s="11">
        <v>15073</v>
      </c>
      <c r="AE81" s="11">
        <v>2424</v>
      </c>
      <c r="AF81" s="40">
        <f t="shared" si="24"/>
        <v>0.16081735553638957</v>
      </c>
      <c r="AG81" s="11">
        <v>2527</v>
      </c>
      <c r="AH81" s="11">
        <v>318</v>
      </c>
      <c r="AI81" s="40">
        <f t="shared" si="25"/>
        <v>0.12584091808468539</v>
      </c>
      <c r="AJ81" s="11">
        <v>10411</v>
      </c>
      <c r="AK81" s="11">
        <v>1469</v>
      </c>
      <c r="AL81" s="40">
        <f t="shared" si="26"/>
        <v>0.14110075881279416</v>
      </c>
      <c r="AM81" s="11">
        <v>15650</v>
      </c>
      <c r="AN81" s="11">
        <v>604976178</v>
      </c>
      <c r="AO81" s="41">
        <f t="shared" si="27"/>
        <v>38656.624792332266</v>
      </c>
      <c r="AP81" s="11">
        <v>2527</v>
      </c>
      <c r="AQ81" s="11">
        <v>126660010</v>
      </c>
      <c r="AR81" s="41">
        <f t="shared" si="28"/>
        <v>50122.679066086268</v>
      </c>
      <c r="AS81" s="11">
        <v>10708</v>
      </c>
      <c r="AT81" s="11">
        <v>405058900</v>
      </c>
      <c r="AU81" s="41">
        <f t="shared" si="29"/>
        <v>37827.689577885692</v>
      </c>
    </row>
    <row r="82" spans="1:47" x14ac:dyDescent="0.2">
      <c r="A82" s="147" t="s">
        <v>77</v>
      </c>
      <c r="B82" s="147" t="s">
        <v>175</v>
      </c>
      <c r="C82" s="11">
        <v>36349</v>
      </c>
      <c r="D82" s="11">
        <v>34471</v>
      </c>
      <c r="E82" s="40">
        <f t="shared" si="15"/>
        <v>0.9483342045173182</v>
      </c>
      <c r="F82" s="11">
        <v>13229</v>
      </c>
      <c r="G82" s="11">
        <v>12466</v>
      </c>
      <c r="H82" s="40">
        <f t="shared" si="16"/>
        <v>0.94232368281805123</v>
      </c>
      <c r="I82" s="11">
        <v>21567</v>
      </c>
      <c r="J82" s="11">
        <v>20651</v>
      </c>
      <c r="K82" s="40">
        <f t="shared" si="17"/>
        <v>0.95752770436314738</v>
      </c>
      <c r="L82" s="11">
        <v>46059</v>
      </c>
      <c r="M82" s="11">
        <v>8142</v>
      </c>
      <c r="N82" s="40">
        <f t="shared" si="18"/>
        <v>0.17677326906793461</v>
      </c>
      <c r="O82" s="11">
        <v>14674</v>
      </c>
      <c r="P82" s="11">
        <v>1268</v>
      </c>
      <c r="Q82" s="40">
        <f t="shared" si="19"/>
        <v>8.6411339784653124E-2</v>
      </c>
      <c r="R82" s="11">
        <v>27093</v>
      </c>
      <c r="S82" s="11">
        <v>4750</v>
      </c>
      <c r="T82" s="40">
        <f t="shared" si="20"/>
        <v>0.17532203890303769</v>
      </c>
      <c r="U82" s="11">
        <v>35210</v>
      </c>
      <c r="V82" s="11">
        <v>2553</v>
      </c>
      <c r="W82" s="40">
        <f t="shared" si="21"/>
        <v>7.2507810281170121E-2</v>
      </c>
      <c r="X82" s="11">
        <v>13371</v>
      </c>
      <c r="Y82" s="11">
        <v>434</v>
      </c>
      <c r="Z82" s="40">
        <f t="shared" si="22"/>
        <v>3.2458305287562633E-2</v>
      </c>
      <c r="AA82" s="11">
        <v>20147</v>
      </c>
      <c r="AB82" s="11">
        <v>1699</v>
      </c>
      <c r="AC82" s="40">
        <f t="shared" si="23"/>
        <v>8.4330173226783142E-2</v>
      </c>
      <c r="AD82" s="11">
        <v>34471</v>
      </c>
      <c r="AE82" s="11">
        <v>2998</v>
      </c>
      <c r="AF82" s="40">
        <f t="shared" si="24"/>
        <v>8.6971657335151289E-2</v>
      </c>
      <c r="AG82" s="11">
        <v>12466</v>
      </c>
      <c r="AH82" s="11">
        <v>714</v>
      </c>
      <c r="AI82" s="40">
        <f t="shared" si="25"/>
        <v>5.7275790149205842E-2</v>
      </c>
      <c r="AJ82" s="11">
        <v>20651</v>
      </c>
      <c r="AK82" s="11">
        <v>1875</v>
      </c>
      <c r="AL82" s="40">
        <f t="shared" si="26"/>
        <v>9.0794634642390196E-2</v>
      </c>
      <c r="AM82" s="11">
        <v>34471</v>
      </c>
      <c r="AN82" s="11">
        <v>1908635050</v>
      </c>
      <c r="AO82" s="41">
        <f t="shared" si="27"/>
        <v>55369.297380406715</v>
      </c>
      <c r="AP82" s="11">
        <v>12466</v>
      </c>
      <c r="AQ82" s="11">
        <v>822603600</v>
      </c>
      <c r="AR82" s="41">
        <f t="shared" si="28"/>
        <v>65987.774747312695</v>
      </c>
      <c r="AS82" s="11">
        <v>20651</v>
      </c>
      <c r="AT82" s="11">
        <v>1037415850</v>
      </c>
      <c r="AU82" s="41">
        <f t="shared" si="29"/>
        <v>50235.622972253157</v>
      </c>
    </row>
    <row r="83" spans="1:47" x14ac:dyDescent="0.2">
      <c r="A83" s="147" t="s">
        <v>78</v>
      </c>
      <c r="B83" s="147" t="s">
        <v>175</v>
      </c>
      <c r="C83" s="11">
        <v>29887</v>
      </c>
      <c r="D83" s="11">
        <v>25121</v>
      </c>
      <c r="E83" s="40">
        <f t="shared" si="15"/>
        <v>0.84053267306855828</v>
      </c>
      <c r="F83" s="11">
        <v>9172</v>
      </c>
      <c r="G83" s="11">
        <v>7150</v>
      </c>
      <c r="H83" s="40">
        <f t="shared" si="16"/>
        <v>0.77954644570431753</v>
      </c>
      <c r="I83" s="11">
        <v>16505</v>
      </c>
      <c r="J83" s="11">
        <v>14258</v>
      </c>
      <c r="K83" s="40">
        <f t="shared" si="17"/>
        <v>0.86385943653438357</v>
      </c>
      <c r="L83" s="11">
        <v>40803</v>
      </c>
      <c r="M83" s="11">
        <v>9719</v>
      </c>
      <c r="N83" s="40">
        <f t="shared" si="18"/>
        <v>0.23819327010268854</v>
      </c>
      <c r="O83" s="11">
        <v>10351</v>
      </c>
      <c r="P83" s="11">
        <v>800</v>
      </c>
      <c r="Q83" s="40">
        <f t="shared" si="19"/>
        <v>7.7287218626219692E-2</v>
      </c>
      <c r="R83" s="11">
        <v>23632</v>
      </c>
      <c r="S83" s="11">
        <v>5971</v>
      </c>
      <c r="T83" s="40">
        <f t="shared" si="20"/>
        <v>0.25266587677725116</v>
      </c>
      <c r="U83" s="11">
        <v>29798</v>
      </c>
      <c r="V83" s="11">
        <v>2457</v>
      </c>
      <c r="W83" s="40">
        <f t="shared" si="21"/>
        <v>8.2455198335458751E-2</v>
      </c>
      <c r="X83" s="11">
        <v>8770</v>
      </c>
      <c r="Y83" s="11">
        <v>111</v>
      </c>
      <c r="Z83" s="40">
        <f t="shared" si="22"/>
        <v>1.265678449258837E-2</v>
      </c>
      <c r="AA83" s="11">
        <v>16744</v>
      </c>
      <c r="AB83" s="11">
        <v>2024</v>
      </c>
      <c r="AC83" s="40">
        <f t="shared" si="23"/>
        <v>0.12087912087912088</v>
      </c>
      <c r="AD83" s="11">
        <v>25046</v>
      </c>
      <c r="AE83" s="11">
        <v>2629</v>
      </c>
      <c r="AF83" s="40">
        <f t="shared" si="24"/>
        <v>0.10496686097580452</v>
      </c>
      <c r="AG83" s="11">
        <v>7075</v>
      </c>
      <c r="AH83" s="11">
        <v>195</v>
      </c>
      <c r="AI83" s="40">
        <f t="shared" si="25"/>
        <v>2.756183745583039E-2</v>
      </c>
      <c r="AJ83" s="11">
        <v>14258</v>
      </c>
      <c r="AK83" s="11">
        <v>2184</v>
      </c>
      <c r="AL83" s="40">
        <f t="shared" si="26"/>
        <v>0.15317716369757328</v>
      </c>
      <c r="AM83" s="11">
        <v>25121</v>
      </c>
      <c r="AN83" s="11">
        <v>1258831450</v>
      </c>
      <c r="AO83" s="41">
        <f t="shared" si="27"/>
        <v>50110.722105011744</v>
      </c>
      <c r="AP83" s="11">
        <v>7150</v>
      </c>
      <c r="AQ83" s="11">
        <v>500071650</v>
      </c>
      <c r="AR83" s="41">
        <f t="shared" si="28"/>
        <v>69940.090909090912</v>
      </c>
      <c r="AS83" s="11">
        <v>14258</v>
      </c>
      <c r="AT83" s="11">
        <v>649461600</v>
      </c>
      <c r="AU83" s="41">
        <f t="shared" si="29"/>
        <v>45550.680319820451</v>
      </c>
    </row>
    <row r="84" spans="1:47" x14ac:dyDescent="0.2">
      <c r="A84" s="147" t="s">
        <v>79</v>
      </c>
      <c r="B84" s="147" t="s">
        <v>175</v>
      </c>
      <c r="C84" s="11">
        <v>24164</v>
      </c>
      <c r="D84" s="11">
        <v>21032</v>
      </c>
      <c r="E84" s="40">
        <f t="shared" si="15"/>
        <v>0.87038569773216357</v>
      </c>
      <c r="F84" s="11">
        <v>7417</v>
      </c>
      <c r="G84" s="11">
        <v>6273</v>
      </c>
      <c r="H84" s="40">
        <f t="shared" si="16"/>
        <v>0.84575974113522989</v>
      </c>
      <c r="I84" s="11">
        <v>15613</v>
      </c>
      <c r="J84" s="11">
        <v>13943</v>
      </c>
      <c r="K84" s="40">
        <f t="shared" si="17"/>
        <v>0.89303785307115868</v>
      </c>
      <c r="L84" s="11">
        <v>33573</v>
      </c>
      <c r="M84" s="11">
        <v>9292</v>
      </c>
      <c r="N84" s="40">
        <f t="shared" si="18"/>
        <v>0.27677002353081342</v>
      </c>
      <c r="O84" s="11">
        <v>8179</v>
      </c>
      <c r="P84" s="11">
        <v>554</v>
      </c>
      <c r="Q84" s="40">
        <f t="shared" si="19"/>
        <v>6.7734441863308473E-2</v>
      </c>
      <c r="R84" s="11">
        <v>21119</v>
      </c>
      <c r="S84" s="11">
        <v>6172</v>
      </c>
      <c r="T84" s="40">
        <f t="shared" si="20"/>
        <v>0.29224868601733034</v>
      </c>
      <c r="U84" s="11">
        <v>24905</v>
      </c>
      <c r="V84" s="11">
        <v>3244</v>
      </c>
      <c r="W84" s="40">
        <f t="shared" si="21"/>
        <v>0.13025496888175064</v>
      </c>
      <c r="X84" s="11">
        <v>7608</v>
      </c>
      <c r="Y84" s="11">
        <v>787</v>
      </c>
      <c r="Z84" s="40">
        <f t="shared" si="22"/>
        <v>0.10344374342797055</v>
      </c>
      <c r="AA84" s="11">
        <v>15996</v>
      </c>
      <c r="AB84" s="11">
        <v>1945</v>
      </c>
      <c r="AC84" s="40">
        <f t="shared" si="23"/>
        <v>0.12159289822455614</v>
      </c>
      <c r="AD84" s="11">
        <v>21032</v>
      </c>
      <c r="AE84" s="11">
        <v>1952</v>
      </c>
      <c r="AF84" s="40">
        <f t="shared" si="24"/>
        <v>9.2810954735640924E-2</v>
      </c>
      <c r="AG84" s="11">
        <v>6273</v>
      </c>
      <c r="AH84" s="11">
        <v>233</v>
      </c>
      <c r="AI84" s="40">
        <f t="shared" si="25"/>
        <v>3.7143312609596683E-2</v>
      </c>
      <c r="AJ84" s="11">
        <v>13943</v>
      </c>
      <c r="AK84" s="11">
        <v>1387</v>
      </c>
      <c r="AL84" s="40">
        <f t="shared" si="26"/>
        <v>9.947643979057591E-2</v>
      </c>
      <c r="AM84" s="11">
        <v>21032</v>
      </c>
      <c r="AN84" s="11">
        <v>1016308768</v>
      </c>
      <c r="AO84" s="41">
        <f t="shared" si="27"/>
        <v>48322.022061620388</v>
      </c>
      <c r="AP84" s="11">
        <v>6273</v>
      </c>
      <c r="AQ84" s="11">
        <v>413895968</v>
      </c>
      <c r="AR84" s="41">
        <f t="shared" si="28"/>
        <v>65980.5464689941</v>
      </c>
      <c r="AS84" s="11">
        <v>13943</v>
      </c>
      <c r="AT84" s="11">
        <v>570301600</v>
      </c>
      <c r="AU84" s="41">
        <f t="shared" si="29"/>
        <v>40902.359606971237</v>
      </c>
    </row>
    <row r="85" spans="1:47" x14ac:dyDescent="0.2">
      <c r="A85" s="147" t="s">
        <v>80</v>
      </c>
      <c r="B85" s="147" t="s">
        <v>175</v>
      </c>
      <c r="C85" s="11">
        <v>24801</v>
      </c>
      <c r="D85" s="11">
        <v>17274</v>
      </c>
      <c r="E85" s="40">
        <f t="shared" si="15"/>
        <v>0.69650417321882185</v>
      </c>
      <c r="F85" s="11">
        <v>5192</v>
      </c>
      <c r="G85" s="11">
        <v>4137</v>
      </c>
      <c r="H85" s="40">
        <f t="shared" si="16"/>
        <v>0.7968027734976888</v>
      </c>
      <c r="I85" s="11">
        <v>13745</v>
      </c>
      <c r="J85" s="11">
        <v>9046</v>
      </c>
      <c r="K85" s="40">
        <f t="shared" si="17"/>
        <v>0.65813022917424513</v>
      </c>
      <c r="L85" s="11">
        <v>43526</v>
      </c>
      <c r="M85" s="11">
        <v>23108</v>
      </c>
      <c r="N85" s="40">
        <f t="shared" si="18"/>
        <v>0.53090107062445435</v>
      </c>
      <c r="O85" s="11">
        <v>5932</v>
      </c>
      <c r="P85" s="11">
        <v>1012</v>
      </c>
      <c r="Q85" s="40">
        <f t="shared" si="19"/>
        <v>0.1706001348617667</v>
      </c>
      <c r="R85" s="11">
        <v>25250</v>
      </c>
      <c r="S85" s="11">
        <v>12997</v>
      </c>
      <c r="T85" s="40">
        <f t="shared" si="20"/>
        <v>0.51473267326732675</v>
      </c>
      <c r="U85" s="11">
        <v>27600</v>
      </c>
      <c r="V85" s="11">
        <v>4154</v>
      </c>
      <c r="W85" s="40">
        <f t="shared" si="21"/>
        <v>0.15050724637681159</v>
      </c>
      <c r="X85" s="11">
        <v>5781</v>
      </c>
      <c r="Y85" s="11">
        <v>589</v>
      </c>
      <c r="Z85" s="40">
        <f t="shared" si="22"/>
        <v>0.10188548693997579</v>
      </c>
      <c r="AA85" s="11">
        <v>15482</v>
      </c>
      <c r="AB85" s="11">
        <v>2810</v>
      </c>
      <c r="AC85" s="40">
        <f t="shared" si="23"/>
        <v>0.18150109804934764</v>
      </c>
      <c r="AD85" s="11">
        <v>17274</v>
      </c>
      <c r="AE85" s="11">
        <v>3308</v>
      </c>
      <c r="AF85" s="40">
        <f t="shared" si="24"/>
        <v>0.19150167882366562</v>
      </c>
      <c r="AG85" s="11">
        <v>4137</v>
      </c>
      <c r="AH85" s="11">
        <v>230</v>
      </c>
      <c r="AI85" s="40">
        <f t="shared" si="25"/>
        <v>5.5595842397872852E-2</v>
      </c>
      <c r="AJ85" s="11">
        <v>9046</v>
      </c>
      <c r="AK85" s="11">
        <v>1049</v>
      </c>
      <c r="AL85" s="40">
        <f t="shared" si="26"/>
        <v>0.11596285651116515</v>
      </c>
      <c r="AM85" s="11">
        <v>17274</v>
      </c>
      <c r="AN85" s="11">
        <v>711635560</v>
      </c>
      <c r="AO85" s="41">
        <f t="shared" si="27"/>
        <v>41196.917911311801</v>
      </c>
      <c r="AP85" s="11">
        <v>4137</v>
      </c>
      <c r="AQ85" s="11">
        <v>235536180</v>
      </c>
      <c r="AR85" s="41">
        <f t="shared" si="28"/>
        <v>56934.053662073966</v>
      </c>
      <c r="AS85" s="11">
        <v>9046</v>
      </c>
      <c r="AT85" s="11">
        <v>395829980</v>
      </c>
      <c r="AU85" s="41">
        <f t="shared" si="29"/>
        <v>43757.459650674333</v>
      </c>
    </row>
    <row r="86" spans="1:47" x14ac:dyDescent="0.2">
      <c r="A86" s="147" t="s">
        <v>81</v>
      </c>
      <c r="B86" s="147" t="s">
        <v>175</v>
      </c>
      <c r="C86" s="11">
        <v>18647</v>
      </c>
      <c r="D86" s="11">
        <v>13578</v>
      </c>
      <c r="E86" s="40">
        <f t="shared" si="15"/>
        <v>0.72816002574140615</v>
      </c>
      <c r="F86" s="11">
        <v>4396</v>
      </c>
      <c r="G86" s="11">
        <v>3061</v>
      </c>
      <c r="H86" s="40">
        <f t="shared" si="16"/>
        <v>0.69631483166515018</v>
      </c>
      <c r="I86" s="11">
        <v>11940</v>
      </c>
      <c r="J86" s="11">
        <v>8662</v>
      </c>
      <c r="K86" s="40">
        <f t="shared" si="17"/>
        <v>0.72546063651591286</v>
      </c>
      <c r="L86" s="11">
        <v>28212</v>
      </c>
      <c r="M86" s="11">
        <v>14514</v>
      </c>
      <c r="N86" s="40">
        <f t="shared" si="18"/>
        <v>0.51446193109315186</v>
      </c>
      <c r="O86" s="11">
        <v>5568</v>
      </c>
      <c r="P86" s="11">
        <v>921</v>
      </c>
      <c r="Q86" s="40">
        <f t="shared" si="19"/>
        <v>0.16540948275862069</v>
      </c>
      <c r="R86" s="11">
        <v>16943</v>
      </c>
      <c r="S86" s="11">
        <v>8890</v>
      </c>
      <c r="T86" s="40">
        <f t="shared" si="20"/>
        <v>0.52470046626925571</v>
      </c>
      <c r="U86" s="11">
        <v>18477</v>
      </c>
      <c r="V86" s="11">
        <v>2223</v>
      </c>
      <c r="W86" s="40">
        <f t="shared" si="21"/>
        <v>0.12031173891865563</v>
      </c>
      <c r="X86" s="11">
        <v>4129</v>
      </c>
      <c r="Y86" s="11">
        <v>72</v>
      </c>
      <c r="Z86" s="40">
        <f t="shared" si="22"/>
        <v>1.7437636231533059E-2</v>
      </c>
      <c r="AA86" s="11">
        <v>12081</v>
      </c>
      <c r="AB86" s="11">
        <v>1236</v>
      </c>
      <c r="AC86" s="40">
        <f t="shared" si="23"/>
        <v>0.10230941147256022</v>
      </c>
      <c r="AD86" s="11">
        <v>13578</v>
      </c>
      <c r="AE86" s="11">
        <v>3179</v>
      </c>
      <c r="AF86" s="40">
        <f t="shared" si="24"/>
        <v>0.23412873766386802</v>
      </c>
      <c r="AG86" s="11">
        <v>3061</v>
      </c>
      <c r="AH86" s="11">
        <v>57</v>
      </c>
      <c r="AI86" s="40">
        <f t="shared" si="25"/>
        <v>1.8621365566808233E-2</v>
      </c>
      <c r="AJ86" s="11">
        <v>8662</v>
      </c>
      <c r="AK86" s="11">
        <v>1695</v>
      </c>
      <c r="AL86" s="40">
        <f t="shared" si="26"/>
        <v>0.19568229046409605</v>
      </c>
      <c r="AM86" s="11">
        <v>13578</v>
      </c>
      <c r="AN86" s="11">
        <v>562393211</v>
      </c>
      <c r="AO86" s="41">
        <f t="shared" si="27"/>
        <v>41419.444027102669</v>
      </c>
      <c r="AP86" s="11">
        <v>3061</v>
      </c>
      <c r="AQ86" s="11">
        <v>159168011</v>
      </c>
      <c r="AR86" s="41">
        <f t="shared" si="28"/>
        <v>51998.696831100948</v>
      </c>
      <c r="AS86" s="11">
        <v>8662</v>
      </c>
      <c r="AT86" s="11">
        <v>355718700</v>
      </c>
      <c r="AU86" s="41">
        <f t="shared" si="29"/>
        <v>41066.578157469405</v>
      </c>
    </row>
    <row r="87" spans="1:47" x14ac:dyDescent="0.2">
      <c r="A87" s="147" t="s">
        <v>82</v>
      </c>
      <c r="B87" s="147" t="s">
        <v>175</v>
      </c>
      <c r="C87" s="11">
        <v>14076</v>
      </c>
      <c r="D87" s="11">
        <v>11040</v>
      </c>
      <c r="E87" s="40">
        <f t="shared" si="15"/>
        <v>0.78431372549019607</v>
      </c>
      <c r="F87" s="11">
        <v>3338</v>
      </c>
      <c r="G87" s="11">
        <v>2974</v>
      </c>
      <c r="H87" s="40">
        <f t="shared" si="16"/>
        <v>0.89095266626722591</v>
      </c>
      <c r="I87" s="11">
        <v>8979</v>
      </c>
      <c r="J87" s="11">
        <v>7036</v>
      </c>
      <c r="K87" s="40">
        <f t="shared" si="17"/>
        <v>0.78360619222630579</v>
      </c>
      <c r="L87" s="11">
        <v>25666</v>
      </c>
      <c r="M87" s="11">
        <v>14566</v>
      </c>
      <c r="N87" s="40">
        <f t="shared" si="18"/>
        <v>0.56752123431777446</v>
      </c>
      <c r="O87" s="11">
        <v>4076</v>
      </c>
      <c r="P87" s="11">
        <v>668</v>
      </c>
      <c r="Q87" s="40">
        <f t="shared" si="19"/>
        <v>0.16388616290480865</v>
      </c>
      <c r="R87" s="11">
        <v>16029</v>
      </c>
      <c r="S87" s="11">
        <v>9246</v>
      </c>
      <c r="T87" s="40">
        <f t="shared" si="20"/>
        <v>0.57682949653752569</v>
      </c>
      <c r="U87" s="11">
        <v>14840</v>
      </c>
      <c r="V87" s="11">
        <v>1610</v>
      </c>
      <c r="W87" s="40">
        <f t="shared" si="21"/>
        <v>0.10849056603773585</v>
      </c>
      <c r="X87" s="11">
        <v>3389</v>
      </c>
      <c r="Y87" s="11">
        <v>51</v>
      </c>
      <c r="Z87" s="40">
        <f t="shared" si="22"/>
        <v>1.5048686928297432E-2</v>
      </c>
      <c r="AA87" s="11">
        <v>9556</v>
      </c>
      <c r="AB87" s="11">
        <v>1109</v>
      </c>
      <c r="AC87" s="40">
        <f t="shared" si="23"/>
        <v>0.11605274173294265</v>
      </c>
      <c r="AD87" s="11">
        <v>11040</v>
      </c>
      <c r="AE87" s="11">
        <v>3006</v>
      </c>
      <c r="AF87" s="40">
        <f t="shared" si="24"/>
        <v>0.27228260869565218</v>
      </c>
      <c r="AG87" s="11">
        <v>2974</v>
      </c>
      <c r="AH87" s="11">
        <v>66</v>
      </c>
      <c r="AI87" s="40">
        <f t="shared" si="25"/>
        <v>2.219233355749832E-2</v>
      </c>
      <c r="AJ87" s="11">
        <v>7036</v>
      </c>
      <c r="AK87" s="11">
        <v>2341</v>
      </c>
      <c r="AL87" s="40">
        <f t="shared" si="26"/>
        <v>0.33271745309835132</v>
      </c>
      <c r="AM87" s="11">
        <v>11040</v>
      </c>
      <c r="AN87" s="11">
        <v>380501566</v>
      </c>
      <c r="AO87" s="41">
        <f t="shared" si="27"/>
        <v>34465.721557971017</v>
      </c>
      <c r="AP87" s="11">
        <v>2974</v>
      </c>
      <c r="AQ87" s="11">
        <v>156839466</v>
      </c>
      <c r="AR87" s="41">
        <f t="shared" si="28"/>
        <v>52736.874915938133</v>
      </c>
      <c r="AS87" s="11">
        <v>7036</v>
      </c>
      <c r="AT87" s="11">
        <v>206385100</v>
      </c>
      <c r="AU87" s="41">
        <f t="shared" si="29"/>
        <v>29332.731665719159</v>
      </c>
    </row>
    <row r="88" spans="1:47" x14ac:dyDescent="0.2">
      <c r="A88" s="147" t="s">
        <v>83</v>
      </c>
      <c r="B88" s="147" t="s">
        <v>175</v>
      </c>
      <c r="C88" s="11">
        <v>20589</v>
      </c>
      <c r="D88" s="11">
        <v>17894</v>
      </c>
      <c r="E88" s="40">
        <f t="shared" si="15"/>
        <v>0.86910486181941815</v>
      </c>
      <c r="F88" s="11">
        <v>5946</v>
      </c>
      <c r="G88" s="11">
        <v>5363</v>
      </c>
      <c r="H88" s="40">
        <f t="shared" si="16"/>
        <v>0.90195089135553308</v>
      </c>
      <c r="I88" s="11">
        <v>13049</v>
      </c>
      <c r="J88" s="11">
        <v>11255</v>
      </c>
      <c r="K88" s="40">
        <f t="shared" si="17"/>
        <v>0.86251820062840068</v>
      </c>
      <c r="L88" s="11">
        <v>27715</v>
      </c>
      <c r="M88" s="11">
        <v>7344</v>
      </c>
      <c r="N88" s="40">
        <f t="shared" si="18"/>
        <v>0.2649828612664622</v>
      </c>
      <c r="O88" s="11">
        <v>6934</v>
      </c>
      <c r="P88" s="11">
        <v>969</v>
      </c>
      <c r="Q88" s="40">
        <f t="shared" si="19"/>
        <v>0.13974617825209115</v>
      </c>
      <c r="R88" s="11">
        <v>17025</v>
      </c>
      <c r="S88" s="11">
        <v>3833</v>
      </c>
      <c r="T88" s="40">
        <f t="shared" si="20"/>
        <v>0.2251395007342144</v>
      </c>
      <c r="U88" s="11">
        <v>21270</v>
      </c>
      <c r="V88" s="11">
        <v>1414</v>
      </c>
      <c r="W88" s="40">
        <f t="shared" si="21"/>
        <v>6.6478608368594261E-2</v>
      </c>
      <c r="X88" s="11">
        <v>6085</v>
      </c>
      <c r="Y88" s="11">
        <v>672</v>
      </c>
      <c r="Z88" s="40">
        <f t="shared" si="22"/>
        <v>0.11043549712407559</v>
      </c>
      <c r="AA88" s="11">
        <v>13464</v>
      </c>
      <c r="AB88" s="11">
        <v>615</v>
      </c>
      <c r="AC88" s="40">
        <f t="shared" si="23"/>
        <v>4.5677361853832442E-2</v>
      </c>
      <c r="AD88" s="11">
        <v>17894</v>
      </c>
      <c r="AE88" s="11">
        <v>2350</v>
      </c>
      <c r="AF88" s="40">
        <f t="shared" si="24"/>
        <v>0.13132893707387952</v>
      </c>
      <c r="AG88" s="11">
        <v>5363</v>
      </c>
      <c r="AH88" s="11">
        <v>432</v>
      </c>
      <c r="AI88" s="40">
        <f t="shared" si="25"/>
        <v>8.0551929889986953E-2</v>
      </c>
      <c r="AJ88" s="11">
        <v>11255</v>
      </c>
      <c r="AK88" s="11">
        <v>1574</v>
      </c>
      <c r="AL88" s="40">
        <f t="shared" si="26"/>
        <v>0.13984895601954686</v>
      </c>
      <c r="AM88" s="11">
        <v>17894</v>
      </c>
      <c r="AN88" s="11">
        <v>746946870</v>
      </c>
      <c r="AO88" s="41">
        <f t="shared" si="27"/>
        <v>41742.867441600538</v>
      </c>
      <c r="AP88" s="11">
        <v>5363</v>
      </c>
      <c r="AQ88" s="11">
        <v>266348120</v>
      </c>
      <c r="AR88" s="41">
        <f t="shared" si="28"/>
        <v>49664.016408726457</v>
      </c>
      <c r="AS88" s="11">
        <v>11255</v>
      </c>
      <c r="AT88" s="11">
        <v>429809050</v>
      </c>
      <c r="AU88" s="41">
        <f t="shared" si="29"/>
        <v>38188.276321634832</v>
      </c>
    </row>
    <row r="89" spans="1:47" x14ac:dyDescent="0.2">
      <c r="A89" s="147" t="s">
        <v>84</v>
      </c>
      <c r="B89" s="147" t="s">
        <v>175</v>
      </c>
      <c r="C89" s="11">
        <v>24020</v>
      </c>
      <c r="D89" s="11">
        <v>20851</v>
      </c>
      <c r="E89" s="40">
        <f t="shared" si="15"/>
        <v>0.86806827643630313</v>
      </c>
      <c r="F89" s="11">
        <v>14544</v>
      </c>
      <c r="G89" s="11">
        <v>12690</v>
      </c>
      <c r="H89" s="40">
        <f t="shared" si="16"/>
        <v>0.87252475247524752</v>
      </c>
      <c r="I89" s="11">
        <v>8785</v>
      </c>
      <c r="J89" s="11">
        <v>7607</v>
      </c>
      <c r="K89" s="40">
        <f t="shared" si="17"/>
        <v>0.86590779738190093</v>
      </c>
      <c r="L89" s="11">
        <v>32044</v>
      </c>
      <c r="M89" s="11">
        <v>6457</v>
      </c>
      <c r="N89" s="40">
        <f t="shared" si="18"/>
        <v>0.20150418175009363</v>
      </c>
      <c r="O89" s="11">
        <v>16239</v>
      </c>
      <c r="P89" s="11">
        <v>639</v>
      </c>
      <c r="Q89" s="40">
        <f t="shared" si="19"/>
        <v>3.9349713652318492E-2</v>
      </c>
      <c r="R89" s="11">
        <v>13813</v>
      </c>
      <c r="S89" s="11">
        <v>4733</v>
      </c>
      <c r="T89" s="40">
        <f t="shared" si="20"/>
        <v>0.34264822992832838</v>
      </c>
      <c r="U89" s="11">
        <v>25462</v>
      </c>
      <c r="V89" s="11">
        <v>2710</v>
      </c>
      <c r="W89" s="40">
        <f t="shared" si="21"/>
        <v>0.10643311601602388</v>
      </c>
      <c r="X89" s="11">
        <v>14402</v>
      </c>
      <c r="Y89" s="11">
        <v>556</v>
      </c>
      <c r="Z89" s="40">
        <f t="shared" si="22"/>
        <v>3.8605749201499791E-2</v>
      </c>
      <c r="AA89" s="11">
        <v>9967</v>
      </c>
      <c r="AB89" s="11">
        <v>1752</v>
      </c>
      <c r="AC89" s="40">
        <f t="shared" si="23"/>
        <v>0.17578007424500852</v>
      </c>
      <c r="AD89" s="11">
        <v>20851</v>
      </c>
      <c r="AE89" s="11">
        <v>728</v>
      </c>
      <c r="AF89" s="40">
        <f t="shared" si="24"/>
        <v>3.491439259507937E-2</v>
      </c>
      <c r="AG89" s="11">
        <v>12690</v>
      </c>
      <c r="AH89" s="11">
        <v>100</v>
      </c>
      <c r="AI89" s="40">
        <f t="shared" si="25"/>
        <v>7.8802206461780922E-3</v>
      </c>
      <c r="AJ89" s="11">
        <v>7607</v>
      </c>
      <c r="AK89" s="11">
        <v>505</v>
      </c>
      <c r="AL89" s="40">
        <f t="shared" si="26"/>
        <v>6.638622321545945E-2</v>
      </c>
      <c r="AM89" s="11">
        <v>20851</v>
      </c>
      <c r="AN89" s="11">
        <v>1762221784</v>
      </c>
      <c r="AO89" s="41">
        <f t="shared" si="27"/>
        <v>84514.976931562036</v>
      </c>
      <c r="AP89" s="11">
        <v>12690</v>
      </c>
      <c r="AQ89" s="11">
        <v>1362740584</v>
      </c>
      <c r="AR89" s="41">
        <f t="shared" si="28"/>
        <v>107386.96485421591</v>
      </c>
      <c r="AS89" s="11">
        <v>7607</v>
      </c>
      <c r="AT89" s="11">
        <v>377017800</v>
      </c>
      <c r="AU89" s="41">
        <f t="shared" si="29"/>
        <v>49561.956093072171</v>
      </c>
    </row>
    <row r="90" spans="1:47" x14ac:dyDescent="0.2">
      <c r="A90" s="147" t="s">
        <v>85</v>
      </c>
      <c r="B90" s="147" t="s">
        <v>175</v>
      </c>
      <c r="C90" s="11">
        <v>38485</v>
      </c>
      <c r="D90" s="11">
        <v>32654</v>
      </c>
      <c r="E90" s="40">
        <f t="shared" si="15"/>
        <v>0.84848642328179813</v>
      </c>
      <c r="F90" s="11">
        <v>8748</v>
      </c>
      <c r="G90" s="11">
        <v>7673</v>
      </c>
      <c r="H90" s="40">
        <f t="shared" si="16"/>
        <v>0.87711476909007768</v>
      </c>
      <c r="I90" s="11">
        <v>24139</v>
      </c>
      <c r="J90" s="11">
        <v>21228</v>
      </c>
      <c r="K90" s="40">
        <f t="shared" si="17"/>
        <v>0.87940676912879567</v>
      </c>
      <c r="L90" s="11">
        <v>60667</v>
      </c>
      <c r="M90" s="11">
        <v>21538</v>
      </c>
      <c r="N90" s="40">
        <f t="shared" si="18"/>
        <v>0.355020027362487</v>
      </c>
      <c r="O90" s="11">
        <v>10414</v>
      </c>
      <c r="P90" s="11">
        <v>745</v>
      </c>
      <c r="Q90" s="40">
        <f t="shared" si="19"/>
        <v>7.1538313808334933E-2</v>
      </c>
      <c r="R90" s="11">
        <v>37663</v>
      </c>
      <c r="S90" s="11">
        <v>12791</v>
      </c>
      <c r="T90" s="40">
        <f t="shared" si="20"/>
        <v>0.33961713087114676</v>
      </c>
      <c r="U90" s="11">
        <v>41718</v>
      </c>
      <c r="V90" s="11">
        <v>5865</v>
      </c>
      <c r="W90" s="40">
        <f t="shared" si="21"/>
        <v>0.14058679706601468</v>
      </c>
      <c r="X90" s="11">
        <v>9344</v>
      </c>
      <c r="Y90" s="11">
        <v>845</v>
      </c>
      <c r="Z90" s="40">
        <f t="shared" si="22"/>
        <v>9.0432363013698627E-2</v>
      </c>
      <c r="AA90" s="11">
        <v>26532</v>
      </c>
      <c r="AB90" s="11">
        <v>4116</v>
      </c>
      <c r="AC90" s="40">
        <f t="shared" si="23"/>
        <v>0.1551334237901402</v>
      </c>
      <c r="AD90" s="11">
        <v>32654</v>
      </c>
      <c r="AE90" s="11">
        <v>4956</v>
      </c>
      <c r="AF90" s="40">
        <f t="shared" si="24"/>
        <v>0.15177313652232499</v>
      </c>
      <c r="AG90" s="11">
        <v>7673</v>
      </c>
      <c r="AH90" s="11">
        <v>97</v>
      </c>
      <c r="AI90" s="40">
        <f t="shared" si="25"/>
        <v>1.2641730744167861E-2</v>
      </c>
      <c r="AJ90" s="11">
        <v>21228</v>
      </c>
      <c r="AK90" s="11">
        <v>3267</v>
      </c>
      <c r="AL90" s="40">
        <f t="shared" si="26"/>
        <v>0.15390050876201244</v>
      </c>
      <c r="AM90" s="11">
        <v>32654</v>
      </c>
      <c r="AN90" s="11">
        <v>1508809326</v>
      </c>
      <c r="AO90" s="41">
        <f t="shared" si="27"/>
        <v>46205.957187480861</v>
      </c>
      <c r="AP90" s="11">
        <v>7673</v>
      </c>
      <c r="AQ90" s="11">
        <v>546391716</v>
      </c>
      <c r="AR90" s="41">
        <f t="shared" si="28"/>
        <v>71209.659324905515</v>
      </c>
      <c r="AS90" s="11">
        <v>21228</v>
      </c>
      <c r="AT90" s="11">
        <v>849751410</v>
      </c>
      <c r="AU90" s="41">
        <f t="shared" si="29"/>
        <v>40029.744205765972</v>
      </c>
    </row>
    <row r="91" spans="1:47" x14ac:dyDescent="0.2">
      <c r="A91" s="147" t="s">
        <v>86</v>
      </c>
      <c r="B91" s="147" t="s">
        <v>175</v>
      </c>
      <c r="C91" s="11">
        <v>28370</v>
      </c>
      <c r="D91" s="11">
        <v>24285</v>
      </c>
      <c r="E91" s="40">
        <f t="shared" si="15"/>
        <v>0.85600986958054281</v>
      </c>
      <c r="F91" s="11">
        <v>16760</v>
      </c>
      <c r="G91" s="11">
        <v>13938</v>
      </c>
      <c r="H91" s="40">
        <f t="shared" si="16"/>
        <v>0.83162291169451075</v>
      </c>
      <c r="I91" s="11">
        <v>10929</v>
      </c>
      <c r="J91" s="11">
        <v>9666</v>
      </c>
      <c r="K91" s="40">
        <f t="shared" si="17"/>
        <v>0.88443590447433429</v>
      </c>
      <c r="L91" s="11">
        <v>35844</v>
      </c>
      <c r="M91" s="11">
        <v>5368</v>
      </c>
      <c r="N91" s="40">
        <f t="shared" si="18"/>
        <v>0.14976007142060038</v>
      </c>
      <c r="O91" s="11">
        <v>19254</v>
      </c>
      <c r="P91" s="11">
        <v>1312</v>
      </c>
      <c r="Q91" s="40">
        <f t="shared" si="19"/>
        <v>6.814168484470759E-2</v>
      </c>
      <c r="R91" s="11">
        <v>14623</v>
      </c>
      <c r="S91" s="11">
        <v>2875</v>
      </c>
      <c r="T91" s="40">
        <f t="shared" si="20"/>
        <v>0.196608083156671</v>
      </c>
      <c r="U91" s="11">
        <v>28300</v>
      </c>
      <c r="V91" s="11">
        <v>1294</v>
      </c>
      <c r="W91" s="40">
        <f t="shared" si="21"/>
        <v>4.5724381625441693E-2</v>
      </c>
      <c r="X91" s="11">
        <v>16435</v>
      </c>
      <c r="Y91" s="11">
        <v>501</v>
      </c>
      <c r="Z91" s="40">
        <f t="shared" si="22"/>
        <v>3.0483723760267721E-2</v>
      </c>
      <c r="AA91" s="11">
        <v>11184</v>
      </c>
      <c r="AB91" s="11">
        <v>793</v>
      </c>
      <c r="AC91" s="40">
        <f t="shared" si="23"/>
        <v>7.0904864091559369E-2</v>
      </c>
      <c r="AD91" s="11">
        <v>24285</v>
      </c>
      <c r="AE91" s="11">
        <v>1686</v>
      </c>
      <c r="AF91" s="40">
        <f t="shared" si="24"/>
        <v>6.9425571340333544E-2</v>
      </c>
      <c r="AG91" s="11">
        <v>13938</v>
      </c>
      <c r="AH91" s="11">
        <v>540</v>
      </c>
      <c r="AI91" s="40">
        <f t="shared" si="25"/>
        <v>3.8743004735256131E-2</v>
      </c>
      <c r="AJ91" s="11">
        <v>9666</v>
      </c>
      <c r="AK91" s="11">
        <v>779</v>
      </c>
      <c r="AL91" s="40">
        <f t="shared" si="26"/>
        <v>8.0591764949306852E-2</v>
      </c>
      <c r="AM91" s="11">
        <v>24285</v>
      </c>
      <c r="AN91" s="11">
        <v>1966537108</v>
      </c>
      <c r="AO91" s="41">
        <f t="shared" si="27"/>
        <v>80977.439077619929</v>
      </c>
      <c r="AP91" s="11">
        <v>13938</v>
      </c>
      <c r="AQ91" s="11">
        <v>1314202128</v>
      </c>
      <c r="AR91" s="41">
        <f t="shared" si="28"/>
        <v>94289.14679294017</v>
      </c>
      <c r="AS91" s="11">
        <v>9666</v>
      </c>
      <c r="AT91" s="11">
        <v>640363880</v>
      </c>
      <c r="AU91" s="41">
        <f t="shared" si="29"/>
        <v>66249.108214359614</v>
      </c>
    </row>
    <row r="92" spans="1:47" x14ac:dyDescent="0.2">
      <c r="A92" s="147" t="s">
        <v>87</v>
      </c>
      <c r="B92" s="147" t="s">
        <v>175</v>
      </c>
      <c r="C92" s="11">
        <v>23226</v>
      </c>
      <c r="D92" s="11">
        <v>19036</v>
      </c>
      <c r="E92" s="40">
        <f t="shared" si="15"/>
        <v>0.81959872556617586</v>
      </c>
      <c r="F92" s="11">
        <v>8281</v>
      </c>
      <c r="G92" s="11">
        <v>7006</v>
      </c>
      <c r="H92" s="40">
        <f t="shared" si="16"/>
        <v>0.84603308779132957</v>
      </c>
      <c r="I92" s="11">
        <v>12976</v>
      </c>
      <c r="J92" s="11">
        <v>10411</v>
      </c>
      <c r="K92" s="40">
        <f t="shared" si="17"/>
        <v>0.80232737361282369</v>
      </c>
      <c r="L92" s="11">
        <v>31643</v>
      </c>
      <c r="M92" s="11">
        <v>6430</v>
      </c>
      <c r="N92" s="40">
        <f t="shared" si="18"/>
        <v>0.20320450020541667</v>
      </c>
      <c r="O92" s="11">
        <v>10289</v>
      </c>
      <c r="P92" s="11">
        <v>1690</v>
      </c>
      <c r="Q92" s="40">
        <f t="shared" si="19"/>
        <v>0.16425308581980755</v>
      </c>
      <c r="R92" s="11">
        <v>16638</v>
      </c>
      <c r="S92" s="11">
        <v>2590</v>
      </c>
      <c r="T92" s="40">
        <f t="shared" si="20"/>
        <v>0.15566774852746723</v>
      </c>
      <c r="U92" s="11">
        <v>23855</v>
      </c>
      <c r="V92" s="11">
        <v>2772</v>
      </c>
      <c r="W92" s="40">
        <f t="shared" si="21"/>
        <v>0.11620205407671348</v>
      </c>
      <c r="X92" s="11">
        <v>8741</v>
      </c>
      <c r="Y92" s="11">
        <v>1147</v>
      </c>
      <c r="Z92" s="40">
        <f t="shared" si="22"/>
        <v>0.13122068413225033</v>
      </c>
      <c r="AA92" s="11">
        <v>13139</v>
      </c>
      <c r="AB92" s="11">
        <v>1552</v>
      </c>
      <c r="AC92" s="40">
        <f t="shared" si="23"/>
        <v>0.11812162265012557</v>
      </c>
      <c r="AD92" s="11">
        <v>19036</v>
      </c>
      <c r="AE92" s="11">
        <v>1499</v>
      </c>
      <c r="AF92" s="40">
        <f t="shared" si="24"/>
        <v>7.8745534776213488E-2</v>
      </c>
      <c r="AG92" s="11">
        <v>7006</v>
      </c>
      <c r="AH92" s="11">
        <v>701</v>
      </c>
      <c r="AI92" s="40">
        <f t="shared" si="25"/>
        <v>0.10005709391949758</v>
      </c>
      <c r="AJ92" s="11">
        <v>10411</v>
      </c>
      <c r="AK92" s="11">
        <v>200</v>
      </c>
      <c r="AL92" s="40">
        <f t="shared" si="26"/>
        <v>1.9210450485063875E-2</v>
      </c>
      <c r="AM92" s="11">
        <v>19036</v>
      </c>
      <c r="AN92" s="11">
        <v>1047398480</v>
      </c>
      <c r="AO92" s="41">
        <f t="shared" si="27"/>
        <v>55021.983610002098</v>
      </c>
      <c r="AP92" s="11">
        <v>7006</v>
      </c>
      <c r="AQ92" s="11">
        <v>427433080</v>
      </c>
      <c r="AR92" s="41">
        <f t="shared" si="28"/>
        <v>61009.574650299743</v>
      </c>
      <c r="AS92" s="11">
        <v>10411</v>
      </c>
      <c r="AT92" s="11">
        <v>579171700</v>
      </c>
      <c r="AU92" s="41">
        <f t="shared" si="29"/>
        <v>55630.746326001346</v>
      </c>
    </row>
    <row r="93" spans="1:47" x14ac:dyDescent="0.2">
      <c r="A93" s="147" t="s">
        <v>88</v>
      </c>
      <c r="B93" s="147" t="s">
        <v>175</v>
      </c>
      <c r="C93" s="11">
        <v>29586</v>
      </c>
      <c r="D93" s="11">
        <v>19705</v>
      </c>
      <c r="E93" s="40">
        <f t="shared" si="15"/>
        <v>0.66602447103359697</v>
      </c>
      <c r="F93" s="11">
        <v>12311</v>
      </c>
      <c r="G93" s="11">
        <v>9200</v>
      </c>
      <c r="H93" s="40">
        <f t="shared" si="16"/>
        <v>0.74729916334984969</v>
      </c>
      <c r="I93" s="11">
        <v>13316</v>
      </c>
      <c r="J93" s="11">
        <v>8543</v>
      </c>
      <c r="K93" s="40">
        <f t="shared" si="17"/>
        <v>0.64155902673475518</v>
      </c>
      <c r="L93" s="11">
        <v>39772</v>
      </c>
      <c r="M93" s="11">
        <v>13238</v>
      </c>
      <c r="N93" s="40">
        <f t="shared" si="18"/>
        <v>0.33284722920647691</v>
      </c>
      <c r="O93" s="11">
        <v>14394</v>
      </c>
      <c r="P93" s="11">
        <v>1631</v>
      </c>
      <c r="Q93" s="40">
        <f t="shared" si="19"/>
        <v>0.11331110184799222</v>
      </c>
      <c r="R93" s="11">
        <v>19278</v>
      </c>
      <c r="S93" s="11">
        <v>7988</v>
      </c>
      <c r="T93" s="40">
        <f t="shared" si="20"/>
        <v>0.41435833592696336</v>
      </c>
      <c r="U93" s="11">
        <v>29443</v>
      </c>
      <c r="V93" s="11">
        <v>1416</v>
      </c>
      <c r="W93" s="40">
        <f t="shared" si="21"/>
        <v>4.8092925313317256E-2</v>
      </c>
      <c r="X93" s="11">
        <v>12104</v>
      </c>
      <c r="Y93" s="11">
        <v>448</v>
      </c>
      <c r="Z93" s="40">
        <f t="shared" si="22"/>
        <v>3.7012557832121616E-2</v>
      </c>
      <c r="AA93" s="11">
        <v>13387</v>
      </c>
      <c r="AB93" s="11">
        <v>912</v>
      </c>
      <c r="AC93" s="40">
        <f t="shared" si="23"/>
        <v>6.8125793680436239E-2</v>
      </c>
      <c r="AD93" s="11">
        <v>19705</v>
      </c>
      <c r="AE93" s="11">
        <v>3367</v>
      </c>
      <c r="AF93" s="40">
        <f t="shared" si="24"/>
        <v>0.17087033747779751</v>
      </c>
      <c r="AG93" s="11">
        <v>9200</v>
      </c>
      <c r="AH93" s="11">
        <v>180</v>
      </c>
      <c r="AI93" s="40">
        <f t="shared" si="25"/>
        <v>1.9565217391304349E-2</v>
      </c>
      <c r="AJ93" s="11">
        <v>8543</v>
      </c>
      <c r="AK93" s="11">
        <v>2497</v>
      </c>
      <c r="AL93" s="40">
        <f t="shared" si="26"/>
        <v>0.29228608217253893</v>
      </c>
      <c r="AM93" s="11">
        <v>19705</v>
      </c>
      <c r="AN93" s="11">
        <v>1271870520</v>
      </c>
      <c r="AO93" s="41">
        <f t="shared" si="27"/>
        <v>64545.573204770364</v>
      </c>
      <c r="AP93" s="11">
        <v>9200</v>
      </c>
      <c r="AQ93" s="11">
        <v>749612960</v>
      </c>
      <c r="AR93" s="41">
        <f t="shared" si="28"/>
        <v>81479.669565217395</v>
      </c>
      <c r="AS93" s="11">
        <v>8543</v>
      </c>
      <c r="AT93" s="11">
        <v>446175260</v>
      </c>
      <c r="AU93" s="41">
        <f t="shared" si="29"/>
        <v>52226.9998829451</v>
      </c>
    </row>
    <row r="94" spans="1:47" x14ac:dyDescent="0.2">
      <c r="A94" s="147" t="s">
        <v>89</v>
      </c>
      <c r="B94" s="147" t="s">
        <v>175</v>
      </c>
      <c r="C94" s="11">
        <v>14723</v>
      </c>
      <c r="D94" s="11">
        <v>11323</v>
      </c>
      <c r="E94" s="40">
        <f t="shared" si="15"/>
        <v>0.76906880391224619</v>
      </c>
      <c r="F94" s="11">
        <v>4170</v>
      </c>
      <c r="G94" s="11">
        <v>3541</v>
      </c>
      <c r="H94" s="40">
        <f t="shared" si="16"/>
        <v>0.8491606714628297</v>
      </c>
      <c r="I94" s="11">
        <v>7810</v>
      </c>
      <c r="J94" s="11">
        <v>5361</v>
      </c>
      <c r="K94" s="40">
        <f t="shared" si="17"/>
        <v>0.68642765685019203</v>
      </c>
      <c r="L94" s="11">
        <v>21521</v>
      </c>
      <c r="M94" s="11">
        <v>9253</v>
      </c>
      <c r="N94" s="40">
        <f t="shared" si="18"/>
        <v>0.42995213977045676</v>
      </c>
      <c r="O94" s="11">
        <v>5309</v>
      </c>
      <c r="P94" s="11">
        <v>1214</v>
      </c>
      <c r="Q94" s="40">
        <f t="shared" si="19"/>
        <v>0.22866829911471087</v>
      </c>
      <c r="R94" s="11">
        <v>11536</v>
      </c>
      <c r="S94" s="11">
        <v>5046</v>
      </c>
      <c r="T94" s="40">
        <f t="shared" si="20"/>
        <v>0.43741331484049928</v>
      </c>
      <c r="U94" s="11">
        <v>14225</v>
      </c>
      <c r="V94" s="11">
        <v>1039</v>
      </c>
      <c r="W94" s="40">
        <f t="shared" si="21"/>
        <v>7.3040421792618632E-2</v>
      </c>
      <c r="X94" s="11">
        <v>3889</v>
      </c>
      <c r="Y94" s="11">
        <v>0</v>
      </c>
      <c r="Z94" s="40">
        <f t="shared" si="22"/>
        <v>0</v>
      </c>
      <c r="AA94" s="11">
        <v>7596</v>
      </c>
      <c r="AB94" s="11">
        <v>752</v>
      </c>
      <c r="AC94" s="40">
        <f t="shared" si="23"/>
        <v>9.8999473407056351E-2</v>
      </c>
      <c r="AD94" s="11">
        <v>11323</v>
      </c>
      <c r="AE94" s="11">
        <v>2791</v>
      </c>
      <c r="AF94" s="40">
        <f t="shared" si="24"/>
        <v>0.24648944625982513</v>
      </c>
      <c r="AG94" s="11">
        <v>3541</v>
      </c>
      <c r="AH94" s="11">
        <v>116</v>
      </c>
      <c r="AI94" s="40">
        <f t="shared" si="25"/>
        <v>3.2759107596724089E-2</v>
      </c>
      <c r="AJ94" s="11">
        <v>5361</v>
      </c>
      <c r="AK94" s="11">
        <v>1429</v>
      </c>
      <c r="AL94" s="40">
        <f t="shared" si="26"/>
        <v>0.26655474724864764</v>
      </c>
      <c r="AM94" s="11">
        <v>11323</v>
      </c>
      <c r="AN94" s="11">
        <v>455995890</v>
      </c>
      <c r="AO94" s="41">
        <f t="shared" si="27"/>
        <v>40271.649739468339</v>
      </c>
      <c r="AP94" s="11">
        <v>3541</v>
      </c>
      <c r="AQ94" s="11">
        <v>198022100</v>
      </c>
      <c r="AR94" s="41">
        <f t="shared" si="28"/>
        <v>55922.648969217735</v>
      </c>
      <c r="AS94" s="11">
        <v>5361</v>
      </c>
      <c r="AT94" s="11">
        <v>197330990</v>
      </c>
      <c r="AU94" s="41">
        <f t="shared" si="29"/>
        <v>36808.61592986383</v>
      </c>
    </row>
    <row r="95" spans="1:47" x14ac:dyDescent="0.2">
      <c r="A95" s="147" t="s">
        <v>90</v>
      </c>
      <c r="B95" s="147" t="s">
        <v>175</v>
      </c>
      <c r="C95" s="11">
        <v>33233</v>
      </c>
      <c r="D95" s="11">
        <v>27348</v>
      </c>
      <c r="E95" s="40">
        <f t="shared" si="15"/>
        <v>0.82291698011013148</v>
      </c>
      <c r="F95" s="11">
        <v>18759</v>
      </c>
      <c r="G95" s="11">
        <v>15934</v>
      </c>
      <c r="H95" s="40">
        <f t="shared" si="16"/>
        <v>0.84940561863638786</v>
      </c>
      <c r="I95" s="11">
        <v>12586</v>
      </c>
      <c r="J95" s="11">
        <v>10090</v>
      </c>
      <c r="K95" s="40">
        <f t="shared" si="17"/>
        <v>0.80168441125059586</v>
      </c>
      <c r="L95" s="11">
        <v>44553</v>
      </c>
      <c r="M95" s="11">
        <v>8987</v>
      </c>
      <c r="N95" s="40">
        <f t="shared" si="18"/>
        <v>0.2017148115727336</v>
      </c>
      <c r="O95" s="11">
        <v>22009</v>
      </c>
      <c r="P95" s="11">
        <v>2149</v>
      </c>
      <c r="Q95" s="40">
        <f t="shared" si="19"/>
        <v>9.7641873778908622E-2</v>
      </c>
      <c r="R95" s="11">
        <v>18207</v>
      </c>
      <c r="S95" s="11">
        <v>4472</v>
      </c>
      <c r="T95" s="40">
        <f t="shared" si="20"/>
        <v>0.24561981655407261</v>
      </c>
      <c r="U95" s="11">
        <v>34114</v>
      </c>
      <c r="V95" s="11">
        <v>4059</v>
      </c>
      <c r="W95" s="40">
        <f t="shared" si="21"/>
        <v>0.11898340857126107</v>
      </c>
      <c r="X95" s="11">
        <v>18613</v>
      </c>
      <c r="Y95" s="11">
        <v>1594</v>
      </c>
      <c r="Z95" s="40">
        <f t="shared" si="22"/>
        <v>8.563906946757642E-2</v>
      </c>
      <c r="AA95" s="11">
        <v>12989</v>
      </c>
      <c r="AB95" s="11">
        <v>1778</v>
      </c>
      <c r="AC95" s="40">
        <f t="shared" si="23"/>
        <v>0.13688505658634229</v>
      </c>
      <c r="AD95" s="11">
        <v>27348</v>
      </c>
      <c r="AE95" s="11">
        <v>1956</v>
      </c>
      <c r="AF95" s="40">
        <f t="shared" si="24"/>
        <v>7.1522597630539711E-2</v>
      </c>
      <c r="AG95" s="11">
        <v>15934</v>
      </c>
      <c r="AH95" s="11">
        <v>683</v>
      </c>
      <c r="AI95" s="40">
        <f t="shared" si="25"/>
        <v>4.286431530061504E-2</v>
      </c>
      <c r="AJ95" s="11">
        <v>10090</v>
      </c>
      <c r="AK95" s="11">
        <v>798</v>
      </c>
      <c r="AL95" s="40">
        <f t="shared" si="26"/>
        <v>7.908820614469772E-2</v>
      </c>
      <c r="AM95" s="11">
        <v>27348</v>
      </c>
      <c r="AN95" s="11">
        <v>1824851836</v>
      </c>
      <c r="AO95" s="41">
        <f t="shared" si="27"/>
        <v>66727.067280971183</v>
      </c>
      <c r="AP95" s="11">
        <v>15934</v>
      </c>
      <c r="AQ95" s="11">
        <v>1312645380</v>
      </c>
      <c r="AR95" s="41">
        <f t="shared" si="28"/>
        <v>82380.154386845737</v>
      </c>
      <c r="AS95" s="11">
        <v>10090</v>
      </c>
      <c r="AT95" s="11">
        <v>485955996</v>
      </c>
      <c r="AU95" s="41">
        <f t="shared" si="29"/>
        <v>48162.140336967292</v>
      </c>
    </row>
    <row r="96" spans="1:47" x14ac:dyDescent="0.2">
      <c r="A96" s="147" t="s">
        <v>91</v>
      </c>
      <c r="B96" s="147" t="s">
        <v>175</v>
      </c>
      <c r="C96" s="11">
        <v>20566</v>
      </c>
      <c r="D96" s="11">
        <v>16339</v>
      </c>
      <c r="E96" s="40">
        <f t="shared" si="15"/>
        <v>0.79446659535155106</v>
      </c>
      <c r="F96" s="11">
        <v>9563</v>
      </c>
      <c r="G96" s="11">
        <v>7893</v>
      </c>
      <c r="H96" s="40">
        <f t="shared" si="16"/>
        <v>0.82536860817735025</v>
      </c>
      <c r="I96" s="11">
        <v>9806</v>
      </c>
      <c r="J96" s="11">
        <v>7306</v>
      </c>
      <c r="K96" s="40">
        <f t="shared" si="17"/>
        <v>0.7450540485417092</v>
      </c>
      <c r="L96" s="11">
        <v>27515</v>
      </c>
      <c r="M96" s="11">
        <v>4754</v>
      </c>
      <c r="N96" s="40">
        <f t="shared" si="18"/>
        <v>0.17277848446302016</v>
      </c>
      <c r="O96" s="11">
        <v>11479</v>
      </c>
      <c r="P96" s="11">
        <v>1090</v>
      </c>
      <c r="Q96" s="40">
        <f t="shared" si="19"/>
        <v>9.4956006620785779E-2</v>
      </c>
      <c r="R96" s="11">
        <v>13817</v>
      </c>
      <c r="S96" s="11">
        <v>2815</v>
      </c>
      <c r="T96" s="40">
        <f t="shared" si="20"/>
        <v>0.20373452992690164</v>
      </c>
      <c r="U96" s="11">
        <v>20451</v>
      </c>
      <c r="V96" s="11">
        <v>712</v>
      </c>
      <c r="W96" s="40">
        <f t="shared" si="21"/>
        <v>3.4814923475624662E-2</v>
      </c>
      <c r="X96" s="11">
        <v>9325</v>
      </c>
      <c r="Y96" s="11">
        <v>106</v>
      </c>
      <c r="Z96" s="40">
        <f t="shared" si="22"/>
        <v>1.1367292225201072E-2</v>
      </c>
      <c r="AA96" s="11">
        <v>9755</v>
      </c>
      <c r="AB96" s="11">
        <v>432</v>
      </c>
      <c r="AC96" s="40">
        <f t="shared" si="23"/>
        <v>4.4284982060481808E-2</v>
      </c>
      <c r="AD96" s="11">
        <v>16339</v>
      </c>
      <c r="AE96" s="11">
        <v>755</v>
      </c>
      <c r="AF96" s="40">
        <f t="shared" si="24"/>
        <v>4.6208458289981026E-2</v>
      </c>
      <c r="AG96" s="11">
        <v>7893</v>
      </c>
      <c r="AH96" s="11">
        <v>80</v>
      </c>
      <c r="AI96" s="40">
        <f t="shared" si="25"/>
        <v>1.0135563157227924E-2</v>
      </c>
      <c r="AJ96" s="11">
        <v>7306</v>
      </c>
      <c r="AK96" s="11">
        <v>423</v>
      </c>
      <c r="AL96" s="40">
        <f t="shared" si="26"/>
        <v>5.7897618395839033E-2</v>
      </c>
      <c r="AM96" s="11">
        <v>16339</v>
      </c>
      <c r="AN96" s="11">
        <v>1157838194</v>
      </c>
      <c r="AO96" s="41">
        <f t="shared" si="27"/>
        <v>70863.467409266173</v>
      </c>
      <c r="AP96" s="11">
        <v>7893</v>
      </c>
      <c r="AQ96" s="11">
        <v>672850604</v>
      </c>
      <c r="AR96" s="41">
        <f t="shared" si="28"/>
        <v>85246.497402761946</v>
      </c>
      <c r="AS96" s="11">
        <v>7306</v>
      </c>
      <c r="AT96" s="11">
        <v>433968590</v>
      </c>
      <c r="AU96" s="41">
        <f t="shared" si="29"/>
        <v>59398.931015603615</v>
      </c>
    </row>
    <row r="97" spans="1:47" x14ac:dyDescent="0.2">
      <c r="A97" s="147" t="s">
        <v>92</v>
      </c>
      <c r="B97" s="147" t="s">
        <v>175</v>
      </c>
      <c r="C97" s="11">
        <v>21133</v>
      </c>
      <c r="D97" s="11">
        <v>17099</v>
      </c>
      <c r="E97" s="40">
        <f t="shared" si="15"/>
        <v>0.80911370841811381</v>
      </c>
      <c r="F97" s="11">
        <v>4309</v>
      </c>
      <c r="G97" s="11">
        <v>3984</v>
      </c>
      <c r="H97" s="40">
        <f t="shared" si="16"/>
        <v>0.92457646785797165</v>
      </c>
      <c r="I97" s="11">
        <v>14327</v>
      </c>
      <c r="J97" s="11">
        <v>10877</v>
      </c>
      <c r="K97" s="40">
        <f t="shared" si="17"/>
        <v>0.75919592378027501</v>
      </c>
      <c r="L97" s="11">
        <v>36311</v>
      </c>
      <c r="M97" s="11">
        <v>18557</v>
      </c>
      <c r="N97" s="40">
        <f t="shared" si="18"/>
        <v>0.5110572553771584</v>
      </c>
      <c r="O97" s="11">
        <v>5153</v>
      </c>
      <c r="P97" s="11">
        <v>1026</v>
      </c>
      <c r="Q97" s="40">
        <f t="shared" si="19"/>
        <v>0.19910731612652824</v>
      </c>
      <c r="R97" s="11">
        <v>22399</v>
      </c>
      <c r="S97" s="11">
        <v>10532</v>
      </c>
      <c r="T97" s="40">
        <f t="shared" si="20"/>
        <v>0.4701995624804679</v>
      </c>
      <c r="U97" s="11">
        <v>21728</v>
      </c>
      <c r="V97" s="11">
        <v>1683</v>
      </c>
      <c r="W97" s="40">
        <f t="shared" si="21"/>
        <v>7.7457658321060385E-2</v>
      </c>
      <c r="X97" s="11">
        <v>4350</v>
      </c>
      <c r="Y97" s="11">
        <v>357</v>
      </c>
      <c r="Z97" s="40">
        <f t="shared" si="22"/>
        <v>8.2068965517241382E-2</v>
      </c>
      <c r="AA97" s="11">
        <v>14513</v>
      </c>
      <c r="AB97" s="11">
        <v>918</v>
      </c>
      <c r="AC97" s="40">
        <f t="shared" si="23"/>
        <v>6.325363467236271E-2</v>
      </c>
      <c r="AD97" s="11">
        <v>17099</v>
      </c>
      <c r="AE97" s="11">
        <v>3392</v>
      </c>
      <c r="AF97" s="40">
        <f t="shared" si="24"/>
        <v>0.1983741739282999</v>
      </c>
      <c r="AG97" s="11">
        <v>3984</v>
      </c>
      <c r="AH97" s="11">
        <v>439</v>
      </c>
      <c r="AI97" s="40">
        <f t="shared" si="25"/>
        <v>0.11019076305220883</v>
      </c>
      <c r="AJ97" s="11">
        <v>10877</v>
      </c>
      <c r="AK97" s="11">
        <v>1737</v>
      </c>
      <c r="AL97" s="40">
        <f t="shared" si="26"/>
        <v>0.15969476877815575</v>
      </c>
      <c r="AM97" s="11">
        <v>17099</v>
      </c>
      <c r="AN97" s="11">
        <v>625858420</v>
      </c>
      <c r="AO97" s="41">
        <f t="shared" si="27"/>
        <v>36602.048072986727</v>
      </c>
      <c r="AP97" s="11">
        <v>3984</v>
      </c>
      <c r="AQ97" s="11">
        <v>178399590</v>
      </c>
      <c r="AR97" s="41">
        <f t="shared" si="28"/>
        <v>44779.013554216865</v>
      </c>
      <c r="AS97" s="11">
        <v>10877</v>
      </c>
      <c r="AT97" s="11">
        <v>385885590</v>
      </c>
      <c r="AU97" s="41">
        <f t="shared" si="29"/>
        <v>35477.207869817044</v>
      </c>
    </row>
    <row r="98" spans="1:47" x14ac:dyDescent="0.2">
      <c r="A98" s="147" t="s">
        <v>93</v>
      </c>
      <c r="B98" s="147" t="s">
        <v>175</v>
      </c>
      <c r="C98" s="11">
        <v>22719</v>
      </c>
      <c r="D98" s="11">
        <v>20450</v>
      </c>
      <c r="E98" s="40">
        <f t="shared" si="15"/>
        <v>0.90012764646331267</v>
      </c>
      <c r="F98" s="11">
        <v>11058</v>
      </c>
      <c r="G98" s="11">
        <v>9987</v>
      </c>
      <c r="H98" s="40">
        <f t="shared" si="16"/>
        <v>0.90314704286489422</v>
      </c>
      <c r="I98" s="11">
        <v>11330</v>
      </c>
      <c r="J98" s="11">
        <v>10241</v>
      </c>
      <c r="K98" s="40">
        <f t="shared" si="17"/>
        <v>0.90388349514563104</v>
      </c>
      <c r="L98" s="11">
        <v>28700</v>
      </c>
      <c r="M98" s="11">
        <v>6850</v>
      </c>
      <c r="N98" s="40">
        <f t="shared" si="18"/>
        <v>0.23867595818815332</v>
      </c>
      <c r="O98" s="11">
        <v>12144</v>
      </c>
      <c r="P98" s="11">
        <v>1697</v>
      </c>
      <c r="Q98" s="40">
        <f t="shared" si="19"/>
        <v>0.13973978919631094</v>
      </c>
      <c r="R98" s="11">
        <v>15350</v>
      </c>
      <c r="S98" s="11">
        <v>4572</v>
      </c>
      <c r="T98" s="40">
        <f t="shared" si="20"/>
        <v>0.2978501628664495</v>
      </c>
      <c r="U98" s="11">
        <v>23622</v>
      </c>
      <c r="V98" s="11">
        <v>2843</v>
      </c>
      <c r="W98" s="40">
        <f t="shared" si="21"/>
        <v>0.12035390737448141</v>
      </c>
      <c r="X98" s="11">
        <v>11275</v>
      </c>
      <c r="Y98" s="11">
        <v>767</v>
      </c>
      <c r="Z98" s="40">
        <f t="shared" si="22"/>
        <v>6.8026607538802658E-2</v>
      </c>
      <c r="AA98" s="11">
        <v>11910</v>
      </c>
      <c r="AB98" s="11">
        <v>1899</v>
      </c>
      <c r="AC98" s="40">
        <f t="shared" si="23"/>
        <v>0.15944584382871538</v>
      </c>
      <c r="AD98" s="11">
        <v>20450</v>
      </c>
      <c r="AE98" s="11">
        <v>2192</v>
      </c>
      <c r="AF98" s="40">
        <f t="shared" si="24"/>
        <v>0.10718826405867971</v>
      </c>
      <c r="AG98" s="11">
        <v>9987</v>
      </c>
      <c r="AH98" s="11">
        <v>743</v>
      </c>
      <c r="AI98" s="40">
        <f t="shared" si="25"/>
        <v>7.4396715730449578E-2</v>
      </c>
      <c r="AJ98" s="11">
        <v>10241</v>
      </c>
      <c r="AK98" s="11">
        <v>1318</v>
      </c>
      <c r="AL98" s="40">
        <f t="shared" si="26"/>
        <v>0.12869836929987305</v>
      </c>
      <c r="AM98" s="11">
        <v>20450</v>
      </c>
      <c r="AN98" s="11">
        <v>1050375050</v>
      </c>
      <c r="AO98" s="41">
        <f t="shared" si="27"/>
        <v>51363.083129584353</v>
      </c>
      <c r="AP98" s="11">
        <v>9987</v>
      </c>
      <c r="AQ98" s="11">
        <v>633492100</v>
      </c>
      <c r="AR98" s="41">
        <f t="shared" si="28"/>
        <v>63431.671172524279</v>
      </c>
      <c r="AS98" s="11">
        <v>10241</v>
      </c>
      <c r="AT98" s="11">
        <v>415381550</v>
      </c>
      <c r="AU98" s="41">
        <f t="shared" si="29"/>
        <v>40560.643491846502</v>
      </c>
    </row>
    <row r="99" spans="1:47" x14ac:dyDescent="0.2">
      <c r="A99" s="147" t="s">
        <v>94</v>
      </c>
      <c r="B99" s="147" t="s">
        <v>175</v>
      </c>
      <c r="C99" s="11">
        <v>37143</v>
      </c>
      <c r="D99" s="11">
        <v>31269</v>
      </c>
      <c r="E99" s="40">
        <f t="shared" si="15"/>
        <v>0.84185445440594464</v>
      </c>
      <c r="F99" s="11">
        <v>16841</v>
      </c>
      <c r="G99" s="11">
        <v>14184</v>
      </c>
      <c r="H99" s="40">
        <f t="shared" si="16"/>
        <v>0.84223027136155815</v>
      </c>
      <c r="I99" s="11">
        <v>19233</v>
      </c>
      <c r="J99" s="11">
        <v>16210</v>
      </c>
      <c r="K99" s="40">
        <f t="shared" si="17"/>
        <v>0.84282223262101597</v>
      </c>
      <c r="L99" s="11">
        <v>48096</v>
      </c>
      <c r="M99" s="11">
        <v>8906</v>
      </c>
      <c r="N99" s="40">
        <f t="shared" si="18"/>
        <v>0.1851713240186294</v>
      </c>
      <c r="O99" s="11">
        <v>18483</v>
      </c>
      <c r="P99" s="11">
        <v>1187</v>
      </c>
      <c r="Q99" s="40">
        <f t="shared" si="19"/>
        <v>6.4221176215982251E-2</v>
      </c>
      <c r="R99" s="11">
        <v>26198</v>
      </c>
      <c r="S99" s="11">
        <v>5606</v>
      </c>
      <c r="T99" s="40">
        <f t="shared" si="20"/>
        <v>0.2139858004427819</v>
      </c>
      <c r="U99" s="11">
        <v>37947</v>
      </c>
      <c r="V99" s="11">
        <v>3355</v>
      </c>
      <c r="W99" s="40">
        <f t="shared" si="21"/>
        <v>8.8412786254512876E-2</v>
      </c>
      <c r="X99" s="11">
        <v>17072</v>
      </c>
      <c r="Y99" s="11">
        <v>1152</v>
      </c>
      <c r="Z99" s="40">
        <f t="shared" si="22"/>
        <v>6.7478912839737587E-2</v>
      </c>
      <c r="AA99" s="11">
        <v>19752</v>
      </c>
      <c r="AB99" s="11">
        <v>2071</v>
      </c>
      <c r="AC99" s="40">
        <f t="shared" si="23"/>
        <v>0.10485014175779668</v>
      </c>
      <c r="AD99" s="11">
        <v>31269</v>
      </c>
      <c r="AE99" s="11">
        <v>1962</v>
      </c>
      <c r="AF99" s="40">
        <f t="shared" si="24"/>
        <v>6.2745850522882091E-2</v>
      </c>
      <c r="AG99" s="11">
        <v>14184</v>
      </c>
      <c r="AH99" s="11">
        <v>250</v>
      </c>
      <c r="AI99" s="40">
        <f t="shared" si="25"/>
        <v>1.7625493513818386E-2</v>
      </c>
      <c r="AJ99" s="11">
        <v>16210</v>
      </c>
      <c r="AK99" s="11">
        <v>1513</v>
      </c>
      <c r="AL99" s="40">
        <f t="shared" si="26"/>
        <v>9.3337446020974713E-2</v>
      </c>
      <c r="AM99" s="11">
        <v>31269</v>
      </c>
      <c r="AN99" s="11">
        <v>1869788615</v>
      </c>
      <c r="AO99" s="41">
        <f t="shared" si="27"/>
        <v>59796.879177460105</v>
      </c>
      <c r="AP99" s="11">
        <v>14184</v>
      </c>
      <c r="AQ99" s="11">
        <v>1037425915</v>
      </c>
      <c r="AR99" s="41">
        <f t="shared" si="28"/>
        <v>73140.574943598418</v>
      </c>
      <c r="AS99" s="11">
        <v>16210</v>
      </c>
      <c r="AT99" s="11">
        <v>767525100</v>
      </c>
      <c r="AU99" s="41">
        <f t="shared" si="29"/>
        <v>47348.864898210981</v>
      </c>
    </row>
    <row r="100" spans="1:47" x14ac:dyDescent="0.2">
      <c r="A100" s="147" t="s">
        <v>95</v>
      </c>
      <c r="B100" s="147" t="s">
        <v>175</v>
      </c>
      <c r="C100" s="11">
        <v>58395</v>
      </c>
      <c r="D100" s="11">
        <v>51131</v>
      </c>
      <c r="E100" s="40">
        <f t="shared" si="15"/>
        <v>0.87560578816679513</v>
      </c>
      <c r="F100" s="11">
        <v>40048</v>
      </c>
      <c r="G100" s="11">
        <v>36491</v>
      </c>
      <c r="H100" s="40">
        <f t="shared" si="16"/>
        <v>0.91118158210147826</v>
      </c>
      <c r="I100" s="11">
        <v>14393</v>
      </c>
      <c r="J100" s="11">
        <v>12372</v>
      </c>
      <c r="K100" s="40">
        <f t="shared" si="17"/>
        <v>0.85958452025290066</v>
      </c>
      <c r="L100" s="11">
        <v>68302</v>
      </c>
      <c r="M100" s="11">
        <v>13208</v>
      </c>
      <c r="N100" s="40">
        <f t="shared" si="18"/>
        <v>0.1933764750666159</v>
      </c>
      <c r="O100" s="11">
        <v>41670</v>
      </c>
      <c r="P100" s="11">
        <v>2414</v>
      </c>
      <c r="Q100" s="40">
        <f t="shared" si="19"/>
        <v>5.7931365490760736E-2</v>
      </c>
      <c r="R100" s="11">
        <v>19980</v>
      </c>
      <c r="S100" s="11">
        <v>7121</v>
      </c>
      <c r="T100" s="40">
        <f t="shared" si="20"/>
        <v>0.35640640640640642</v>
      </c>
      <c r="U100" s="11">
        <v>58229</v>
      </c>
      <c r="V100" s="11">
        <v>2242</v>
      </c>
      <c r="W100" s="40">
        <f t="shared" si="21"/>
        <v>3.8503151350701544E-2</v>
      </c>
      <c r="X100" s="11">
        <v>39757</v>
      </c>
      <c r="Y100" s="11">
        <v>1115</v>
      </c>
      <c r="Z100" s="40">
        <f t="shared" si="22"/>
        <v>2.8045375657116987E-2</v>
      </c>
      <c r="AA100" s="11">
        <v>14704</v>
      </c>
      <c r="AB100" s="11">
        <v>911</v>
      </c>
      <c r="AC100" s="40">
        <f t="shared" si="23"/>
        <v>6.1955930359085962E-2</v>
      </c>
      <c r="AD100" s="11">
        <v>51131</v>
      </c>
      <c r="AE100" s="11">
        <v>4586</v>
      </c>
      <c r="AF100" s="40">
        <f t="shared" si="24"/>
        <v>8.9691185386556099E-2</v>
      </c>
      <c r="AG100" s="11">
        <v>36491</v>
      </c>
      <c r="AH100" s="11">
        <v>934</v>
      </c>
      <c r="AI100" s="40">
        <f t="shared" si="25"/>
        <v>2.5595352278644051E-2</v>
      </c>
      <c r="AJ100" s="11">
        <v>12372</v>
      </c>
      <c r="AK100" s="11">
        <v>3008</v>
      </c>
      <c r="AL100" s="40">
        <f t="shared" si="26"/>
        <v>0.24312964759133526</v>
      </c>
      <c r="AM100" s="11">
        <v>51131</v>
      </c>
      <c r="AN100" s="11">
        <v>3624465831</v>
      </c>
      <c r="AO100" s="41">
        <f t="shared" si="27"/>
        <v>70885.878058320784</v>
      </c>
      <c r="AP100" s="11">
        <v>36491</v>
      </c>
      <c r="AQ100" s="11">
        <v>2895169721</v>
      </c>
      <c r="AR100" s="41">
        <f t="shared" si="28"/>
        <v>79339.281494067036</v>
      </c>
      <c r="AS100" s="11">
        <v>12372</v>
      </c>
      <c r="AT100" s="11">
        <v>591061010</v>
      </c>
      <c r="AU100" s="41">
        <f t="shared" si="29"/>
        <v>47774.087455544781</v>
      </c>
    </row>
    <row r="101" spans="1:47" x14ac:dyDescent="0.2">
      <c r="A101" s="147" t="s">
        <v>96</v>
      </c>
      <c r="B101" s="147" t="s">
        <v>175</v>
      </c>
      <c r="C101" s="11">
        <v>52181</v>
      </c>
      <c r="D101" s="11">
        <v>44468</v>
      </c>
      <c r="E101" s="40">
        <f t="shared" si="15"/>
        <v>0.85218757785400812</v>
      </c>
      <c r="F101" s="11">
        <v>39417</v>
      </c>
      <c r="G101" s="11">
        <v>34579</v>
      </c>
      <c r="H101" s="40">
        <f t="shared" si="16"/>
        <v>0.87726108024456451</v>
      </c>
      <c r="I101" s="11">
        <v>11520</v>
      </c>
      <c r="J101" s="11">
        <v>9205</v>
      </c>
      <c r="K101" s="40">
        <f t="shared" si="17"/>
        <v>0.79904513888888884</v>
      </c>
      <c r="L101" s="11">
        <v>63581</v>
      </c>
      <c r="M101" s="11">
        <v>10420</v>
      </c>
      <c r="N101" s="40">
        <f t="shared" si="18"/>
        <v>0.16388543747345904</v>
      </c>
      <c r="O101" s="11">
        <v>43372</v>
      </c>
      <c r="P101" s="11">
        <v>2959</v>
      </c>
      <c r="Q101" s="40">
        <f t="shared" si="19"/>
        <v>6.8223738817670382E-2</v>
      </c>
      <c r="R101" s="11">
        <v>16884</v>
      </c>
      <c r="S101" s="11">
        <v>5780</v>
      </c>
      <c r="T101" s="40">
        <f t="shared" si="20"/>
        <v>0.3423359393508647</v>
      </c>
      <c r="U101" s="11">
        <v>52047</v>
      </c>
      <c r="V101" s="11">
        <v>3273</v>
      </c>
      <c r="W101" s="40">
        <f t="shared" si="21"/>
        <v>6.2885468903106811E-2</v>
      </c>
      <c r="X101" s="11">
        <v>39207</v>
      </c>
      <c r="Y101" s="11">
        <v>1832</v>
      </c>
      <c r="Z101" s="40">
        <f t="shared" si="22"/>
        <v>4.672634988649986E-2</v>
      </c>
      <c r="AA101" s="11">
        <v>11168</v>
      </c>
      <c r="AB101" s="11">
        <v>1013</v>
      </c>
      <c r="AC101" s="40">
        <f t="shared" si="23"/>
        <v>9.0705587392550149E-2</v>
      </c>
      <c r="AD101" s="11">
        <v>44468</v>
      </c>
      <c r="AE101" s="11">
        <v>1253</v>
      </c>
      <c r="AF101" s="40">
        <f t="shared" si="24"/>
        <v>2.8177565890078259E-2</v>
      </c>
      <c r="AG101" s="11">
        <v>34579</v>
      </c>
      <c r="AH101" s="11">
        <v>730</v>
      </c>
      <c r="AI101" s="40">
        <f t="shared" si="25"/>
        <v>2.111107897857081E-2</v>
      </c>
      <c r="AJ101" s="11">
        <v>9205</v>
      </c>
      <c r="AK101" s="11">
        <v>427</v>
      </c>
      <c r="AL101" s="40">
        <f t="shared" si="26"/>
        <v>4.6387832699619769E-2</v>
      </c>
      <c r="AM101" s="11">
        <v>44468</v>
      </c>
      <c r="AN101" s="11">
        <v>4640033290</v>
      </c>
      <c r="AO101" s="41">
        <f t="shared" si="27"/>
        <v>104345.44593865251</v>
      </c>
      <c r="AP101" s="11">
        <v>34579</v>
      </c>
      <c r="AQ101" s="11">
        <v>3978257630</v>
      </c>
      <c r="AR101" s="41">
        <f t="shared" si="28"/>
        <v>115048.37126579716</v>
      </c>
      <c r="AS101" s="11">
        <v>9205</v>
      </c>
      <c r="AT101" s="11">
        <v>628024060</v>
      </c>
      <c r="AU101" s="41">
        <f t="shared" si="29"/>
        <v>68226.405214557308</v>
      </c>
    </row>
    <row r="102" spans="1:47" x14ac:dyDescent="0.2">
      <c r="A102" s="147" t="s">
        <v>97</v>
      </c>
      <c r="B102" s="147" t="s">
        <v>175</v>
      </c>
      <c r="C102" s="11">
        <v>38157</v>
      </c>
      <c r="D102" s="11">
        <v>30457</v>
      </c>
      <c r="E102" s="40">
        <f t="shared" si="15"/>
        <v>0.79820216474041461</v>
      </c>
      <c r="F102" s="11">
        <v>16820</v>
      </c>
      <c r="G102" s="11">
        <v>14410</v>
      </c>
      <c r="H102" s="40">
        <f t="shared" si="16"/>
        <v>0.856718192627824</v>
      </c>
      <c r="I102" s="11">
        <v>17988</v>
      </c>
      <c r="J102" s="11">
        <v>13637</v>
      </c>
      <c r="K102" s="40">
        <f t="shared" si="17"/>
        <v>0.75811652212586167</v>
      </c>
      <c r="L102" s="11">
        <v>52525</v>
      </c>
      <c r="M102" s="11">
        <v>18864</v>
      </c>
      <c r="N102" s="40">
        <f t="shared" si="18"/>
        <v>0.35914326511185152</v>
      </c>
      <c r="O102" s="11">
        <v>18548</v>
      </c>
      <c r="P102" s="11">
        <v>2242</v>
      </c>
      <c r="Q102" s="40">
        <f t="shared" si="19"/>
        <v>0.12087556609877076</v>
      </c>
      <c r="R102" s="11">
        <v>25385</v>
      </c>
      <c r="S102" s="11">
        <v>10036</v>
      </c>
      <c r="T102" s="40">
        <f t="shared" si="20"/>
        <v>0.39535158558203665</v>
      </c>
      <c r="U102" s="11">
        <v>41167</v>
      </c>
      <c r="V102" s="11">
        <v>4575</v>
      </c>
      <c r="W102" s="40">
        <f t="shared" si="21"/>
        <v>0.11113270337892001</v>
      </c>
      <c r="X102" s="11">
        <v>16436</v>
      </c>
      <c r="Y102" s="11">
        <v>347</v>
      </c>
      <c r="Z102" s="40">
        <f t="shared" si="22"/>
        <v>2.111219274762716E-2</v>
      </c>
      <c r="AA102" s="11">
        <v>20329</v>
      </c>
      <c r="AB102" s="11">
        <v>3175</v>
      </c>
      <c r="AC102" s="40">
        <f t="shared" si="23"/>
        <v>0.15618082542181119</v>
      </c>
      <c r="AD102" s="11">
        <v>30457</v>
      </c>
      <c r="AE102" s="11">
        <v>4634</v>
      </c>
      <c r="AF102" s="40">
        <f t="shared" si="24"/>
        <v>0.15214893128016549</v>
      </c>
      <c r="AG102" s="11">
        <v>14410</v>
      </c>
      <c r="AH102" s="11">
        <v>649</v>
      </c>
      <c r="AI102" s="40">
        <f t="shared" si="25"/>
        <v>4.5038167938931298E-2</v>
      </c>
      <c r="AJ102" s="11">
        <v>13637</v>
      </c>
      <c r="AK102" s="11">
        <v>3002</v>
      </c>
      <c r="AL102" s="40">
        <f t="shared" si="26"/>
        <v>0.22013639363496371</v>
      </c>
      <c r="AM102" s="11">
        <v>30457</v>
      </c>
      <c r="AN102" s="11">
        <v>1503623670</v>
      </c>
      <c r="AO102" s="41">
        <f t="shared" si="27"/>
        <v>49368.738549430345</v>
      </c>
      <c r="AP102" s="11">
        <v>14410</v>
      </c>
      <c r="AQ102" s="11">
        <v>885245230</v>
      </c>
      <c r="AR102" s="41">
        <f t="shared" si="28"/>
        <v>61432.70159611381</v>
      </c>
      <c r="AS102" s="11">
        <v>13637</v>
      </c>
      <c r="AT102" s="11">
        <v>551340990</v>
      </c>
      <c r="AU102" s="41">
        <f t="shared" si="29"/>
        <v>40429.785876659087</v>
      </c>
    </row>
    <row r="103" spans="1:47" x14ac:dyDescent="0.2">
      <c r="A103" s="147" t="s">
        <v>98</v>
      </c>
      <c r="B103" s="147" t="s">
        <v>175</v>
      </c>
      <c r="C103" s="11">
        <v>33795</v>
      </c>
      <c r="D103" s="11">
        <v>28407</v>
      </c>
      <c r="E103" s="40">
        <f t="shared" si="15"/>
        <v>0.84056813138038167</v>
      </c>
      <c r="F103" s="11">
        <v>15333</v>
      </c>
      <c r="G103" s="11">
        <v>13780</v>
      </c>
      <c r="H103" s="40">
        <f t="shared" si="16"/>
        <v>0.89871518946064044</v>
      </c>
      <c r="I103" s="11">
        <v>14607</v>
      </c>
      <c r="J103" s="11">
        <v>11626</v>
      </c>
      <c r="K103" s="40">
        <f t="shared" si="17"/>
        <v>0.79591976449647428</v>
      </c>
      <c r="L103" s="11">
        <v>44931</v>
      </c>
      <c r="M103" s="11">
        <v>11357</v>
      </c>
      <c r="N103" s="40">
        <f t="shared" si="18"/>
        <v>0.25276535131646299</v>
      </c>
      <c r="O103" s="11">
        <v>16693</v>
      </c>
      <c r="P103" s="11">
        <v>2080</v>
      </c>
      <c r="Q103" s="40">
        <f t="shared" si="19"/>
        <v>0.12460312705924639</v>
      </c>
      <c r="R103" s="11">
        <v>20525</v>
      </c>
      <c r="S103" s="11">
        <v>5244</v>
      </c>
      <c r="T103" s="40">
        <f t="shared" si="20"/>
        <v>0.25549330085261873</v>
      </c>
      <c r="U103" s="11">
        <v>36257</v>
      </c>
      <c r="V103" s="11">
        <v>5041</v>
      </c>
      <c r="W103" s="40">
        <f t="shared" si="21"/>
        <v>0.13903522078495187</v>
      </c>
      <c r="X103" s="11">
        <v>15748</v>
      </c>
      <c r="Y103" s="11">
        <v>1597</v>
      </c>
      <c r="Z103" s="40">
        <f t="shared" si="22"/>
        <v>0.10140970281940564</v>
      </c>
      <c r="AA103" s="11">
        <v>16405</v>
      </c>
      <c r="AB103" s="11">
        <v>2360</v>
      </c>
      <c r="AC103" s="40">
        <f t="shared" si="23"/>
        <v>0.14385857970131058</v>
      </c>
      <c r="AD103" s="11">
        <v>28407</v>
      </c>
      <c r="AE103" s="11">
        <v>2766</v>
      </c>
      <c r="AF103" s="40">
        <f t="shared" si="24"/>
        <v>9.7370366458971375E-2</v>
      </c>
      <c r="AG103" s="11">
        <v>13780</v>
      </c>
      <c r="AH103" s="11">
        <v>701</v>
      </c>
      <c r="AI103" s="40">
        <f t="shared" si="25"/>
        <v>5.0870827285921627E-2</v>
      </c>
      <c r="AJ103" s="11">
        <v>11626</v>
      </c>
      <c r="AK103" s="11">
        <v>1342</v>
      </c>
      <c r="AL103" s="40">
        <f t="shared" si="26"/>
        <v>0.11543093067263031</v>
      </c>
      <c r="AM103" s="11">
        <v>28407</v>
      </c>
      <c r="AN103" s="11">
        <v>1305895956</v>
      </c>
      <c r="AO103" s="41">
        <f t="shared" si="27"/>
        <v>45970.921110993768</v>
      </c>
      <c r="AP103" s="11">
        <v>13780</v>
      </c>
      <c r="AQ103" s="11">
        <v>809220656</v>
      </c>
      <c r="AR103" s="41">
        <f t="shared" si="28"/>
        <v>58724.285631349783</v>
      </c>
      <c r="AS103" s="11">
        <v>11626</v>
      </c>
      <c r="AT103" s="11">
        <v>399248900</v>
      </c>
      <c r="AU103" s="41">
        <f t="shared" si="29"/>
        <v>34341.037330122141</v>
      </c>
    </row>
    <row r="104" spans="1:47" x14ac:dyDescent="0.2">
      <c r="A104" s="147" t="s">
        <v>99</v>
      </c>
      <c r="B104" s="147" t="s">
        <v>175</v>
      </c>
      <c r="C104" s="11">
        <v>26059</v>
      </c>
      <c r="D104" s="11">
        <v>22361</v>
      </c>
      <c r="E104" s="40">
        <f t="shared" si="15"/>
        <v>0.85809125446103074</v>
      </c>
      <c r="F104" s="11">
        <v>5186</v>
      </c>
      <c r="G104" s="11">
        <v>4769</v>
      </c>
      <c r="H104" s="40">
        <f t="shared" si="16"/>
        <v>0.91959120709602782</v>
      </c>
      <c r="I104" s="11">
        <v>18384</v>
      </c>
      <c r="J104" s="11">
        <v>15526</v>
      </c>
      <c r="K104" s="40">
        <f t="shared" si="17"/>
        <v>0.84453872932985208</v>
      </c>
      <c r="L104" s="11">
        <v>44143</v>
      </c>
      <c r="M104" s="11">
        <v>17296</v>
      </c>
      <c r="N104" s="40">
        <f t="shared" si="18"/>
        <v>0.39181750220873074</v>
      </c>
      <c r="O104" s="11">
        <v>6593</v>
      </c>
      <c r="P104" s="11">
        <v>681</v>
      </c>
      <c r="Q104" s="40">
        <f t="shared" si="19"/>
        <v>0.1032913696344608</v>
      </c>
      <c r="R104" s="11">
        <v>30527</v>
      </c>
      <c r="S104" s="11">
        <v>12084</v>
      </c>
      <c r="T104" s="40">
        <f t="shared" si="20"/>
        <v>0.39584629999672422</v>
      </c>
      <c r="U104" s="11">
        <v>27318</v>
      </c>
      <c r="V104" s="11">
        <v>2741</v>
      </c>
      <c r="W104" s="40">
        <f t="shared" si="21"/>
        <v>0.10033677428801523</v>
      </c>
      <c r="X104" s="11">
        <v>5362</v>
      </c>
      <c r="Y104" s="11">
        <v>543</v>
      </c>
      <c r="Z104" s="40">
        <f t="shared" si="22"/>
        <v>0.10126818351361433</v>
      </c>
      <c r="AA104" s="11">
        <v>19281</v>
      </c>
      <c r="AB104" s="11">
        <v>1735</v>
      </c>
      <c r="AC104" s="40">
        <f t="shared" si="23"/>
        <v>8.9984959286344063E-2</v>
      </c>
      <c r="AD104" s="11">
        <v>22361</v>
      </c>
      <c r="AE104" s="11">
        <v>3619</v>
      </c>
      <c r="AF104" s="40">
        <f t="shared" si="24"/>
        <v>0.16184428245606189</v>
      </c>
      <c r="AG104" s="11">
        <v>4769</v>
      </c>
      <c r="AH104" s="11">
        <v>281</v>
      </c>
      <c r="AI104" s="40">
        <f t="shared" si="25"/>
        <v>5.8922205913189349E-2</v>
      </c>
      <c r="AJ104" s="11">
        <v>15526</v>
      </c>
      <c r="AK104" s="11">
        <v>2601</v>
      </c>
      <c r="AL104" s="40">
        <f t="shared" si="26"/>
        <v>0.16752544119541415</v>
      </c>
      <c r="AM104" s="11">
        <v>22361</v>
      </c>
      <c r="AN104" s="11">
        <v>941816490</v>
      </c>
      <c r="AO104" s="41">
        <f t="shared" si="27"/>
        <v>42118.710701668082</v>
      </c>
      <c r="AP104" s="11">
        <v>4769</v>
      </c>
      <c r="AQ104" s="11">
        <v>268623220</v>
      </c>
      <c r="AR104" s="41">
        <f t="shared" si="28"/>
        <v>56326.949045921574</v>
      </c>
      <c r="AS104" s="11">
        <v>15526</v>
      </c>
      <c r="AT104" s="11">
        <v>605669800</v>
      </c>
      <c r="AU104" s="41">
        <f t="shared" si="29"/>
        <v>39010.034780368413</v>
      </c>
    </row>
    <row r="105" spans="1:47" x14ac:dyDescent="0.2">
      <c r="A105" s="147" t="s">
        <v>100</v>
      </c>
      <c r="B105" s="147" t="s">
        <v>175</v>
      </c>
      <c r="C105" s="11">
        <v>53354</v>
      </c>
      <c r="D105" s="11">
        <v>45732</v>
      </c>
      <c r="E105" s="40">
        <f t="shared" si="15"/>
        <v>0.8571428571428571</v>
      </c>
      <c r="F105" s="11">
        <v>45317</v>
      </c>
      <c r="G105" s="11">
        <v>39130</v>
      </c>
      <c r="H105" s="40">
        <f t="shared" si="16"/>
        <v>0.86347286890129527</v>
      </c>
      <c r="I105" s="11">
        <v>7651</v>
      </c>
      <c r="J105" s="11">
        <v>6216</v>
      </c>
      <c r="K105" s="40">
        <f t="shared" si="17"/>
        <v>0.81244281793229645</v>
      </c>
      <c r="L105" s="11">
        <v>64808</v>
      </c>
      <c r="M105" s="11">
        <v>6692</v>
      </c>
      <c r="N105" s="40">
        <f t="shared" si="18"/>
        <v>0.10325885693124305</v>
      </c>
      <c r="O105" s="11">
        <v>49181</v>
      </c>
      <c r="P105" s="11">
        <v>1912</v>
      </c>
      <c r="Q105" s="40">
        <f t="shared" si="19"/>
        <v>3.8876802017039101E-2</v>
      </c>
      <c r="R105" s="11">
        <v>12857</v>
      </c>
      <c r="S105" s="11">
        <v>3325</v>
      </c>
      <c r="T105" s="40">
        <f t="shared" si="20"/>
        <v>0.25861398459982887</v>
      </c>
      <c r="U105" s="11">
        <v>53585</v>
      </c>
      <c r="V105" s="11">
        <v>3445</v>
      </c>
      <c r="W105" s="40">
        <f t="shared" si="21"/>
        <v>6.429037977045815E-2</v>
      </c>
      <c r="X105" s="11">
        <v>44351</v>
      </c>
      <c r="Y105" s="11">
        <v>1702</v>
      </c>
      <c r="Z105" s="40">
        <f t="shared" si="22"/>
        <v>3.8375684877454852E-2</v>
      </c>
      <c r="AA105" s="11">
        <v>8432</v>
      </c>
      <c r="AB105" s="11">
        <v>1114</v>
      </c>
      <c r="AC105" s="40">
        <f t="shared" si="23"/>
        <v>0.13211574952561669</v>
      </c>
      <c r="AD105" s="11">
        <v>45732</v>
      </c>
      <c r="AE105" s="11">
        <v>1427</v>
      </c>
      <c r="AF105" s="40">
        <f t="shared" si="24"/>
        <v>3.1203533630718098E-2</v>
      </c>
      <c r="AG105" s="11">
        <v>39130</v>
      </c>
      <c r="AH105" s="11">
        <v>661</v>
      </c>
      <c r="AI105" s="40">
        <f t="shared" si="25"/>
        <v>1.6892409915665731E-2</v>
      </c>
      <c r="AJ105" s="11">
        <v>6216</v>
      </c>
      <c r="AK105" s="11">
        <v>766</v>
      </c>
      <c r="AL105" s="40">
        <f t="shared" si="26"/>
        <v>0.12323037323037322</v>
      </c>
      <c r="AM105" s="11">
        <v>45732</v>
      </c>
      <c r="AN105" s="11">
        <v>5481120058</v>
      </c>
      <c r="AO105" s="41">
        <f t="shared" si="27"/>
        <v>119853.05820869413</v>
      </c>
      <c r="AP105" s="11">
        <v>39130</v>
      </c>
      <c r="AQ105" s="11">
        <v>5035373266</v>
      </c>
      <c r="AR105" s="41">
        <f t="shared" si="28"/>
        <v>128683.19105545618</v>
      </c>
      <c r="AS105" s="11">
        <v>6216</v>
      </c>
      <c r="AT105" s="11">
        <v>430856792</v>
      </c>
      <c r="AU105" s="41">
        <f t="shared" si="29"/>
        <v>69314.155727155725</v>
      </c>
    </row>
    <row r="106" spans="1:47" x14ac:dyDescent="0.2">
      <c r="A106" s="147" t="s">
        <v>101</v>
      </c>
      <c r="B106" s="147" t="s">
        <v>175</v>
      </c>
      <c r="C106" s="11">
        <v>25938</v>
      </c>
      <c r="D106" s="11">
        <v>22022</v>
      </c>
      <c r="E106" s="40">
        <f t="shared" si="15"/>
        <v>0.84902459711620015</v>
      </c>
      <c r="F106" s="11">
        <v>15142</v>
      </c>
      <c r="G106" s="11">
        <v>13236</v>
      </c>
      <c r="H106" s="40">
        <f t="shared" si="16"/>
        <v>0.87412495046889449</v>
      </c>
      <c r="I106" s="11">
        <v>9236</v>
      </c>
      <c r="J106" s="11">
        <v>7643</v>
      </c>
      <c r="K106" s="40">
        <f t="shared" si="17"/>
        <v>0.82752273711563451</v>
      </c>
      <c r="L106" s="11">
        <v>30509</v>
      </c>
      <c r="M106" s="11">
        <v>4817</v>
      </c>
      <c r="N106" s="40">
        <f t="shared" si="18"/>
        <v>0.15788783637615131</v>
      </c>
      <c r="O106" s="11">
        <v>16438</v>
      </c>
      <c r="P106" s="11">
        <v>875</v>
      </c>
      <c r="Q106" s="40">
        <f t="shared" si="19"/>
        <v>5.3230319990266457E-2</v>
      </c>
      <c r="R106" s="11">
        <v>11686</v>
      </c>
      <c r="S106" s="11">
        <v>2755</v>
      </c>
      <c r="T106" s="40">
        <f t="shared" si="20"/>
        <v>0.2357521820982372</v>
      </c>
      <c r="U106" s="11">
        <v>25267</v>
      </c>
      <c r="V106" s="11">
        <v>1059</v>
      </c>
      <c r="W106" s="40">
        <f t="shared" si="21"/>
        <v>4.1912375826176435E-2</v>
      </c>
      <c r="X106" s="11">
        <v>15292</v>
      </c>
      <c r="Y106" s="11">
        <v>514</v>
      </c>
      <c r="Z106" s="40">
        <f t="shared" si="22"/>
        <v>3.3612346324875753E-2</v>
      </c>
      <c r="AA106" s="11">
        <v>8769</v>
      </c>
      <c r="AB106" s="11">
        <v>545</v>
      </c>
      <c r="AC106" s="40">
        <f t="shared" si="23"/>
        <v>6.2150758353290002E-2</v>
      </c>
      <c r="AD106" s="11">
        <v>22022</v>
      </c>
      <c r="AE106" s="11">
        <v>944</v>
      </c>
      <c r="AF106" s="40">
        <f t="shared" si="24"/>
        <v>4.2866224684406505E-2</v>
      </c>
      <c r="AG106" s="11">
        <v>13236</v>
      </c>
      <c r="AH106" s="11">
        <v>152</v>
      </c>
      <c r="AI106" s="40">
        <f t="shared" si="25"/>
        <v>1.1483831973405863E-2</v>
      </c>
      <c r="AJ106" s="11">
        <v>7643</v>
      </c>
      <c r="AK106" s="11">
        <v>721</v>
      </c>
      <c r="AL106" s="40">
        <f t="shared" si="26"/>
        <v>9.4334685332984433E-2</v>
      </c>
      <c r="AM106" s="11">
        <v>22022</v>
      </c>
      <c r="AN106" s="11">
        <v>1335012545</v>
      </c>
      <c r="AO106" s="41">
        <f t="shared" si="27"/>
        <v>60621.766642448463</v>
      </c>
      <c r="AP106" s="11">
        <v>13236</v>
      </c>
      <c r="AQ106" s="11">
        <v>989518925</v>
      </c>
      <c r="AR106" s="41">
        <f t="shared" si="28"/>
        <v>74759.664928981569</v>
      </c>
      <c r="AS106" s="11">
        <v>7643</v>
      </c>
      <c r="AT106" s="11">
        <v>319027720</v>
      </c>
      <c r="AU106" s="41">
        <f t="shared" si="29"/>
        <v>41741.164464215624</v>
      </c>
    </row>
    <row r="107" spans="1:47" x14ac:dyDescent="0.2">
      <c r="A107" s="147" t="s">
        <v>102</v>
      </c>
      <c r="B107" s="147" t="s">
        <v>175</v>
      </c>
      <c r="C107" s="11">
        <v>34744</v>
      </c>
      <c r="D107" s="11">
        <v>28261</v>
      </c>
      <c r="E107" s="40">
        <f t="shared" si="15"/>
        <v>0.81340663136081048</v>
      </c>
      <c r="F107" s="11">
        <v>18562</v>
      </c>
      <c r="G107" s="11">
        <v>15247</v>
      </c>
      <c r="H107" s="40">
        <f t="shared" si="16"/>
        <v>0.82140933089106782</v>
      </c>
      <c r="I107" s="11">
        <v>15466</v>
      </c>
      <c r="J107" s="11">
        <v>12705</v>
      </c>
      <c r="K107" s="40">
        <f t="shared" si="17"/>
        <v>0.82147937411095306</v>
      </c>
      <c r="L107" s="11">
        <v>44451</v>
      </c>
      <c r="M107" s="11">
        <v>11192</v>
      </c>
      <c r="N107" s="40">
        <f t="shared" si="18"/>
        <v>0.25178286202785088</v>
      </c>
      <c r="O107" s="11">
        <v>20353</v>
      </c>
      <c r="P107" s="11">
        <v>1377</v>
      </c>
      <c r="Q107" s="40">
        <f t="shared" si="19"/>
        <v>6.765587382695426E-2</v>
      </c>
      <c r="R107" s="11">
        <v>21353</v>
      </c>
      <c r="S107" s="11">
        <v>7409</v>
      </c>
      <c r="T107" s="40">
        <f t="shared" si="20"/>
        <v>0.34697700557298738</v>
      </c>
      <c r="U107" s="11">
        <v>35276</v>
      </c>
      <c r="V107" s="11">
        <v>1739</v>
      </c>
      <c r="W107" s="40">
        <f t="shared" si="21"/>
        <v>4.9296972445855541E-2</v>
      </c>
      <c r="X107" s="11">
        <v>18168</v>
      </c>
      <c r="Y107" s="11">
        <v>248</v>
      </c>
      <c r="Z107" s="40">
        <f t="shared" si="22"/>
        <v>1.3650374284456186E-2</v>
      </c>
      <c r="AA107" s="11">
        <v>16274</v>
      </c>
      <c r="AB107" s="11">
        <v>1280</v>
      </c>
      <c r="AC107" s="40">
        <f t="shared" si="23"/>
        <v>7.8653066240629219E-2</v>
      </c>
      <c r="AD107" s="11">
        <v>28261</v>
      </c>
      <c r="AE107" s="11">
        <v>2349</v>
      </c>
      <c r="AF107" s="40">
        <f t="shared" si="24"/>
        <v>8.3118077916563463E-2</v>
      </c>
      <c r="AG107" s="11">
        <v>15247</v>
      </c>
      <c r="AH107" s="11">
        <v>240</v>
      </c>
      <c r="AI107" s="40">
        <f t="shared" si="25"/>
        <v>1.5740801469141471E-2</v>
      </c>
      <c r="AJ107" s="11">
        <v>12705</v>
      </c>
      <c r="AK107" s="11">
        <v>1800</v>
      </c>
      <c r="AL107" s="40">
        <f t="shared" si="26"/>
        <v>0.14167650531286896</v>
      </c>
      <c r="AM107" s="11">
        <v>28261</v>
      </c>
      <c r="AN107" s="11">
        <v>1589123662</v>
      </c>
      <c r="AO107" s="41">
        <f t="shared" si="27"/>
        <v>56230.270054138215</v>
      </c>
      <c r="AP107" s="11">
        <v>15247</v>
      </c>
      <c r="AQ107" s="11">
        <v>1071738612</v>
      </c>
      <c r="AR107" s="41">
        <f t="shared" si="28"/>
        <v>70291.769659605168</v>
      </c>
      <c r="AS107" s="11">
        <v>12705</v>
      </c>
      <c r="AT107" s="11">
        <v>513825370</v>
      </c>
      <c r="AU107" s="41">
        <f t="shared" si="29"/>
        <v>40442.768201495477</v>
      </c>
    </row>
    <row r="108" spans="1:47" x14ac:dyDescent="0.2">
      <c r="A108" s="147" t="s">
        <v>103</v>
      </c>
      <c r="B108" s="147" t="s">
        <v>175</v>
      </c>
      <c r="C108" s="11">
        <v>24769</v>
      </c>
      <c r="D108" s="11">
        <v>21141</v>
      </c>
      <c r="E108" s="40">
        <f t="shared" si="15"/>
        <v>0.85352658565141915</v>
      </c>
      <c r="F108" s="11">
        <v>14974</v>
      </c>
      <c r="G108" s="11">
        <v>13207</v>
      </c>
      <c r="H108" s="40">
        <f t="shared" si="16"/>
        <v>0.8819954587952451</v>
      </c>
      <c r="I108" s="11">
        <v>9565</v>
      </c>
      <c r="J108" s="11">
        <v>7772</v>
      </c>
      <c r="K108" s="40">
        <f t="shared" si="17"/>
        <v>0.81254573967590171</v>
      </c>
      <c r="L108" s="11">
        <v>31598</v>
      </c>
      <c r="M108" s="11">
        <v>6346</v>
      </c>
      <c r="N108" s="40">
        <f t="shared" si="18"/>
        <v>0.20083549591746314</v>
      </c>
      <c r="O108" s="11">
        <v>15903</v>
      </c>
      <c r="P108" s="11">
        <v>1567</v>
      </c>
      <c r="Q108" s="40">
        <f t="shared" si="19"/>
        <v>9.853486763503741E-2</v>
      </c>
      <c r="R108" s="11">
        <v>14568</v>
      </c>
      <c r="S108" s="11">
        <v>4409</v>
      </c>
      <c r="T108" s="40">
        <f t="shared" si="20"/>
        <v>0.30264964305326741</v>
      </c>
      <c r="U108" s="11">
        <v>25108</v>
      </c>
      <c r="V108" s="11">
        <v>1554</v>
      </c>
      <c r="W108" s="40">
        <f t="shared" si="21"/>
        <v>6.1892623864903615E-2</v>
      </c>
      <c r="X108" s="11">
        <v>14740</v>
      </c>
      <c r="Y108" s="11">
        <v>242</v>
      </c>
      <c r="Z108" s="40">
        <f t="shared" si="22"/>
        <v>1.6417910447761194E-2</v>
      </c>
      <c r="AA108" s="11">
        <v>10065</v>
      </c>
      <c r="AB108" s="11">
        <v>1239</v>
      </c>
      <c r="AC108" s="40">
        <f t="shared" si="23"/>
        <v>0.12309985096870343</v>
      </c>
      <c r="AD108" s="11">
        <v>21141</v>
      </c>
      <c r="AE108" s="11">
        <v>1893</v>
      </c>
      <c r="AF108" s="40">
        <f t="shared" si="24"/>
        <v>8.9541648928622111E-2</v>
      </c>
      <c r="AG108" s="11">
        <v>13207</v>
      </c>
      <c r="AH108" s="11">
        <v>914</v>
      </c>
      <c r="AI108" s="40">
        <f t="shared" si="25"/>
        <v>6.9205724237146965E-2</v>
      </c>
      <c r="AJ108" s="11">
        <v>7772</v>
      </c>
      <c r="AK108" s="11">
        <v>979</v>
      </c>
      <c r="AL108" s="40">
        <f t="shared" si="26"/>
        <v>0.1259650025733402</v>
      </c>
      <c r="AM108" s="11">
        <v>21141</v>
      </c>
      <c r="AN108" s="11">
        <v>1164204860</v>
      </c>
      <c r="AO108" s="41">
        <f t="shared" si="27"/>
        <v>55068.580483420839</v>
      </c>
      <c r="AP108" s="11">
        <v>13207</v>
      </c>
      <c r="AQ108" s="11">
        <v>864411560</v>
      </c>
      <c r="AR108" s="41">
        <f t="shared" si="28"/>
        <v>65451.015370636786</v>
      </c>
      <c r="AS108" s="11">
        <v>7772</v>
      </c>
      <c r="AT108" s="11">
        <v>295617300</v>
      </c>
      <c r="AU108" s="41">
        <f t="shared" si="29"/>
        <v>38036.194029850747</v>
      </c>
    </row>
    <row r="109" spans="1:47" x14ac:dyDescent="0.2">
      <c r="A109" s="147" t="s">
        <v>104</v>
      </c>
      <c r="B109" s="147" t="s">
        <v>175</v>
      </c>
      <c r="C109" s="11">
        <v>67245</v>
      </c>
      <c r="D109" s="11">
        <v>60342</v>
      </c>
      <c r="E109" s="40">
        <f t="shared" si="15"/>
        <v>0.8973455275485166</v>
      </c>
      <c r="F109" s="11">
        <v>60024</v>
      </c>
      <c r="G109" s="11">
        <v>54869</v>
      </c>
      <c r="H109" s="40">
        <f t="shared" si="16"/>
        <v>0.91411768625882983</v>
      </c>
      <c r="I109" s="11">
        <v>6919</v>
      </c>
      <c r="J109" s="11">
        <v>5283</v>
      </c>
      <c r="K109" s="40">
        <f t="shared" si="17"/>
        <v>0.76354964590258712</v>
      </c>
      <c r="L109" s="11">
        <v>75078</v>
      </c>
      <c r="M109" s="11">
        <v>5727</v>
      </c>
      <c r="N109" s="40">
        <f t="shared" si="18"/>
        <v>7.6280668105170618E-2</v>
      </c>
      <c r="O109" s="11">
        <v>64743</v>
      </c>
      <c r="P109" s="11">
        <v>2446</v>
      </c>
      <c r="Q109" s="40">
        <f t="shared" si="19"/>
        <v>3.7780146116182446E-2</v>
      </c>
      <c r="R109" s="11">
        <v>9161</v>
      </c>
      <c r="S109" s="11">
        <v>2769</v>
      </c>
      <c r="T109" s="40">
        <f t="shared" si="20"/>
        <v>0.30225957864861913</v>
      </c>
      <c r="U109" s="11">
        <v>65766</v>
      </c>
      <c r="V109" s="11">
        <v>2421</v>
      </c>
      <c r="W109" s="40">
        <f t="shared" si="21"/>
        <v>3.6812334640999908E-2</v>
      </c>
      <c r="X109" s="11">
        <v>58813</v>
      </c>
      <c r="Y109" s="11">
        <v>1725</v>
      </c>
      <c r="Z109" s="40">
        <f t="shared" si="22"/>
        <v>2.9330250114770542E-2</v>
      </c>
      <c r="AA109" s="11">
        <v>6583</v>
      </c>
      <c r="AB109" s="11">
        <v>628</v>
      </c>
      <c r="AC109" s="40">
        <f t="shared" si="23"/>
        <v>9.5397235303053315E-2</v>
      </c>
      <c r="AD109" s="11">
        <v>60095</v>
      </c>
      <c r="AE109" s="11">
        <v>601</v>
      </c>
      <c r="AF109" s="40">
        <f t="shared" si="24"/>
        <v>1.0000832015974707E-2</v>
      </c>
      <c r="AG109" s="11">
        <v>54622</v>
      </c>
      <c r="AH109" s="11">
        <v>444</v>
      </c>
      <c r="AI109" s="40">
        <f t="shared" si="25"/>
        <v>8.1285928746658853E-3</v>
      </c>
      <c r="AJ109" s="11">
        <v>5283</v>
      </c>
      <c r="AK109" s="11">
        <v>157</v>
      </c>
      <c r="AL109" s="40">
        <f t="shared" si="26"/>
        <v>2.9717963278440281E-2</v>
      </c>
      <c r="AM109" s="11">
        <v>60342</v>
      </c>
      <c r="AN109" s="11">
        <v>10259054210</v>
      </c>
      <c r="AO109" s="41">
        <f t="shared" si="27"/>
        <v>170015.1504756223</v>
      </c>
      <c r="AP109" s="11">
        <v>54869</v>
      </c>
      <c r="AQ109" s="11">
        <v>9643788810</v>
      </c>
      <c r="AR109" s="41">
        <f t="shared" si="28"/>
        <v>175760.24367128979</v>
      </c>
      <c r="AS109" s="11">
        <v>5283</v>
      </c>
      <c r="AT109" s="11">
        <v>601015400</v>
      </c>
      <c r="AU109" s="41">
        <f t="shared" si="29"/>
        <v>113764.03558584138</v>
      </c>
    </row>
    <row r="110" spans="1:47" x14ac:dyDescent="0.2">
      <c r="A110" s="147" t="s">
        <v>105</v>
      </c>
      <c r="B110" s="147" t="s">
        <v>175</v>
      </c>
      <c r="C110" s="11">
        <v>43987</v>
      </c>
      <c r="D110" s="11">
        <v>39109</v>
      </c>
      <c r="E110" s="40">
        <f t="shared" si="15"/>
        <v>0.88910359879055179</v>
      </c>
      <c r="F110" s="11">
        <v>23703</v>
      </c>
      <c r="G110" s="11">
        <v>22317</v>
      </c>
      <c r="H110" s="40">
        <f t="shared" si="16"/>
        <v>0.94152638906467534</v>
      </c>
      <c r="I110" s="11">
        <v>17847</v>
      </c>
      <c r="J110" s="11">
        <v>14923</v>
      </c>
      <c r="K110" s="40">
        <f t="shared" si="17"/>
        <v>0.83616294055023255</v>
      </c>
      <c r="L110" s="11">
        <v>60179</v>
      </c>
      <c r="M110" s="11">
        <v>19181</v>
      </c>
      <c r="N110" s="40">
        <f t="shared" si="18"/>
        <v>0.3187324481962146</v>
      </c>
      <c r="O110" s="11">
        <v>26908</v>
      </c>
      <c r="P110" s="11">
        <v>2699</v>
      </c>
      <c r="Q110" s="40">
        <f t="shared" si="19"/>
        <v>0.10030474208413855</v>
      </c>
      <c r="R110" s="11">
        <v>28375</v>
      </c>
      <c r="S110" s="11">
        <v>13252</v>
      </c>
      <c r="T110" s="40">
        <f t="shared" si="20"/>
        <v>0.46703083700440529</v>
      </c>
      <c r="U110" s="11">
        <v>45899</v>
      </c>
      <c r="V110" s="11">
        <v>5521</v>
      </c>
      <c r="W110" s="40">
        <f t="shared" si="21"/>
        <v>0.1202858450075165</v>
      </c>
      <c r="X110" s="11">
        <v>24069</v>
      </c>
      <c r="Y110" s="11">
        <v>1131</v>
      </c>
      <c r="Z110" s="40">
        <f t="shared" si="22"/>
        <v>4.6989904025925462E-2</v>
      </c>
      <c r="AA110" s="11">
        <v>18861</v>
      </c>
      <c r="AB110" s="11">
        <v>3180</v>
      </c>
      <c r="AC110" s="40">
        <f t="shared" si="23"/>
        <v>0.1686018768888182</v>
      </c>
      <c r="AD110" s="11">
        <v>39109</v>
      </c>
      <c r="AE110" s="11">
        <v>5261</v>
      </c>
      <c r="AF110" s="40">
        <f t="shared" si="24"/>
        <v>0.13452146564729348</v>
      </c>
      <c r="AG110" s="11">
        <v>22317</v>
      </c>
      <c r="AH110" s="11">
        <v>728</v>
      </c>
      <c r="AI110" s="40">
        <f t="shared" si="25"/>
        <v>3.2620871981001033E-2</v>
      </c>
      <c r="AJ110" s="11">
        <v>14923</v>
      </c>
      <c r="AK110" s="11">
        <v>3714</v>
      </c>
      <c r="AL110" s="40">
        <f t="shared" si="26"/>
        <v>0.24887757153387388</v>
      </c>
      <c r="AM110" s="11">
        <v>39109</v>
      </c>
      <c r="AN110" s="11">
        <v>2840229022</v>
      </c>
      <c r="AO110" s="41">
        <f t="shared" si="27"/>
        <v>72623.412053491527</v>
      </c>
      <c r="AP110" s="11">
        <v>22317</v>
      </c>
      <c r="AQ110" s="11">
        <v>2279418440</v>
      </c>
      <c r="AR110" s="41">
        <f t="shared" si="28"/>
        <v>102138.21033293006</v>
      </c>
      <c r="AS110" s="11">
        <v>14923</v>
      </c>
      <c r="AT110" s="11">
        <v>520626582</v>
      </c>
      <c r="AU110" s="41">
        <f t="shared" si="29"/>
        <v>34887.528110969644</v>
      </c>
    </row>
    <row r="111" spans="1:47" x14ac:dyDescent="0.2">
      <c r="A111" s="147" t="s">
        <v>106</v>
      </c>
      <c r="B111" s="147" t="s">
        <v>175</v>
      </c>
      <c r="C111" s="11">
        <v>26016</v>
      </c>
      <c r="D111" s="11">
        <v>19816</v>
      </c>
      <c r="E111" s="40">
        <f t="shared" si="15"/>
        <v>0.76168511685116846</v>
      </c>
      <c r="F111" s="11">
        <v>12775</v>
      </c>
      <c r="G111" s="11">
        <v>10718</v>
      </c>
      <c r="H111" s="40">
        <f t="shared" si="16"/>
        <v>0.83898238747553811</v>
      </c>
      <c r="I111" s="11">
        <v>10308</v>
      </c>
      <c r="J111" s="11">
        <v>6806</v>
      </c>
      <c r="K111" s="40">
        <f t="shared" si="17"/>
        <v>0.66026387272021736</v>
      </c>
      <c r="L111" s="11">
        <v>41482</v>
      </c>
      <c r="M111" s="11">
        <v>18444</v>
      </c>
      <c r="N111" s="40">
        <f t="shared" si="18"/>
        <v>0.44462658502483005</v>
      </c>
      <c r="O111" s="11">
        <v>14832</v>
      </c>
      <c r="P111" s="11">
        <v>2420</v>
      </c>
      <c r="Q111" s="40">
        <f t="shared" si="19"/>
        <v>0.16316073354908306</v>
      </c>
      <c r="R111" s="11">
        <v>17629</v>
      </c>
      <c r="S111" s="11">
        <v>8712</v>
      </c>
      <c r="T111" s="40">
        <f t="shared" si="20"/>
        <v>0.49418571671677347</v>
      </c>
      <c r="U111" s="11">
        <v>26429</v>
      </c>
      <c r="V111" s="11">
        <v>3258</v>
      </c>
      <c r="W111" s="40">
        <f t="shared" si="21"/>
        <v>0.12327367664308146</v>
      </c>
      <c r="X111" s="11">
        <v>13272</v>
      </c>
      <c r="Y111" s="11">
        <v>1026</v>
      </c>
      <c r="Z111" s="40">
        <f t="shared" si="22"/>
        <v>7.730560578661845E-2</v>
      </c>
      <c r="AA111" s="11">
        <v>9478</v>
      </c>
      <c r="AB111" s="11">
        <v>1097</v>
      </c>
      <c r="AC111" s="40">
        <f t="shared" si="23"/>
        <v>0.115741717661954</v>
      </c>
      <c r="AD111" s="11">
        <v>19682</v>
      </c>
      <c r="AE111" s="11">
        <v>3537</v>
      </c>
      <c r="AF111" s="40">
        <f t="shared" si="24"/>
        <v>0.17970734681434813</v>
      </c>
      <c r="AG111" s="11">
        <v>10584</v>
      </c>
      <c r="AH111" s="11">
        <v>929</v>
      </c>
      <c r="AI111" s="40">
        <f t="shared" si="25"/>
        <v>8.7773998488284197E-2</v>
      </c>
      <c r="AJ111" s="11">
        <v>6806</v>
      </c>
      <c r="AK111" s="11">
        <v>1380</v>
      </c>
      <c r="AL111" s="40">
        <f t="shared" si="26"/>
        <v>0.20276226858654128</v>
      </c>
      <c r="AM111" s="11">
        <v>19816</v>
      </c>
      <c r="AN111" s="11">
        <v>1134752640</v>
      </c>
      <c r="AO111" s="41">
        <f t="shared" si="27"/>
        <v>57264.465078724264</v>
      </c>
      <c r="AP111" s="11">
        <v>10718</v>
      </c>
      <c r="AQ111" s="11">
        <v>825014200</v>
      </c>
      <c r="AR111" s="41">
        <f t="shared" si="28"/>
        <v>76974.640791192389</v>
      </c>
      <c r="AS111" s="11">
        <v>6806</v>
      </c>
      <c r="AT111" s="11">
        <v>256513400</v>
      </c>
      <c r="AU111" s="41">
        <f t="shared" si="29"/>
        <v>37689.303555686158</v>
      </c>
    </row>
    <row r="112" spans="1:47" x14ac:dyDescent="0.2">
      <c r="A112" s="147" t="s">
        <v>107</v>
      </c>
      <c r="B112" s="147" t="s">
        <v>175</v>
      </c>
      <c r="C112" s="11">
        <v>41827</v>
      </c>
      <c r="D112" s="11">
        <v>33965</v>
      </c>
      <c r="E112" s="40">
        <f t="shared" si="15"/>
        <v>0.81203528821096416</v>
      </c>
      <c r="F112" s="11">
        <v>24937</v>
      </c>
      <c r="G112" s="11">
        <v>20839</v>
      </c>
      <c r="H112" s="40">
        <f t="shared" si="16"/>
        <v>0.83566587801259173</v>
      </c>
      <c r="I112" s="11">
        <v>14146</v>
      </c>
      <c r="J112" s="11">
        <v>10720</v>
      </c>
      <c r="K112" s="40">
        <f t="shared" si="17"/>
        <v>0.75781139544747633</v>
      </c>
      <c r="L112" s="11">
        <v>52209</v>
      </c>
      <c r="M112" s="11">
        <v>13950</v>
      </c>
      <c r="N112" s="40">
        <f t="shared" si="18"/>
        <v>0.26719531115324946</v>
      </c>
      <c r="O112" s="11">
        <v>29377</v>
      </c>
      <c r="P112" s="11">
        <v>5843</v>
      </c>
      <c r="Q112" s="40">
        <f t="shared" si="19"/>
        <v>0.19889709636790687</v>
      </c>
      <c r="R112" s="11">
        <v>18292</v>
      </c>
      <c r="S112" s="11">
        <v>4928</v>
      </c>
      <c r="T112" s="40">
        <f t="shared" si="20"/>
        <v>0.26940739120927182</v>
      </c>
      <c r="U112" s="11">
        <v>41442</v>
      </c>
      <c r="V112" s="11">
        <v>3861</v>
      </c>
      <c r="W112" s="40">
        <f t="shared" si="21"/>
        <v>9.3166352975242506E-2</v>
      </c>
      <c r="X112" s="11">
        <v>23804</v>
      </c>
      <c r="Y112" s="11">
        <v>1548</v>
      </c>
      <c r="Z112" s="40">
        <f t="shared" si="22"/>
        <v>6.5031087212233232E-2</v>
      </c>
      <c r="AA112" s="11">
        <v>14968</v>
      </c>
      <c r="AB112" s="11">
        <v>2176</v>
      </c>
      <c r="AC112" s="40">
        <f t="shared" si="23"/>
        <v>0.1453768038482095</v>
      </c>
      <c r="AD112" s="11">
        <v>33912</v>
      </c>
      <c r="AE112" s="11">
        <v>4347</v>
      </c>
      <c r="AF112" s="40">
        <f t="shared" si="24"/>
        <v>0.12818471337579618</v>
      </c>
      <c r="AG112" s="11">
        <v>20786</v>
      </c>
      <c r="AH112" s="11">
        <v>1737</v>
      </c>
      <c r="AI112" s="40">
        <f t="shared" si="25"/>
        <v>8.3565861637640723E-2</v>
      </c>
      <c r="AJ112" s="11">
        <v>10720</v>
      </c>
      <c r="AK112" s="11">
        <v>1565</v>
      </c>
      <c r="AL112" s="40">
        <f t="shared" si="26"/>
        <v>0.14598880597014927</v>
      </c>
      <c r="AM112" s="11">
        <v>33965</v>
      </c>
      <c r="AN112" s="11">
        <v>2044275714</v>
      </c>
      <c r="AO112" s="41">
        <f t="shared" si="27"/>
        <v>60187.714235242158</v>
      </c>
      <c r="AP112" s="11">
        <v>20839</v>
      </c>
      <c r="AQ112" s="11">
        <v>1526207208</v>
      </c>
      <c r="AR112" s="41">
        <f t="shared" si="28"/>
        <v>73238.025241134412</v>
      </c>
      <c r="AS112" s="11">
        <v>10720</v>
      </c>
      <c r="AT112" s="11">
        <v>468241606</v>
      </c>
      <c r="AU112" s="41">
        <f t="shared" si="29"/>
        <v>43679.254291044774</v>
      </c>
    </row>
    <row r="113" spans="1:47" x14ac:dyDescent="0.2">
      <c r="A113" s="147" t="s">
        <v>108</v>
      </c>
      <c r="B113" s="147" t="s">
        <v>175</v>
      </c>
      <c r="C113" s="11">
        <v>49060</v>
      </c>
      <c r="D113" s="11">
        <v>43562</v>
      </c>
      <c r="E113" s="40">
        <f t="shared" si="15"/>
        <v>0.88793314309009375</v>
      </c>
      <c r="F113" s="11">
        <v>33888</v>
      </c>
      <c r="G113" s="11">
        <v>32016</v>
      </c>
      <c r="H113" s="40">
        <f t="shared" si="16"/>
        <v>0.94475920679886682</v>
      </c>
      <c r="I113" s="11">
        <v>12096</v>
      </c>
      <c r="J113" s="11">
        <v>9402</v>
      </c>
      <c r="K113" s="40">
        <f t="shared" si="17"/>
        <v>0.77728174603174605</v>
      </c>
      <c r="L113" s="11">
        <v>61406</v>
      </c>
      <c r="M113" s="11">
        <v>13207</v>
      </c>
      <c r="N113" s="40">
        <f t="shared" si="18"/>
        <v>0.21507670260235157</v>
      </c>
      <c r="O113" s="11">
        <v>38402</v>
      </c>
      <c r="P113" s="11">
        <v>2608</v>
      </c>
      <c r="Q113" s="40">
        <f t="shared" si="19"/>
        <v>6.7913129524503929E-2</v>
      </c>
      <c r="R113" s="11">
        <v>15785</v>
      </c>
      <c r="S113" s="11">
        <v>5244</v>
      </c>
      <c r="T113" s="40">
        <f t="shared" si="20"/>
        <v>0.33221412733607858</v>
      </c>
      <c r="U113" s="11">
        <v>48794</v>
      </c>
      <c r="V113" s="11">
        <v>3070</v>
      </c>
      <c r="W113" s="40">
        <f t="shared" si="21"/>
        <v>6.2917571832602368E-2</v>
      </c>
      <c r="X113" s="11">
        <v>34101</v>
      </c>
      <c r="Y113" s="11">
        <v>1239</v>
      </c>
      <c r="Z113" s="40">
        <f t="shared" si="22"/>
        <v>3.6333245359373628E-2</v>
      </c>
      <c r="AA113" s="11">
        <v>11855</v>
      </c>
      <c r="AB113" s="11">
        <v>1632</v>
      </c>
      <c r="AC113" s="40">
        <f t="shared" si="23"/>
        <v>0.13766343315056939</v>
      </c>
      <c r="AD113" s="11">
        <v>43220</v>
      </c>
      <c r="AE113" s="11">
        <v>2297</v>
      </c>
      <c r="AF113" s="40">
        <f t="shared" si="24"/>
        <v>5.3146691346598794E-2</v>
      </c>
      <c r="AG113" s="11">
        <v>32016</v>
      </c>
      <c r="AH113" s="11">
        <v>308</v>
      </c>
      <c r="AI113" s="40">
        <f t="shared" si="25"/>
        <v>9.6201899050474757E-3</v>
      </c>
      <c r="AJ113" s="11">
        <v>9135</v>
      </c>
      <c r="AK113" s="11">
        <v>1303</v>
      </c>
      <c r="AL113" s="40">
        <f t="shared" si="26"/>
        <v>0.14263820470717023</v>
      </c>
      <c r="AM113" s="11">
        <v>43562</v>
      </c>
      <c r="AN113" s="11">
        <v>3464128763</v>
      </c>
      <c r="AO113" s="41">
        <f t="shared" si="27"/>
        <v>79521.802557274685</v>
      </c>
      <c r="AP113" s="11">
        <v>32016</v>
      </c>
      <c r="AQ113" s="11">
        <v>3047308323</v>
      </c>
      <c r="AR113" s="41">
        <f t="shared" si="28"/>
        <v>95180.794696401805</v>
      </c>
      <c r="AS113" s="11">
        <v>9402</v>
      </c>
      <c r="AT113" s="11">
        <v>367198580</v>
      </c>
      <c r="AU113" s="41">
        <f t="shared" si="29"/>
        <v>39055.369070410554</v>
      </c>
    </row>
    <row r="114" spans="1:47" x14ac:dyDescent="0.2">
      <c r="A114" s="147" t="s">
        <v>109</v>
      </c>
      <c r="B114" s="147" t="s">
        <v>175</v>
      </c>
      <c r="C114" s="11">
        <v>67069</v>
      </c>
      <c r="D114" s="11">
        <v>57816</v>
      </c>
      <c r="E114" s="40">
        <f t="shared" si="15"/>
        <v>0.8620376030654997</v>
      </c>
      <c r="F114" s="11">
        <v>55700</v>
      </c>
      <c r="G114" s="11">
        <v>49320</v>
      </c>
      <c r="H114" s="40">
        <f t="shared" si="16"/>
        <v>0.88545780969479349</v>
      </c>
      <c r="I114" s="11">
        <v>10566</v>
      </c>
      <c r="J114" s="11">
        <v>7947</v>
      </c>
      <c r="K114" s="40">
        <f t="shared" si="17"/>
        <v>0.75212947189097101</v>
      </c>
      <c r="L114" s="11">
        <v>72006</v>
      </c>
      <c r="M114" s="11">
        <v>6337</v>
      </c>
      <c r="N114" s="40">
        <f t="shared" si="18"/>
        <v>8.8006555009304779E-2</v>
      </c>
      <c r="O114" s="11">
        <v>57506</v>
      </c>
      <c r="P114" s="11">
        <v>2251</v>
      </c>
      <c r="Q114" s="40">
        <f t="shared" si="19"/>
        <v>3.9143741522623725E-2</v>
      </c>
      <c r="R114" s="11">
        <v>12662</v>
      </c>
      <c r="S114" s="11">
        <v>2672</v>
      </c>
      <c r="T114" s="40">
        <f t="shared" si="20"/>
        <v>0.21102511451587427</v>
      </c>
      <c r="U114" s="11">
        <v>65840</v>
      </c>
      <c r="V114" s="11">
        <v>1862</v>
      </c>
      <c r="W114" s="40">
        <f t="shared" si="21"/>
        <v>2.8280680437424058E-2</v>
      </c>
      <c r="X114" s="11">
        <v>54312</v>
      </c>
      <c r="Y114" s="11">
        <v>960</v>
      </c>
      <c r="Z114" s="40">
        <f t="shared" si="22"/>
        <v>1.7675651789659744E-2</v>
      </c>
      <c r="AA114" s="11">
        <v>10772</v>
      </c>
      <c r="AB114" s="11">
        <v>902</v>
      </c>
      <c r="AC114" s="40">
        <f t="shared" si="23"/>
        <v>8.3735610842926106E-2</v>
      </c>
      <c r="AD114" s="11">
        <v>57816</v>
      </c>
      <c r="AE114" s="11">
        <v>994</v>
      </c>
      <c r="AF114" s="40">
        <f t="shared" si="24"/>
        <v>1.7192472671924728E-2</v>
      </c>
      <c r="AG114" s="11">
        <v>49320</v>
      </c>
      <c r="AH114" s="11">
        <v>571</v>
      </c>
      <c r="AI114" s="40">
        <f t="shared" si="25"/>
        <v>1.1577453365774534E-2</v>
      </c>
      <c r="AJ114" s="11">
        <v>7947</v>
      </c>
      <c r="AK114" s="11">
        <v>0</v>
      </c>
      <c r="AL114" s="40">
        <f t="shared" si="26"/>
        <v>0</v>
      </c>
      <c r="AM114" s="11">
        <v>57816</v>
      </c>
      <c r="AN114" s="11">
        <v>7553417332</v>
      </c>
      <c r="AO114" s="41">
        <f t="shared" si="27"/>
        <v>130645.79583506296</v>
      </c>
      <c r="AP114" s="11">
        <v>49320</v>
      </c>
      <c r="AQ114" s="11">
        <v>6924502032</v>
      </c>
      <c r="AR114" s="41">
        <f t="shared" si="28"/>
        <v>140399.47347931872</v>
      </c>
      <c r="AS114" s="11">
        <v>7947</v>
      </c>
      <c r="AT114" s="11">
        <v>622852000</v>
      </c>
      <c r="AU114" s="41">
        <f t="shared" si="29"/>
        <v>78375.739272681516</v>
      </c>
    </row>
    <row r="115" spans="1:47" x14ac:dyDescent="0.2">
      <c r="A115" s="147" t="s">
        <v>110</v>
      </c>
      <c r="B115" s="147" t="s">
        <v>175</v>
      </c>
      <c r="C115" s="11">
        <v>62846</v>
      </c>
      <c r="D115" s="11">
        <v>56000</v>
      </c>
      <c r="E115" s="40">
        <f t="shared" si="15"/>
        <v>0.89106705279572285</v>
      </c>
      <c r="F115" s="11">
        <v>54653</v>
      </c>
      <c r="G115" s="11">
        <v>49767</v>
      </c>
      <c r="H115" s="40">
        <f t="shared" si="16"/>
        <v>0.9105996011197921</v>
      </c>
      <c r="I115" s="11">
        <v>7834</v>
      </c>
      <c r="J115" s="11">
        <v>6171</v>
      </c>
      <c r="K115" s="40">
        <f t="shared" si="17"/>
        <v>0.78772019402604032</v>
      </c>
      <c r="L115" s="11">
        <v>68796</v>
      </c>
      <c r="M115" s="11">
        <v>6039</v>
      </c>
      <c r="N115" s="40">
        <f t="shared" si="18"/>
        <v>8.7781266352694926E-2</v>
      </c>
      <c r="O115" s="11">
        <v>58545</v>
      </c>
      <c r="P115" s="11">
        <v>4530</v>
      </c>
      <c r="Q115" s="40">
        <f t="shared" si="19"/>
        <v>7.7376377145785297E-2</v>
      </c>
      <c r="R115" s="11">
        <v>9411</v>
      </c>
      <c r="S115" s="11">
        <v>1215</v>
      </c>
      <c r="T115" s="40">
        <f t="shared" si="20"/>
        <v>0.12910423971947721</v>
      </c>
      <c r="U115" s="11">
        <v>61337</v>
      </c>
      <c r="V115" s="11">
        <v>2184</v>
      </c>
      <c r="W115" s="40">
        <f t="shared" si="21"/>
        <v>3.5606566998712036E-2</v>
      </c>
      <c r="X115" s="11">
        <v>53954</v>
      </c>
      <c r="Y115" s="11">
        <v>1854</v>
      </c>
      <c r="Z115" s="40">
        <f t="shared" si="22"/>
        <v>3.4362605182192238E-2</v>
      </c>
      <c r="AA115" s="11">
        <v>7257</v>
      </c>
      <c r="AB115" s="11">
        <v>330</v>
      </c>
      <c r="AC115" s="40">
        <f t="shared" si="23"/>
        <v>4.5473336089293097E-2</v>
      </c>
      <c r="AD115" s="11">
        <v>56000</v>
      </c>
      <c r="AE115" s="11">
        <v>472</v>
      </c>
      <c r="AF115" s="40">
        <f t="shared" si="24"/>
        <v>8.4285714285714294E-3</v>
      </c>
      <c r="AG115" s="11">
        <v>49767</v>
      </c>
      <c r="AH115" s="11">
        <v>340</v>
      </c>
      <c r="AI115" s="40">
        <f t="shared" si="25"/>
        <v>6.831836357425603E-3</v>
      </c>
      <c r="AJ115" s="11">
        <v>6171</v>
      </c>
      <c r="AK115" s="11">
        <v>132</v>
      </c>
      <c r="AL115" s="40">
        <f t="shared" si="26"/>
        <v>2.1390374331550801E-2</v>
      </c>
      <c r="AM115" s="11">
        <v>56000</v>
      </c>
      <c r="AN115" s="11">
        <v>8289752646</v>
      </c>
      <c r="AO115" s="41">
        <f t="shared" si="27"/>
        <v>148031.29725</v>
      </c>
      <c r="AP115" s="11">
        <v>49767</v>
      </c>
      <c r="AQ115" s="11">
        <v>7702421266</v>
      </c>
      <c r="AR115" s="41">
        <f t="shared" si="28"/>
        <v>154769.65189784396</v>
      </c>
      <c r="AS115" s="11">
        <v>6171</v>
      </c>
      <c r="AT115" s="11">
        <v>585409380</v>
      </c>
      <c r="AU115" s="41">
        <f t="shared" si="29"/>
        <v>94864.589207583864</v>
      </c>
    </row>
    <row r="116" spans="1:47" x14ac:dyDescent="0.2">
      <c r="A116" s="147" t="s">
        <v>111</v>
      </c>
      <c r="B116" s="147" t="s">
        <v>175</v>
      </c>
      <c r="C116" s="11">
        <v>75282</v>
      </c>
      <c r="D116" s="11">
        <v>61585</v>
      </c>
      <c r="E116" s="40">
        <f t="shared" si="15"/>
        <v>0.81805743736882652</v>
      </c>
      <c r="F116" s="11">
        <v>64128</v>
      </c>
      <c r="G116" s="11">
        <v>53658</v>
      </c>
      <c r="H116" s="40">
        <f t="shared" si="16"/>
        <v>0.83673278443113774</v>
      </c>
      <c r="I116" s="11">
        <v>11005</v>
      </c>
      <c r="J116" s="11">
        <v>7778</v>
      </c>
      <c r="K116" s="40">
        <f t="shared" si="17"/>
        <v>0.7067696501590186</v>
      </c>
      <c r="L116" s="11">
        <v>86313</v>
      </c>
      <c r="M116" s="11">
        <v>8016</v>
      </c>
      <c r="N116" s="40">
        <f t="shared" si="18"/>
        <v>9.287129401133086E-2</v>
      </c>
      <c r="O116" s="11">
        <v>70489</v>
      </c>
      <c r="P116" s="11">
        <v>3145</v>
      </c>
      <c r="Q116" s="40">
        <f t="shared" si="19"/>
        <v>4.4616890578671853E-2</v>
      </c>
      <c r="R116" s="11">
        <v>15346</v>
      </c>
      <c r="S116" s="11">
        <v>4532</v>
      </c>
      <c r="T116" s="40">
        <f t="shared" si="20"/>
        <v>0.29532125635344714</v>
      </c>
      <c r="U116" s="11">
        <v>74200</v>
      </c>
      <c r="V116" s="11">
        <v>3620</v>
      </c>
      <c r="W116" s="40">
        <f t="shared" si="21"/>
        <v>4.8787061994609165E-2</v>
      </c>
      <c r="X116" s="11">
        <v>62273</v>
      </c>
      <c r="Y116" s="11">
        <v>1652</v>
      </c>
      <c r="Z116" s="40">
        <f t="shared" si="22"/>
        <v>2.6528350970725676E-2</v>
      </c>
      <c r="AA116" s="11">
        <v>11778</v>
      </c>
      <c r="AB116" s="11">
        <v>1819</v>
      </c>
      <c r="AC116" s="40">
        <f t="shared" si="23"/>
        <v>0.1544404822550518</v>
      </c>
      <c r="AD116" s="11">
        <v>61585</v>
      </c>
      <c r="AE116" s="11">
        <v>641</v>
      </c>
      <c r="AF116" s="40">
        <f t="shared" si="24"/>
        <v>1.0408378663635625E-2</v>
      </c>
      <c r="AG116" s="11">
        <v>53658</v>
      </c>
      <c r="AH116" s="11">
        <v>184</v>
      </c>
      <c r="AI116" s="40">
        <f t="shared" si="25"/>
        <v>3.4291252003429127E-3</v>
      </c>
      <c r="AJ116" s="11">
        <v>7778</v>
      </c>
      <c r="AK116" s="11">
        <v>308</v>
      </c>
      <c r="AL116" s="40">
        <f t="shared" si="26"/>
        <v>3.9598868603754181E-2</v>
      </c>
      <c r="AM116" s="11">
        <v>61585</v>
      </c>
      <c r="AN116" s="11">
        <v>9722449300</v>
      </c>
      <c r="AO116" s="41">
        <f t="shared" si="27"/>
        <v>157870.41162620767</v>
      </c>
      <c r="AP116" s="11">
        <v>53658</v>
      </c>
      <c r="AQ116" s="11">
        <v>8987843410</v>
      </c>
      <c r="AR116" s="41">
        <f t="shared" si="28"/>
        <v>167502.39311938573</v>
      </c>
      <c r="AS116" s="11">
        <v>7778</v>
      </c>
      <c r="AT116" s="11">
        <v>733413890</v>
      </c>
      <c r="AU116" s="41">
        <f t="shared" si="29"/>
        <v>94293.377474929293</v>
      </c>
    </row>
    <row r="117" spans="1:47" x14ac:dyDescent="0.2">
      <c r="A117" s="147" t="s">
        <v>112</v>
      </c>
      <c r="B117" s="147" t="s">
        <v>175</v>
      </c>
      <c r="C117" s="11">
        <v>85249</v>
      </c>
      <c r="D117" s="11">
        <v>75606</v>
      </c>
      <c r="E117" s="40">
        <f t="shared" si="15"/>
        <v>0.88688430362819504</v>
      </c>
      <c r="F117" s="11">
        <v>77145</v>
      </c>
      <c r="G117" s="11">
        <v>69224</v>
      </c>
      <c r="H117" s="40">
        <f t="shared" si="16"/>
        <v>0.89732322250307861</v>
      </c>
      <c r="I117" s="11">
        <v>7547</v>
      </c>
      <c r="J117" s="11">
        <v>6382</v>
      </c>
      <c r="K117" s="40">
        <f t="shared" si="17"/>
        <v>0.84563402676560218</v>
      </c>
      <c r="L117" s="11">
        <v>96802</v>
      </c>
      <c r="M117" s="11">
        <v>7874</v>
      </c>
      <c r="N117" s="40">
        <f t="shared" si="18"/>
        <v>8.1341294601351213E-2</v>
      </c>
      <c r="O117" s="11">
        <v>85689</v>
      </c>
      <c r="P117" s="11">
        <v>5854</v>
      </c>
      <c r="Q117" s="40">
        <f t="shared" si="19"/>
        <v>6.83168201286046E-2</v>
      </c>
      <c r="R117" s="11">
        <v>10267</v>
      </c>
      <c r="S117" s="11">
        <v>1720</v>
      </c>
      <c r="T117" s="40">
        <f t="shared" si="20"/>
        <v>0.1675270283432356</v>
      </c>
      <c r="U117" s="11">
        <v>84144</v>
      </c>
      <c r="V117" s="11">
        <v>1594</v>
      </c>
      <c r="W117" s="40">
        <f t="shared" si="21"/>
        <v>1.8943715535272864E-2</v>
      </c>
      <c r="X117" s="11">
        <v>76234</v>
      </c>
      <c r="Y117" s="11">
        <v>1415</v>
      </c>
      <c r="Z117" s="40">
        <f t="shared" si="22"/>
        <v>1.8561271873442295E-2</v>
      </c>
      <c r="AA117" s="11">
        <v>7353</v>
      </c>
      <c r="AB117" s="11">
        <v>179</v>
      </c>
      <c r="AC117" s="40">
        <f t="shared" si="23"/>
        <v>2.4343805249558002E-2</v>
      </c>
      <c r="AD117" s="11">
        <v>75606</v>
      </c>
      <c r="AE117" s="11">
        <v>1903</v>
      </c>
      <c r="AF117" s="40">
        <f t="shared" si="24"/>
        <v>2.5169960056080205E-2</v>
      </c>
      <c r="AG117" s="11">
        <v>69224</v>
      </c>
      <c r="AH117" s="11">
        <v>1316</v>
      </c>
      <c r="AI117" s="40">
        <f t="shared" si="25"/>
        <v>1.9010747717554604E-2</v>
      </c>
      <c r="AJ117" s="11">
        <v>6382</v>
      </c>
      <c r="AK117" s="11">
        <v>587</v>
      </c>
      <c r="AL117" s="40">
        <f t="shared" si="26"/>
        <v>9.1977436540269505E-2</v>
      </c>
      <c r="AM117" s="11">
        <v>75606</v>
      </c>
      <c r="AN117" s="11">
        <v>11951518779</v>
      </c>
      <c r="AO117" s="41">
        <f t="shared" si="27"/>
        <v>158076.32699785731</v>
      </c>
      <c r="AP117" s="11">
        <v>69224</v>
      </c>
      <c r="AQ117" s="11">
        <v>11194167179</v>
      </c>
      <c r="AR117" s="41">
        <f t="shared" si="28"/>
        <v>161709.33749855543</v>
      </c>
      <c r="AS117" s="11">
        <v>6382</v>
      </c>
      <c r="AT117" s="11">
        <v>757351600</v>
      </c>
      <c r="AU117" s="41">
        <f t="shared" si="29"/>
        <v>118669.94672516453</v>
      </c>
    </row>
    <row r="118" spans="1:47" x14ac:dyDescent="0.2">
      <c r="A118" s="147" t="s">
        <v>113</v>
      </c>
      <c r="B118" s="147" t="s">
        <v>175</v>
      </c>
      <c r="C118" s="11">
        <v>30806</v>
      </c>
      <c r="D118" s="11">
        <v>22932</v>
      </c>
      <c r="E118" s="40">
        <f t="shared" si="15"/>
        <v>0.74440044147244044</v>
      </c>
      <c r="F118" s="11">
        <v>19970</v>
      </c>
      <c r="G118" s="11">
        <v>14332</v>
      </c>
      <c r="H118" s="40">
        <f t="shared" si="16"/>
        <v>0.71767651477215821</v>
      </c>
      <c r="I118" s="11">
        <v>9182</v>
      </c>
      <c r="J118" s="11">
        <v>7417</v>
      </c>
      <c r="K118" s="40">
        <f t="shared" si="17"/>
        <v>0.80777608364190812</v>
      </c>
      <c r="L118" s="11">
        <v>38731</v>
      </c>
      <c r="M118" s="11">
        <v>9543</v>
      </c>
      <c r="N118" s="40">
        <f t="shared" si="18"/>
        <v>0.24639177919496011</v>
      </c>
      <c r="O118" s="11">
        <v>23092</v>
      </c>
      <c r="P118" s="11">
        <v>4141</v>
      </c>
      <c r="Q118" s="40">
        <f t="shared" si="19"/>
        <v>0.17932617356660316</v>
      </c>
      <c r="R118" s="11">
        <v>12371</v>
      </c>
      <c r="S118" s="11">
        <v>3409</v>
      </c>
      <c r="T118" s="40">
        <f t="shared" si="20"/>
        <v>0.27556381860803492</v>
      </c>
      <c r="U118" s="11">
        <v>30280</v>
      </c>
      <c r="V118" s="11">
        <v>1933</v>
      </c>
      <c r="W118" s="40">
        <f t="shared" si="21"/>
        <v>6.3837516512549541E-2</v>
      </c>
      <c r="X118" s="11">
        <v>19464</v>
      </c>
      <c r="Y118" s="11">
        <v>585</v>
      </c>
      <c r="Z118" s="40">
        <f t="shared" si="22"/>
        <v>3.0055487053020961E-2</v>
      </c>
      <c r="AA118" s="11">
        <v>9153</v>
      </c>
      <c r="AB118" s="11">
        <v>672</v>
      </c>
      <c r="AC118" s="40">
        <f t="shared" si="23"/>
        <v>7.3418551294657491E-2</v>
      </c>
      <c r="AD118" s="11">
        <v>22932</v>
      </c>
      <c r="AE118" s="11">
        <v>2044</v>
      </c>
      <c r="AF118" s="40">
        <f t="shared" si="24"/>
        <v>8.9133089133089136E-2</v>
      </c>
      <c r="AG118" s="11">
        <v>14332</v>
      </c>
      <c r="AH118" s="11">
        <v>870</v>
      </c>
      <c r="AI118" s="40">
        <f t="shared" si="25"/>
        <v>6.0703321239185037E-2</v>
      </c>
      <c r="AJ118" s="11">
        <v>7417</v>
      </c>
      <c r="AK118" s="11">
        <v>592</v>
      </c>
      <c r="AL118" s="40">
        <f t="shared" si="26"/>
        <v>7.9816637454496422E-2</v>
      </c>
      <c r="AM118" s="11">
        <v>22932</v>
      </c>
      <c r="AN118" s="11">
        <v>2057720328</v>
      </c>
      <c r="AO118" s="41">
        <f t="shared" si="27"/>
        <v>89731.39403453689</v>
      </c>
      <c r="AP118" s="11">
        <v>14332</v>
      </c>
      <c r="AQ118" s="11">
        <v>1639752250</v>
      </c>
      <c r="AR118" s="41">
        <f t="shared" si="28"/>
        <v>114411.96274072006</v>
      </c>
      <c r="AS118" s="11">
        <v>7417</v>
      </c>
      <c r="AT118" s="11">
        <v>391966278</v>
      </c>
      <c r="AU118" s="41">
        <f t="shared" si="29"/>
        <v>52847.010651206685</v>
      </c>
    </row>
    <row r="119" spans="1:47" x14ac:dyDescent="0.2">
      <c r="A119" s="147" t="s">
        <v>114</v>
      </c>
      <c r="B119" s="147" t="s">
        <v>175</v>
      </c>
      <c r="C119" s="11">
        <v>21530</v>
      </c>
      <c r="D119" s="11">
        <v>17594</v>
      </c>
      <c r="E119" s="40">
        <f t="shared" si="15"/>
        <v>0.8171853228053878</v>
      </c>
      <c r="F119" s="11">
        <v>7321</v>
      </c>
      <c r="G119" s="11">
        <v>6600</v>
      </c>
      <c r="H119" s="40">
        <f t="shared" si="16"/>
        <v>0.90151618631334518</v>
      </c>
      <c r="I119" s="11">
        <v>12926</v>
      </c>
      <c r="J119" s="11">
        <v>10094</v>
      </c>
      <c r="K119" s="40">
        <f t="shared" si="17"/>
        <v>0.78090669967507353</v>
      </c>
      <c r="L119" s="11">
        <v>27865</v>
      </c>
      <c r="M119" s="11">
        <v>3326</v>
      </c>
      <c r="N119" s="40">
        <f t="shared" si="18"/>
        <v>0.11936120581374485</v>
      </c>
      <c r="O119" s="11">
        <v>8470</v>
      </c>
      <c r="P119" s="11">
        <v>357</v>
      </c>
      <c r="Q119" s="40">
        <f t="shared" si="19"/>
        <v>4.2148760330578509E-2</v>
      </c>
      <c r="R119" s="11">
        <v>16385</v>
      </c>
      <c r="S119" s="11">
        <v>1824</v>
      </c>
      <c r="T119" s="40">
        <f t="shared" si="20"/>
        <v>0.11132133048519988</v>
      </c>
      <c r="U119" s="11">
        <v>21248</v>
      </c>
      <c r="V119" s="11">
        <v>1707</v>
      </c>
      <c r="W119" s="40">
        <f t="shared" si="21"/>
        <v>8.0336972891566272E-2</v>
      </c>
      <c r="X119" s="11">
        <v>7346</v>
      </c>
      <c r="Y119" s="11">
        <v>296</v>
      </c>
      <c r="Z119" s="40">
        <f t="shared" si="22"/>
        <v>4.0294037571467468E-2</v>
      </c>
      <c r="AA119" s="11">
        <v>12614</v>
      </c>
      <c r="AB119" s="11">
        <v>1406</v>
      </c>
      <c r="AC119" s="40">
        <f t="shared" si="23"/>
        <v>0.11146345330585064</v>
      </c>
      <c r="AD119" s="11">
        <v>17594</v>
      </c>
      <c r="AE119" s="11">
        <v>785</v>
      </c>
      <c r="AF119" s="40">
        <f t="shared" si="24"/>
        <v>4.4617483232920314E-2</v>
      </c>
      <c r="AG119" s="11">
        <v>6600</v>
      </c>
      <c r="AH119" s="11">
        <v>99</v>
      </c>
      <c r="AI119" s="40">
        <f t="shared" si="25"/>
        <v>1.4999999999999999E-2</v>
      </c>
      <c r="AJ119" s="11">
        <v>10094</v>
      </c>
      <c r="AK119" s="11">
        <v>242</v>
      </c>
      <c r="AL119" s="40">
        <f t="shared" si="26"/>
        <v>2.3974638399048939E-2</v>
      </c>
      <c r="AM119" s="11">
        <v>17594</v>
      </c>
      <c r="AN119" s="11">
        <v>952714306</v>
      </c>
      <c r="AO119" s="41">
        <f t="shared" si="27"/>
        <v>54149.954870978741</v>
      </c>
      <c r="AP119" s="11">
        <v>6600</v>
      </c>
      <c r="AQ119" s="11">
        <v>468607700</v>
      </c>
      <c r="AR119" s="41">
        <f t="shared" si="28"/>
        <v>71001.166666666672</v>
      </c>
      <c r="AS119" s="11">
        <v>10094</v>
      </c>
      <c r="AT119" s="11">
        <v>450303406</v>
      </c>
      <c r="AU119" s="41">
        <f t="shared" si="29"/>
        <v>44610.997226074898</v>
      </c>
    </row>
    <row r="120" spans="1:47" x14ac:dyDescent="0.2">
      <c r="A120" s="147" t="s">
        <v>115</v>
      </c>
      <c r="B120" s="147" t="s">
        <v>175</v>
      </c>
      <c r="C120" s="11">
        <v>26667</v>
      </c>
      <c r="D120" s="11">
        <v>21970</v>
      </c>
      <c r="E120" s="40">
        <f t="shared" si="15"/>
        <v>0.82386470169122883</v>
      </c>
      <c r="F120" s="11">
        <v>15007</v>
      </c>
      <c r="G120" s="11">
        <v>12820</v>
      </c>
      <c r="H120" s="40">
        <f t="shared" si="16"/>
        <v>0.85426800826281069</v>
      </c>
      <c r="I120" s="11">
        <v>11568</v>
      </c>
      <c r="J120" s="11">
        <v>9103</v>
      </c>
      <c r="K120" s="40">
        <f t="shared" si="17"/>
        <v>0.78691217150760717</v>
      </c>
      <c r="L120" s="11">
        <v>32761</v>
      </c>
      <c r="M120" s="11">
        <v>3716</v>
      </c>
      <c r="N120" s="40">
        <f t="shared" si="18"/>
        <v>0.11342755105155521</v>
      </c>
      <c r="O120" s="11">
        <v>17438</v>
      </c>
      <c r="P120" s="11">
        <v>702</v>
      </c>
      <c r="Q120" s="40">
        <f t="shared" si="19"/>
        <v>4.0256910196123409E-2</v>
      </c>
      <c r="R120" s="11">
        <v>15048</v>
      </c>
      <c r="S120" s="11">
        <v>2972</v>
      </c>
      <c r="T120" s="40">
        <f t="shared" si="20"/>
        <v>0.19750132908027646</v>
      </c>
      <c r="U120" s="11">
        <v>26923</v>
      </c>
      <c r="V120" s="11">
        <v>1625</v>
      </c>
      <c r="W120" s="40">
        <f t="shared" si="21"/>
        <v>6.0357315306615159E-2</v>
      </c>
      <c r="X120" s="11">
        <v>15027</v>
      </c>
      <c r="Y120" s="11">
        <v>645</v>
      </c>
      <c r="Z120" s="40">
        <f t="shared" si="22"/>
        <v>4.2922739069674587E-2</v>
      </c>
      <c r="AA120" s="11">
        <v>11712</v>
      </c>
      <c r="AB120" s="11">
        <v>843</v>
      </c>
      <c r="AC120" s="40">
        <f t="shared" si="23"/>
        <v>7.1977459016393436E-2</v>
      </c>
      <c r="AD120" s="11">
        <v>21970</v>
      </c>
      <c r="AE120" s="11">
        <v>1050</v>
      </c>
      <c r="AF120" s="40">
        <f t="shared" si="24"/>
        <v>4.7792444242148381E-2</v>
      </c>
      <c r="AG120" s="11">
        <v>12820</v>
      </c>
      <c r="AH120" s="11">
        <v>345</v>
      </c>
      <c r="AI120" s="40">
        <f t="shared" si="25"/>
        <v>2.6911076443057722E-2</v>
      </c>
      <c r="AJ120" s="11">
        <v>9103</v>
      </c>
      <c r="AK120" s="11">
        <v>705</v>
      </c>
      <c r="AL120" s="40">
        <f t="shared" si="26"/>
        <v>7.7446995495990337E-2</v>
      </c>
      <c r="AM120" s="11">
        <v>21970</v>
      </c>
      <c r="AN120" s="11">
        <v>1635292367</v>
      </c>
      <c r="AO120" s="41">
        <f t="shared" si="27"/>
        <v>74432.970732817485</v>
      </c>
      <c r="AP120" s="11">
        <v>12820</v>
      </c>
      <c r="AQ120" s="11">
        <v>1132313734</v>
      </c>
      <c r="AR120" s="41">
        <f t="shared" si="28"/>
        <v>88324.004212168482</v>
      </c>
      <c r="AS120" s="11">
        <v>9103</v>
      </c>
      <c r="AT120" s="11">
        <v>502048033</v>
      </c>
      <c r="AU120" s="41">
        <f t="shared" si="29"/>
        <v>55151.931561023841</v>
      </c>
    </row>
    <row r="121" spans="1:47" x14ac:dyDescent="0.2">
      <c r="A121" s="147" t="s">
        <v>116</v>
      </c>
      <c r="B121" s="147" t="s">
        <v>175</v>
      </c>
      <c r="C121" s="11">
        <v>45382</v>
      </c>
      <c r="D121" s="11">
        <v>38412</v>
      </c>
      <c r="E121" s="40">
        <f t="shared" si="15"/>
        <v>0.8464148781455203</v>
      </c>
      <c r="F121" s="11">
        <v>12271</v>
      </c>
      <c r="G121" s="11">
        <v>11373</v>
      </c>
      <c r="H121" s="40">
        <f t="shared" si="16"/>
        <v>0.92681933012794393</v>
      </c>
      <c r="I121" s="11">
        <v>29710</v>
      </c>
      <c r="J121" s="11">
        <v>24433</v>
      </c>
      <c r="K121" s="40">
        <f t="shared" si="17"/>
        <v>0.82238303601480978</v>
      </c>
      <c r="L121" s="11">
        <v>56969</v>
      </c>
      <c r="M121" s="11">
        <v>9054</v>
      </c>
      <c r="N121" s="40">
        <f t="shared" si="18"/>
        <v>0.15892854008320315</v>
      </c>
      <c r="O121" s="11">
        <v>13482</v>
      </c>
      <c r="P121" s="11">
        <v>474</v>
      </c>
      <c r="Q121" s="40">
        <f t="shared" si="19"/>
        <v>3.5157988429016469E-2</v>
      </c>
      <c r="R121" s="11">
        <v>37214</v>
      </c>
      <c r="S121" s="11">
        <v>5972</v>
      </c>
      <c r="T121" s="40">
        <f t="shared" si="20"/>
        <v>0.16047723974848174</v>
      </c>
      <c r="U121" s="11">
        <v>46597</v>
      </c>
      <c r="V121" s="11">
        <v>4939</v>
      </c>
      <c r="W121" s="40">
        <f t="shared" si="21"/>
        <v>0.10599394810824732</v>
      </c>
      <c r="X121" s="11">
        <v>12620</v>
      </c>
      <c r="Y121" s="11">
        <v>996</v>
      </c>
      <c r="Z121" s="40">
        <f t="shared" si="22"/>
        <v>7.8922345483359746E-2</v>
      </c>
      <c r="AA121" s="11">
        <v>30524</v>
      </c>
      <c r="AB121" s="11">
        <v>3638</v>
      </c>
      <c r="AC121" s="40">
        <f t="shared" si="23"/>
        <v>0.11918490368234831</v>
      </c>
      <c r="AD121" s="11">
        <v>38412</v>
      </c>
      <c r="AE121" s="11">
        <v>1981</v>
      </c>
      <c r="AF121" s="40">
        <f t="shared" si="24"/>
        <v>5.1572425283765488E-2</v>
      </c>
      <c r="AG121" s="11">
        <v>11373</v>
      </c>
      <c r="AH121" s="11">
        <v>161</v>
      </c>
      <c r="AI121" s="40">
        <f t="shared" si="25"/>
        <v>1.4156335179811835E-2</v>
      </c>
      <c r="AJ121" s="11">
        <v>24433</v>
      </c>
      <c r="AK121" s="11">
        <v>1745</v>
      </c>
      <c r="AL121" s="40">
        <f t="shared" si="26"/>
        <v>7.1419801088691517E-2</v>
      </c>
      <c r="AM121" s="11">
        <v>38412</v>
      </c>
      <c r="AN121" s="11">
        <v>1813009960</v>
      </c>
      <c r="AO121" s="41">
        <f t="shared" si="27"/>
        <v>47199.0513381235</v>
      </c>
      <c r="AP121" s="11">
        <v>11373</v>
      </c>
      <c r="AQ121" s="11">
        <v>707343400</v>
      </c>
      <c r="AR121" s="41">
        <f t="shared" si="28"/>
        <v>62194.97054427152</v>
      </c>
      <c r="AS121" s="11">
        <v>24433</v>
      </c>
      <c r="AT121" s="11">
        <v>1032828760</v>
      </c>
      <c r="AU121" s="41">
        <f t="shared" si="29"/>
        <v>42271.876560389639</v>
      </c>
    </row>
    <row r="122" spans="1:47" x14ac:dyDescent="0.2">
      <c r="A122" s="147" t="s">
        <v>117</v>
      </c>
      <c r="B122" s="147" t="s">
        <v>175</v>
      </c>
      <c r="C122" s="11">
        <v>35774</v>
      </c>
      <c r="D122" s="11">
        <v>30580</v>
      </c>
      <c r="E122" s="40">
        <f t="shared" si="15"/>
        <v>0.85481075641527371</v>
      </c>
      <c r="F122" s="11">
        <v>13081</v>
      </c>
      <c r="G122" s="11">
        <v>11605</v>
      </c>
      <c r="H122" s="40">
        <f t="shared" si="16"/>
        <v>0.88716458986316027</v>
      </c>
      <c r="I122" s="11">
        <v>21431</v>
      </c>
      <c r="J122" s="11">
        <v>18409</v>
      </c>
      <c r="K122" s="40">
        <f t="shared" si="17"/>
        <v>0.85898931454435168</v>
      </c>
      <c r="L122" s="11">
        <v>46199</v>
      </c>
      <c r="M122" s="11">
        <v>6817</v>
      </c>
      <c r="N122" s="40">
        <f t="shared" si="18"/>
        <v>0.14755730643520423</v>
      </c>
      <c r="O122" s="11">
        <v>14499</v>
      </c>
      <c r="P122" s="11">
        <v>1070</v>
      </c>
      <c r="Q122" s="40">
        <f t="shared" si="19"/>
        <v>7.379819297882613E-2</v>
      </c>
      <c r="R122" s="11">
        <v>28372</v>
      </c>
      <c r="S122" s="11">
        <v>4226</v>
      </c>
      <c r="T122" s="40">
        <f t="shared" si="20"/>
        <v>0.14894966868743831</v>
      </c>
      <c r="U122" s="11">
        <v>36212</v>
      </c>
      <c r="V122" s="11">
        <v>2830</v>
      </c>
      <c r="W122" s="40">
        <f t="shared" si="21"/>
        <v>7.8150889207997343E-2</v>
      </c>
      <c r="X122" s="11">
        <v>13443</v>
      </c>
      <c r="Y122" s="11">
        <v>1084</v>
      </c>
      <c r="Z122" s="40">
        <f t="shared" si="22"/>
        <v>8.0636762627389724E-2</v>
      </c>
      <c r="AA122" s="11">
        <v>21609</v>
      </c>
      <c r="AB122" s="11">
        <v>1310</v>
      </c>
      <c r="AC122" s="40">
        <f t="shared" si="23"/>
        <v>6.0622888611226805E-2</v>
      </c>
      <c r="AD122" s="11">
        <v>30580</v>
      </c>
      <c r="AE122" s="11">
        <v>1486</v>
      </c>
      <c r="AF122" s="40">
        <f t="shared" si="24"/>
        <v>4.8593852190974493E-2</v>
      </c>
      <c r="AG122" s="11">
        <v>11605</v>
      </c>
      <c r="AH122" s="11">
        <v>501</v>
      </c>
      <c r="AI122" s="40">
        <f t="shared" si="25"/>
        <v>4.3171046962516155E-2</v>
      </c>
      <c r="AJ122" s="11">
        <v>18409</v>
      </c>
      <c r="AK122" s="11">
        <v>707</v>
      </c>
      <c r="AL122" s="40">
        <f t="shared" si="26"/>
        <v>3.8405127926557661E-2</v>
      </c>
      <c r="AM122" s="11">
        <v>30580</v>
      </c>
      <c r="AN122" s="11">
        <v>1812489030</v>
      </c>
      <c r="AO122" s="41">
        <f t="shared" si="27"/>
        <v>59270.406474820142</v>
      </c>
      <c r="AP122" s="11">
        <v>11605</v>
      </c>
      <c r="AQ122" s="11">
        <v>823486430</v>
      </c>
      <c r="AR122" s="41">
        <f t="shared" si="28"/>
        <v>70959.623438173207</v>
      </c>
      <c r="AS122" s="11">
        <v>18409</v>
      </c>
      <c r="AT122" s="11">
        <v>977324200</v>
      </c>
      <c r="AU122" s="41">
        <f t="shared" si="29"/>
        <v>53089.477972730732</v>
      </c>
    </row>
    <row r="123" spans="1:47" x14ac:dyDescent="0.2">
      <c r="A123" s="147" t="s">
        <v>118</v>
      </c>
      <c r="B123" s="147" t="s">
        <v>175</v>
      </c>
      <c r="C123" s="11">
        <v>21254</v>
      </c>
      <c r="D123" s="11">
        <v>17016</v>
      </c>
      <c r="E123" s="40">
        <f t="shared" si="15"/>
        <v>0.80060223957843224</v>
      </c>
      <c r="F123" s="11">
        <v>8680</v>
      </c>
      <c r="G123" s="11">
        <v>6965</v>
      </c>
      <c r="H123" s="40">
        <f t="shared" si="16"/>
        <v>0.80241935483870963</v>
      </c>
      <c r="I123" s="11">
        <v>9816</v>
      </c>
      <c r="J123" s="11">
        <v>8243</v>
      </c>
      <c r="K123" s="40">
        <f t="shared" si="17"/>
        <v>0.8397514262428688</v>
      </c>
      <c r="L123" s="11">
        <v>31730</v>
      </c>
      <c r="M123" s="11">
        <v>8463</v>
      </c>
      <c r="N123" s="40">
        <f t="shared" si="18"/>
        <v>0.26671919319256226</v>
      </c>
      <c r="O123" s="11">
        <v>11786</v>
      </c>
      <c r="P123" s="11">
        <v>2721</v>
      </c>
      <c r="Q123" s="40">
        <f t="shared" si="19"/>
        <v>0.23086713049380622</v>
      </c>
      <c r="R123" s="11">
        <v>15309</v>
      </c>
      <c r="S123" s="11">
        <v>3203</v>
      </c>
      <c r="T123" s="40">
        <f t="shared" si="20"/>
        <v>0.2092233326801228</v>
      </c>
      <c r="U123" s="11">
        <v>20569</v>
      </c>
      <c r="V123" s="11">
        <v>1548</v>
      </c>
      <c r="W123" s="40">
        <f t="shared" si="21"/>
        <v>7.5258884729447223E-2</v>
      </c>
      <c r="X123" s="11">
        <v>8394</v>
      </c>
      <c r="Y123" s="11">
        <v>382</v>
      </c>
      <c r="Z123" s="40">
        <f t="shared" si="22"/>
        <v>4.5508696688110556E-2</v>
      </c>
      <c r="AA123" s="11">
        <v>9474</v>
      </c>
      <c r="AB123" s="11">
        <v>561</v>
      </c>
      <c r="AC123" s="40">
        <f t="shared" si="23"/>
        <v>5.9214692843571878E-2</v>
      </c>
      <c r="AD123" s="11">
        <v>16986</v>
      </c>
      <c r="AE123" s="11">
        <v>1299</v>
      </c>
      <c r="AF123" s="40">
        <f t="shared" si="24"/>
        <v>7.6474743906746731E-2</v>
      </c>
      <c r="AG123" s="11">
        <v>6965</v>
      </c>
      <c r="AH123" s="11">
        <v>258</v>
      </c>
      <c r="AI123" s="40">
        <f t="shared" si="25"/>
        <v>3.704235463029433E-2</v>
      </c>
      <c r="AJ123" s="11">
        <v>8243</v>
      </c>
      <c r="AK123" s="11">
        <v>693</v>
      </c>
      <c r="AL123" s="40">
        <f t="shared" si="26"/>
        <v>8.4071333252456623E-2</v>
      </c>
      <c r="AM123" s="11">
        <v>17016</v>
      </c>
      <c r="AN123" s="11">
        <v>1356564450</v>
      </c>
      <c r="AO123" s="41">
        <f t="shared" si="27"/>
        <v>79722.875528913966</v>
      </c>
      <c r="AP123" s="11">
        <v>6965</v>
      </c>
      <c r="AQ123" s="11">
        <v>706157000</v>
      </c>
      <c r="AR123" s="41">
        <f t="shared" si="28"/>
        <v>101386.50394831299</v>
      </c>
      <c r="AS123" s="11">
        <v>8243</v>
      </c>
      <c r="AT123" s="11">
        <v>594491250</v>
      </c>
      <c r="AU123" s="41">
        <f t="shared" si="29"/>
        <v>72120.738808686161</v>
      </c>
    </row>
    <row r="124" spans="1:47" x14ac:dyDescent="0.2">
      <c r="A124" s="147" t="s">
        <v>119</v>
      </c>
      <c r="B124" s="147" t="s">
        <v>175</v>
      </c>
      <c r="C124" s="11">
        <v>51920</v>
      </c>
      <c r="D124" s="11">
        <v>43085</v>
      </c>
      <c r="E124" s="40">
        <f t="shared" si="15"/>
        <v>0.8298343605546995</v>
      </c>
      <c r="F124" s="11">
        <v>34477</v>
      </c>
      <c r="G124" s="11">
        <v>29339</v>
      </c>
      <c r="H124" s="40">
        <f t="shared" si="16"/>
        <v>0.85097311250978913</v>
      </c>
      <c r="I124" s="11">
        <v>15101</v>
      </c>
      <c r="J124" s="11">
        <v>11968</v>
      </c>
      <c r="K124" s="40">
        <f t="shared" si="17"/>
        <v>0.79253029600688696</v>
      </c>
      <c r="L124" s="11">
        <v>60375</v>
      </c>
      <c r="M124" s="11">
        <v>9714</v>
      </c>
      <c r="N124" s="40">
        <f t="shared" si="18"/>
        <v>0.1608944099378882</v>
      </c>
      <c r="O124" s="11">
        <v>35828</v>
      </c>
      <c r="P124" s="11">
        <v>3008</v>
      </c>
      <c r="Q124" s="40">
        <f t="shared" si="19"/>
        <v>8.3956681924751586E-2</v>
      </c>
      <c r="R124" s="11">
        <v>20452</v>
      </c>
      <c r="S124" s="11">
        <v>4611</v>
      </c>
      <c r="T124" s="40">
        <f t="shared" si="20"/>
        <v>0.22545472325444943</v>
      </c>
      <c r="U124" s="11">
        <v>50922</v>
      </c>
      <c r="V124" s="11">
        <v>3894</v>
      </c>
      <c r="W124" s="40">
        <f t="shared" si="21"/>
        <v>7.6469895133733951E-2</v>
      </c>
      <c r="X124" s="11">
        <v>33548</v>
      </c>
      <c r="Y124" s="11">
        <v>1407</v>
      </c>
      <c r="Z124" s="40">
        <f t="shared" si="22"/>
        <v>4.1939906998926912E-2</v>
      </c>
      <c r="AA124" s="11">
        <v>15492</v>
      </c>
      <c r="AB124" s="11">
        <v>2073</v>
      </c>
      <c r="AC124" s="40">
        <f t="shared" si="23"/>
        <v>0.13381099922540665</v>
      </c>
      <c r="AD124" s="11">
        <v>43085</v>
      </c>
      <c r="AE124" s="11">
        <v>2320</v>
      </c>
      <c r="AF124" s="40">
        <f t="shared" si="24"/>
        <v>5.3847046535917376E-2</v>
      </c>
      <c r="AG124" s="11">
        <v>29339</v>
      </c>
      <c r="AH124" s="11">
        <v>825</v>
      </c>
      <c r="AI124" s="40">
        <f t="shared" si="25"/>
        <v>2.8119567810763829E-2</v>
      </c>
      <c r="AJ124" s="11">
        <v>11968</v>
      </c>
      <c r="AK124" s="11">
        <v>1321</v>
      </c>
      <c r="AL124" s="40">
        <f t="shared" si="26"/>
        <v>0.11037767379679145</v>
      </c>
      <c r="AM124" s="11">
        <v>43085</v>
      </c>
      <c r="AN124" s="11">
        <v>2673538430</v>
      </c>
      <c r="AO124" s="41">
        <f t="shared" si="27"/>
        <v>62052.650110247188</v>
      </c>
      <c r="AP124" s="11">
        <v>29339</v>
      </c>
      <c r="AQ124" s="11">
        <v>2060948280</v>
      </c>
      <c r="AR124" s="41">
        <f t="shared" si="28"/>
        <v>70246.030198711611</v>
      </c>
      <c r="AS124" s="11">
        <v>11968</v>
      </c>
      <c r="AT124" s="11">
        <v>570957360</v>
      </c>
      <c r="AU124" s="41">
        <f t="shared" si="29"/>
        <v>47706.998663101607</v>
      </c>
    </row>
    <row r="125" spans="1:47" x14ac:dyDescent="0.2">
      <c r="A125" s="147" t="s">
        <v>120</v>
      </c>
      <c r="B125" s="147" t="s">
        <v>175</v>
      </c>
      <c r="C125" s="11">
        <v>25587</v>
      </c>
      <c r="D125" s="11">
        <v>23068</v>
      </c>
      <c r="E125" s="40">
        <f t="shared" si="15"/>
        <v>0.90155156915621215</v>
      </c>
      <c r="F125" s="11">
        <v>15504</v>
      </c>
      <c r="G125" s="11">
        <v>14108</v>
      </c>
      <c r="H125" s="40">
        <f t="shared" si="16"/>
        <v>0.90995872033023739</v>
      </c>
      <c r="I125" s="11">
        <v>8612</v>
      </c>
      <c r="J125" s="11">
        <v>7689</v>
      </c>
      <c r="K125" s="40">
        <f t="shared" si="17"/>
        <v>0.89282396655829077</v>
      </c>
      <c r="L125" s="11">
        <v>30377</v>
      </c>
      <c r="M125" s="11">
        <v>3578</v>
      </c>
      <c r="N125" s="40">
        <f t="shared" si="18"/>
        <v>0.11778648319452217</v>
      </c>
      <c r="O125" s="11">
        <v>17441</v>
      </c>
      <c r="P125" s="11">
        <v>1730</v>
      </c>
      <c r="Q125" s="40">
        <f t="shared" si="19"/>
        <v>9.9191560116965768E-2</v>
      </c>
      <c r="R125" s="11">
        <v>11168</v>
      </c>
      <c r="S125" s="11">
        <v>1351</v>
      </c>
      <c r="T125" s="40">
        <f t="shared" si="20"/>
        <v>0.12097063037249284</v>
      </c>
      <c r="U125" s="11">
        <v>24876</v>
      </c>
      <c r="V125" s="11">
        <v>783</v>
      </c>
      <c r="W125" s="40">
        <f t="shared" si="21"/>
        <v>3.1476121562952243E-2</v>
      </c>
      <c r="X125" s="11">
        <v>15428</v>
      </c>
      <c r="Y125" s="11">
        <v>534</v>
      </c>
      <c r="Z125" s="40">
        <f t="shared" si="22"/>
        <v>3.4612393051594505E-2</v>
      </c>
      <c r="AA125" s="11">
        <v>8122</v>
      </c>
      <c r="AB125" s="11">
        <v>249</v>
      </c>
      <c r="AC125" s="40">
        <f t="shared" si="23"/>
        <v>3.0657473528687515E-2</v>
      </c>
      <c r="AD125" s="11">
        <v>23068</v>
      </c>
      <c r="AE125" s="11">
        <v>1354</v>
      </c>
      <c r="AF125" s="40">
        <f t="shared" si="24"/>
        <v>5.8696029131264087E-2</v>
      </c>
      <c r="AG125" s="11">
        <v>14108</v>
      </c>
      <c r="AH125" s="11">
        <v>425</v>
      </c>
      <c r="AI125" s="40">
        <f t="shared" si="25"/>
        <v>3.0124751913807767E-2</v>
      </c>
      <c r="AJ125" s="11">
        <v>7689</v>
      </c>
      <c r="AK125" s="11">
        <v>929</v>
      </c>
      <c r="AL125" s="40">
        <f t="shared" si="26"/>
        <v>0.12082195343997919</v>
      </c>
      <c r="AM125" s="11">
        <v>23068</v>
      </c>
      <c r="AN125" s="11">
        <v>1554663340</v>
      </c>
      <c r="AO125" s="41">
        <f t="shared" si="27"/>
        <v>67394.804057568923</v>
      </c>
      <c r="AP125" s="11">
        <v>14108</v>
      </c>
      <c r="AQ125" s="11">
        <v>1160196440</v>
      </c>
      <c r="AR125" s="41">
        <f t="shared" si="28"/>
        <v>82236.77629713637</v>
      </c>
      <c r="AS125" s="11">
        <v>7689</v>
      </c>
      <c r="AT125" s="11">
        <v>353706900</v>
      </c>
      <c r="AU125" s="41">
        <f t="shared" si="29"/>
        <v>46001.677721420208</v>
      </c>
    </row>
    <row r="126" spans="1:47" x14ac:dyDescent="0.2">
      <c r="A126" s="147" t="s">
        <v>121</v>
      </c>
      <c r="B126" s="147" t="s">
        <v>175</v>
      </c>
      <c r="C126" s="11">
        <v>20494</v>
      </c>
      <c r="D126" s="11">
        <v>17049</v>
      </c>
      <c r="E126" s="40">
        <f t="shared" si="15"/>
        <v>0.83190202010344494</v>
      </c>
      <c r="F126" s="11">
        <v>9286</v>
      </c>
      <c r="G126" s="11">
        <v>7440</v>
      </c>
      <c r="H126" s="40">
        <f t="shared" si="16"/>
        <v>0.80120611673486974</v>
      </c>
      <c r="I126" s="11">
        <v>9827</v>
      </c>
      <c r="J126" s="11">
        <v>8645</v>
      </c>
      <c r="K126" s="40">
        <f t="shared" si="17"/>
        <v>0.87971914114175231</v>
      </c>
      <c r="L126" s="11">
        <v>23979</v>
      </c>
      <c r="M126" s="11">
        <v>4240</v>
      </c>
      <c r="N126" s="40">
        <f t="shared" si="18"/>
        <v>0.17682138537887318</v>
      </c>
      <c r="O126" s="11">
        <v>9787</v>
      </c>
      <c r="P126" s="11">
        <v>874</v>
      </c>
      <c r="Q126" s="40">
        <f t="shared" si="19"/>
        <v>8.9302135485848574E-2</v>
      </c>
      <c r="R126" s="11">
        <v>11978</v>
      </c>
      <c r="S126" s="11">
        <v>2382</v>
      </c>
      <c r="T126" s="40">
        <f t="shared" si="20"/>
        <v>0.19886458507263316</v>
      </c>
      <c r="U126" s="11">
        <v>20493</v>
      </c>
      <c r="V126" s="11">
        <v>1189</v>
      </c>
      <c r="W126" s="40">
        <f t="shared" si="21"/>
        <v>5.8019811643000047E-2</v>
      </c>
      <c r="X126" s="11">
        <v>8858</v>
      </c>
      <c r="Y126" s="11">
        <v>187</v>
      </c>
      <c r="Z126" s="40">
        <f t="shared" si="22"/>
        <v>2.1110860239331678E-2</v>
      </c>
      <c r="AA126" s="11">
        <v>9918</v>
      </c>
      <c r="AB126" s="11">
        <v>666</v>
      </c>
      <c r="AC126" s="40">
        <f t="shared" si="23"/>
        <v>6.7150635208711437E-2</v>
      </c>
      <c r="AD126" s="11">
        <v>17049</v>
      </c>
      <c r="AE126" s="11">
        <v>838</v>
      </c>
      <c r="AF126" s="40">
        <f t="shared" si="24"/>
        <v>4.9152442958531294E-2</v>
      </c>
      <c r="AG126" s="11">
        <v>7440</v>
      </c>
      <c r="AH126" s="11">
        <v>160</v>
      </c>
      <c r="AI126" s="40">
        <f t="shared" si="25"/>
        <v>2.1505376344086023E-2</v>
      </c>
      <c r="AJ126" s="11">
        <v>8645</v>
      </c>
      <c r="AK126" s="11">
        <v>678</v>
      </c>
      <c r="AL126" s="40">
        <f t="shared" si="26"/>
        <v>7.8426836321573157E-2</v>
      </c>
      <c r="AM126" s="11">
        <v>17049</v>
      </c>
      <c r="AN126" s="11">
        <v>857649502</v>
      </c>
      <c r="AO126" s="41">
        <f t="shared" si="27"/>
        <v>50304.974016071326</v>
      </c>
      <c r="AP126" s="11">
        <v>7440</v>
      </c>
      <c r="AQ126" s="11">
        <v>479156902</v>
      </c>
      <c r="AR126" s="41">
        <f t="shared" si="28"/>
        <v>64402.809408602152</v>
      </c>
      <c r="AS126" s="11">
        <v>8645</v>
      </c>
      <c r="AT126" s="11">
        <v>344284200</v>
      </c>
      <c r="AU126" s="41">
        <f t="shared" si="29"/>
        <v>39824.661654135336</v>
      </c>
    </row>
    <row r="127" spans="1:47" x14ac:dyDescent="0.2">
      <c r="A127" s="147" t="s">
        <v>122</v>
      </c>
      <c r="B127" s="147" t="s">
        <v>175</v>
      </c>
      <c r="C127" s="11">
        <v>10900</v>
      </c>
      <c r="D127" s="11">
        <v>9442</v>
      </c>
      <c r="E127" s="40">
        <f t="shared" si="15"/>
        <v>0.86623853211009172</v>
      </c>
      <c r="F127" s="11">
        <v>4681</v>
      </c>
      <c r="G127" s="11">
        <v>4588</v>
      </c>
      <c r="H127" s="40">
        <f t="shared" si="16"/>
        <v>0.98013245033112584</v>
      </c>
      <c r="I127" s="11">
        <v>5507</v>
      </c>
      <c r="J127" s="11">
        <v>4374</v>
      </c>
      <c r="K127" s="40">
        <f t="shared" si="17"/>
        <v>0.79426184855638282</v>
      </c>
      <c r="L127" s="11">
        <v>14959</v>
      </c>
      <c r="M127" s="11">
        <v>4111</v>
      </c>
      <c r="N127" s="40">
        <f t="shared" si="18"/>
        <v>0.27481783541680593</v>
      </c>
      <c r="O127" s="11">
        <v>5868</v>
      </c>
      <c r="P127" s="11">
        <v>417</v>
      </c>
      <c r="Q127" s="40">
        <f t="shared" si="19"/>
        <v>7.1063394683026582E-2</v>
      </c>
      <c r="R127" s="11">
        <v>7794</v>
      </c>
      <c r="S127" s="11">
        <v>2802</v>
      </c>
      <c r="T127" s="40">
        <f t="shared" si="20"/>
        <v>0.35950731331793689</v>
      </c>
      <c r="U127" s="11">
        <v>10534</v>
      </c>
      <c r="V127" s="11">
        <v>514</v>
      </c>
      <c r="W127" s="40">
        <f t="shared" si="21"/>
        <v>4.8794380102525153E-2</v>
      </c>
      <c r="X127" s="11">
        <v>4759</v>
      </c>
      <c r="Y127" s="11">
        <v>78</v>
      </c>
      <c r="Z127" s="40">
        <f t="shared" si="22"/>
        <v>1.6389997898718218E-2</v>
      </c>
      <c r="AA127" s="11">
        <v>5157</v>
      </c>
      <c r="AB127" s="11">
        <v>198</v>
      </c>
      <c r="AC127" s="40">
        <f t="shared" si="23"/>
        <v>3.8394415357766144E-2</v>
      </c>
      <c r="AD127" s="11">
        <v>9442</v>
      </c>
      <c r="AE127" s="11">
        <v>593</v>
      </c>
      <c r="AF127" s="40">
        <f t="shared" si="24"/>
        <v>6.2804490574030924E-2</v>
      </c>
      <c r="AG127" s="11">
        <v>4588</v>
      </c>
      <c r="AH127" s="11">
        <v>0</v>
      </c>
      <c r="AI127" s="40">
        <f t="shared" si="25"/>
        <v>0</v>
      </c>
      <c r="AJ127" s="11">
        <v>4374</v>
      </c>
      <c r="AK127" s="11">
        <v>328</v>
      </c>
      <c r="AL127" s="40">
        <f t="shared" si="26"/>
        <v>7.4988568815729309E-2</v>
      </c>
      <c r="AM127" s="11">
        <v>9442</v>
      </c>
      <c r="AN127" s="11">
        <v>480326940</v>
      </c>
      <c r="AO127" s="41">
        <f t="shared" si="27"/>
        <v>50871.313281084513</v>
      </c>
      <c r="AP127" s="11">
        <v>4588</v>
      </c>
      <c r="AQ127" s="11">
        <v>297109410</v>
      </c>
      <c r="AR127" s="41">
        <f t="shared" si="28"/>
        <v>64757.935919790762</v>
      </c>
      <c r="AS127" s="11">
        <v>4374</v>
      </c>
      <c r="AT127" s="11">
        <v>164435530</v>
      </c>
      <c r="AU127" s="41">
        <f t="shared" si="29"/>
        <v>37593.85688157293</v>
      </c>
    </row>
    <row r="128" spans="1:47" x14ac:dyDescent="0.2">
      <c r="A128" s="147" t="s">
        <v>123</v>
      </c>
      <c r="B128" s="147" t="s">
        <v>175</v>
      </c>
      <c r="C128" s="11">
        <v>36696</v>
      </c>
      <c r="D128" s="11">
        <v>32662</v>
      </c>
      <c r="E128" s="40">
        <f t="shared" si="15"/>
        <v>0.89006976237192059</v>
      </c>
      <c r="F128" s="11">
        <v>14296</v>
      </c>
      <c r="G128" s="11">
        <v>13243</v>
      </c>
      <c r="H128" s="40">
        <f t="shared" si="16"/>
        <v>0.92634303301622833</v>
      </c>
      <c r="I128" s="11">
        <v>19958</v>
      </c>
      <c r="J128" s="11">
        <v>17529</v>
      </c>
      <c r="K128" s="40">
        <f t="shared" si="17"/>
        <v>0.87829441827838461</v>
      </c>
      <c r="L128" s="11">
        <v>44542</v>
      </c>
      <c r="M128" s="11">
        <v>5503</v>
      </c>
      <c r="N128" s="40">
        <f t="shared" si="18"/>
        <v>0.12354631583673836</v>
      </c>
      <c r="O128" s="11">
        <v>15714</v>
      </c>
      <c r="P128" s="11">
        <v>1547</v>
      </c>
      <c r="Q128" s="40">
        <f t="shared" si="19"/>
        <v>9.8447244495354455E-2</v>
      </c>
      <c r="R128" s="11">
        <v>24576</v>
      </c>
      <c r="S128" s="11">
        <v>2529</v>
      </c>
      <c r="T128" s="40">
        <f t="shared" si="20"/>
        <v>0.1029052734375</v>
      </c>
      <c r="U128" s="11">
        <v>37026</v>
      </c>
      <c r="V128" s="11">
        <v>1637</v>
      </c>
      <c r="W128" s="40">
        <f t="shared" si="21"/>
        <v>4.4212175228218006E-2</v>
      </c>
      <c r="X128" s="11">
        <v>14210</v>
      </c>
      <c r="Y128" s="11">
        <v>290</v>
      </c>
      <c r="Z128" s="40">
        <f t="shared" si="22"/>
        <v>2.0408163265306121E-2</v>
      </c>
      <c r="AA128" s="11">
        <v>20546</v>
      </c>
      <c r="AB128" s="11">
        <v>1338</v>
      </c>
      <c r="AC128" s="40">
        <f t="shared" si="23"/>
        <v>6.5122164898277032E-2</v>
      </c>
      <c r="AD128" s="11">
        <v>32662</v>
      </c>
      <c r="AE128" s="11">
        <v>1973</v>
      </c>
      <c r="AF128" s="40">
        <f t="shared" si="24"/>
        <v>6.0406588696344375E-2</v>
      </c>
      <c r="AG128" s="11">
        <v>13243</v>
      </c>
      <c r="AH128" s="11">
        <v>1041</v>
      </c>
      <c r="AI128" s="40">
        <f t="shared" si="25"/>
        <v>7.8607566261421125E-2</v>
      </c>
      <c r="AJ128" s="11">
        <v>17529</v>
      </c>
      <c r="AK128" s="11">
        <v>715</v>
      </c>
      <c r="AL128" s="40">
        <f t="shared" si="26"/>
        <v>4.0789548747789381E-2</v>
      </c>
      <c r="AM128" s="11">
        <v>32662</v>
      </c>
      <c r="AN128" s="11">
        <v>2121890660</v>
      </c>
      <c r="AO128" s="41">
        <f t="shared" si="27"/>
        <v>64965.117261649626</v>
      </c>
      <c r="AP128" s="11">
        <v>13243</v>
      </c>
      <c r="AQ128" s="11">
        <v>1138777180</v>
      </c>
      <c r="AR128" s="41">
        <f t="shared" si="28"/>
        <v>85990.876689571844</v>
      </c>
      <c r="AS128" s="11">
        <v>17529</v>
      </c>
      <c r="AT128" s="11">
        <v>916795280</v>
      </c>
      <c r="AU128" s="41">
        <f t="shared" si="29"/>
        <v>52301.630440983514</v>
      </c>
    </row>
    <row r="129" spans="1:47" x14ac:dyDescent="0.2">
      <c r="A129" s="147" t="s">
        <v>124</v>
      </c>
      <c r="B129" s="147" t="s">
        <v>175</v>
      </c>
      <c r="C129" s="11">
        <v>21507</v>
      </c>
      <c r="D129" s="11">
        <v>18209</v>
      </c>
      <c r="E129" s="40">
        <f t="shared" si="15"/>
        <v>0.84665457757939278</v>
      </c>
      <c r="F129" s="11">
        <v>14744</v>
      </c>
      <c r="G129" s="11">
        <v>12774</v>
      </c>
      <c r="H129" s="40">
        <f t="shared" si="16"/>
        <v>0.86638632664134563</v>
      </c>
      <c r="I129" s="11">
        <v>6338</v>
      </c>
      <c r="J129" s="11">
        <v>5010</v>
      </c>
      <c r="K129" s="40">
        <f t="shared" si="17"/>
        <v>0.79047017986746604</v>
      </c>
      <c r="L129" s="11">
        <v>24686</v>
      </c>
      <c r="M129" s="11">
        <v>3874</v>
      </c>
      <c r="N129" s="40">
        <f t="shared" si="18"/>
        <v>0.1569310540387264</v>
      </c>
      <c r="O129" s="11">
        <v>16037</v>
      </c>
      <c r="P129" s="11">
        <v>1280</v>
      </c>
      <c r="Q129" s="40">
        <f t="shared" si="19"/>
        <v>7.9815426825466107E-2</v>
      </c>
      <c r="R129" s="11">
        <v>7892</v>
      </c>
      <c r="S129" s="11">
        <v>2088</v>
      </c>
      <c r="T129" s="40">
        <f t="shared" si="20"/>
        <v>0.26457171819564118</v>
      </c>
      <c r="U129" s="11">
        <v>21637</v>
      </c>
      <c r="V129" s="11">
        <v>1171</v>
      </c>
      <c r="W129" s="40">
        <f t="shared" si="21"/>
        <v>5.4120256967232057E-2</v>
      </c>
      <c r="X129" s="11">
        <v>14741</v>
      </c>
      <c r="Y129" s="11">
        <v>594</v>
      </c>
      <c r="Z129" s="40">
        <f t="shared" si="22"/>
        <v>4.0295773692422494E-2</v>
      </c>
      <c r="AA129" s="11">
        <v>6471</v>
      </c>
      <c r="AB129" s="11">
        <v>577</v>
      </c>
      <c r="AC129" s="40">
        <f t="shared" si="23"/>
        <v>8.9167053005717811E-2</v>
      </c>
      <c r="AD129" s="11">
        <v>18209</v>
      </c>
      <c r="AE129" s="11">
        <v>1156</v>
      </c>
      <c r="AF129" s="40">
        <f t="shared" si="24"/>
        <v>6.3485089790762811E-2</v>
      </c>
      <c r="AG129" s="11">
        <v>12774</v>
      </c>
      <c r="AH129" s="11">
        <v>403</v>
      </c>
      <c r="AI129" s="40">
        <f t="shared" si="25"/>
        <v>3.1548457804916233E-2</v>
      </c>
      <c r="AJ129" s="11">
        <v>5010</v>
      </c>
      <c r="AK129" s="11">
        <v>473</v>
      </c>
      <c r="AL129" s="40">
        <f t="shared" si="26"/>
        <v>9.4411177644710575E-2</v>
      </c>
      <c r="AM129" s="11">
        <v>18209</v>
      </c>
      <c r="AN129" s="11">
        <v>1666930004</v>
      </c>
      <c r="AO129" s="41">
        <f t="shared" si="27"/>
        <v>91544.291504201217</v>
      </c>
      <c r="AP129" s="11">
        <v>12774</v>
      </c>
      <c r="AQ129" s="11">
        <v>1290139334</v>
      </c>
      <c r="AR129" s="41">
        <f t="shared" si="28"/>
        <v>100997.28620635666</v>
      </c>
      <c r="AS129" s="11">
        <v>5010</v>
      </c>
      <c r="AT129" s="11">
        <v>366480670</v>
      </c>
      <c r="AU129" s="41">
        <f t="shared" si="29"/>
        <v>73149.834331337319</v>
      </c>
    </row>
    <row r="130" spans="1:47" x14ac:dyDescent="0.2">
      <c r="A130" s="147" t="s">
        <v>125</v>
      </c>
      <c r="B130" s="147" t="s">
        <v>175</v>
      </c>
      <c r="C130" s="11">
        <v>36640</v>
      </c>
      <c r="D130" s="11">
        <v>30896</v>
      </c>
      <c r="E130" s="40">
        <f t="shared" si="15"/>
        <v>0.84323144104803494</v>
      </c>
      <c r="F130" s="11">
        <v>15713</v>
      </c>
      <c r="G130" s="11">
        <v>13775</v>
      </c>
      <c r="H130" s="40">
        <f t="shared" si="16"/>
        <v>0.8766626360338573</v>
      </c>
      <c r="I130" s="11">
        <v>19208</v>
      </c>
      <c r="J130" s="11">
        <v>16133</v>
      </c>
      <c r="K130" s="40">
        <f t="shared" si="17"/>
        <v>0.83991045397750941</v>
      </c>
      <c r="L130" s="11">
        <v>44852</v>
      </c>
      <c r="M130" s="11">
        <v>5566</v>
      </c>
      <c r="N130" s="40">
        <f t="shared" si="18"/>
        <v>0.12409703023276554</v>
      </c>
      <c r="O130" s="11">
        <v>18586</v>
      </c>
      <c r="P130" s="11">
        <v>1239</v>
      </c>
      <c r="Q130" s="40">
        <f t="shared" si="19"/>
        <v>6.6663079737436778E-2</v>
      </c>
      <c r="R130" s="11">
        <v>24127</v>
      </c>
      <c r="S130" s="11">
        <v>3749</v>
      </c>
      <c r="T130" s="40">
        <f t="shared" si="20"/>
        <v>0.15538608198284079</v>
      </c>
      <c r="U130" s="11">
        <v>36839</v>
      </c>
      <c r="V130" s="11">
        <v>1806</v>
      </c>
      <c r="W130" s="40">
        <f t="shared" si="21"/>
        <v>4.9024132033985722E-2</v>
      </c>
      <c r="X130" s="11">
        <v>15701</v>
      </c>
      <c r="Y130" s="11">
        <v>703</v>
      </c>
      <c r="Z130" s="40">
        <f t="shared" si="22"/>
        <v>4.4774218202662253E-2</v>
      </c>
      <c r="AA130" s="11">
        <v>19466</v>
      </c>
      <c r="AB130" s="11">
        <v>996</v>
      </c>
      <c r="AC130" s="40">
        <f t="shared" si="23"/>
        <v>5.1166135826569405E-2</v>
      </c>
      <c r="AD130" s="11">
        <v>30896</v>
      </c>
      <c r="AE130" s="11">
        <v>2500</v>
      </c>
      <c r="AF130" s="40">
        <f t="shared" si="24"/>
        <v>8.0916623511134128E-2</v>
      </c>
      <c r="AG130" s="11">
        <v>13775</v>
      </c>
      <c r="AH130" s="11">
        <v>296</v>
      </c>
      <c r="AI130" s="40">
        <f t="shared" si="25"/>
        <v>2.1488203266787659E-2</v>
      </c>
      <c r="AJ130" s="11">
        <v>16133</v>
      </c>
      <c r="AK130" s="11">
        <v>1712</v>
      </c>
      <c r="AL130" s="40">
        <f t="shared" si="26"/>
        <v>0.10611789499783053</v>
      </c>
      <c r="AM130" s="11">
        <v>30896</v>
      </c>
      <c r="AN130" s="11">
        <v>2003430770</v>
      </c>
      <c r="AO130" s="41">
        <f t="shared" si="27"/>
        <v>64844.341338684622</v>
      </c>
      <c r="AP130" s="11">
        <v>13775</v>
      </c>
      <c r="AQ130" s="11">
        <v>1004439370</v>
      </c>
      <c r="AR130" s="41">
        <f t="shared" si="28"/>
        <v>72917.558620689655</v>
      </c>
      <c r="AS130" s="11">
        <v>16133</v>
      </c>
      <c r="AT130" s="11">
        <v>981099850</v>
      </c>
      <c r="AU130" s="41">
        <f t="shared" si="29"/>
        <v>60813.230645261268</v>
      </c>
    </row>
    <row r="131" spans="1:47" x14ac:dyDescent="0.2">
      <c r="A131" s="147" t="s">
        <v>126</v>
      </c>
      <c r="B131" s="147" t="s">
        <v>175</v>
      </c>
      <c r="C131" s="11">
        <v>30384</v>
      </c>
      <c r="D131" s="11">
        <v>27070</v>
      </c>
      <c r="E131" s="40">
        <f t="shared" si="15"/>
        <v>0.89092943654555024</v>
      </c>
      <c r="F131" s="11">
        <v>13237</v>
      </c>
      <c r="G131" s="11">
        <v>11522</v>
      </c>
      <c r="H131" s="40">
        <f t="shared" si="16"/>
        <v>0.87043892120571131</v>
      </c>
      <c r="I131" s="11">
        <v>16306</v>
      </c>
      <c r="J131" s="11">
        <v>14900</v>
      </c>
      <c r="K131" s="40">
        <f t="shared" si="17"/>
        <v>0.91377407089414941</v>
      </c>
      <c r="L131" s="11">
        <v>37251</v>
      </c>
      <c r="M131" s="11">
        <v>6119</v>
      </c>
      <c r="N131" s="40">
        <f t="shared" si="18"/>
        <v>0.16426404660277577</v>
      </c>
      <c r="O131" s="11">
        <v>15067</v>
      </c>
      <c r="P131" s="11">
        <v>321</v>
      </c>
      <c r="Q131" s="40">
        <f t="shared" si="19"/>
        <v>2.1304838388531228E-2</v>
      </c>
      <c r="R131" s="11">
        <v>20536</v>
      </c>
      <c r="S131" s="11">
        <v>5370</v>
      </c>
      <c r="T131" s="40">
        <f t="shared" si="20"/>
        <v>0.26149201402415273</v>
      </c>
      <c r="U131" s="11">
        <v>30369</v>
      </c>
      <c r="V131" s="11">
        <v>2457</v>
      </c>
      <c r="W131" s="40">
        <f t="shared" si="21"/>
        <v>8.0904870097797094E-2</v>
      </c>
      <c r="X131" s="11">
        <v>12950</v>
      </c>
      <c r="Y131" s="11">
        <v>506</v>
      </c>
      <c r="Z131" s="40">
        <f t="shared" si="22"/>
        <v>3.9073359073359071E-2</v>
      </c>
      <c r="AA131" s="11">
        <v>16801</v>
      </c>
      <c r="AB131" s="11">
        <v>1810</v>
      </c>
      <c r="AC131" s="40">
        <f t="shared" si="23"/>
        <v>0.10773168263793821</v>
      </c>
      <c r="AD131" s="11">
        <v>27031</v>
      </c>
      <c r="AE131" s="11">
        <v>1942</v>
      </c>
      <c r="AF131" s="40">
        <f t="shared" si="24"/>
        <v>7.1843439014464869E-2</v>
      </c>
      <c r="AG131" s="11">
        <v>11522</v>
      </c>
      <c r="AH131" s="11">
        <v>101</v>
      </c>
      <c r="AI131" s="40">
        <f t="shared" si="25"/>
        <v>8.7658392640166637E-3</v>
      </c>
      <c r="AJ131" s="11">
        <v>14861</v>
      </c>
      <c r="AK131" s="11">
        <v>1841</v>
      </c>
      <c r="AL131" s="40">
        <f t="shared" si="26"/>
        <v>0.12388130004710315</v>
      </c>
      <c r="AM131" s="11">
        <v>27070</v>
      </c>
      <c r="AN131" s="11">
        <v>1604841402</v>
      </c>
      <c r="AO131" s="41">
        <f t="shared" si="27"/>
        <v>59284.86893239749</v>
      </c>
      <c r="AP131" s="11">
        <v>11522</v>
      </c>
      <c r="AQ131" s="11">
        <v>914299300</v>
      </c>
      <c r="AR131" s="41">
        <f t="shared" si="28"/>
        <v>79352.482207950015</v>
      </c>
      <c r="AS131" s="11">
        <v>14900</v>
      </c>
      <c r="AT131" s="11">
        <v>675777502</v>
      </c>
      <c r="AU131" s="41">
        <f t="shared" si="29"/>
        <v>45354.19476510067</v>
      </c>
    </row>
    <row r="132" spans="1:47" x14ac:dyDescent="0.2">
      <c r="A132" s="147" t="s">
        <v>127</v>
      </c>
      <c r="B132" s="147" t="s">
        <v>175</v>
      </c>
      <c r="C132" s="11">
        <v>21810</v>
      </c>
      <c r="D132" s="11">
        <v>18232</v>
      </c>
      <c r="E132" s="40">
        <f t="shared" si="15"/>
        <v>0.83594681338835397</v>
      </c>
      <c r="F132" s="11">
        <v>7865</v>
      </c>
      <c r="G132" s="11">
        <v>6787</v>
      </c>
      <c r="H132" s="40">
        <f t="shared" si="16"/>
        <v>0.86293706293706296</v>
      </c>
      <c r="I132" s="11">
        <v>12462</v>
      </c>
      <c r="J132" s="11">
        <v>10096</v>
      </c>
      <c r="K132" s="40">
        <f t="shared" si="17"/>
        <v>0.81014283421601674</v>
      </c>
      <c r="L132" s="11">
        <v>27476</v>
      </c>
      <c r="M132" s="11">
        <v>4314</v>
      </c>
      <c r="N132" s="40">
        <f t="shared" si="18"/>
        <v>0.15700975396709857</v>
      </c>
      <c r="O132" s="11">
        <v>8788</v>
      </c>
      <c r="P132" s="11">
        <v>428</v>
      </c>
      <c r="Q132" s="40">
        <f t="shared" si="19"/>
        <v>4.8702776513427401E-2</v>
      </c>
      <c r="R132" s="11">
        <v>15233</v>
      </c>
      <c r="S132" s="11">
        <v>2548</v>
      </c>
      <c r="T132" s="40">
        <f t="shared" si="20"/>
        <v>0.16726843038140879</v>
      </c>
      <c r="U132" s="11">
        <v>21217</v>
      </c>
      <c r="V132" s="11">
        <v>725</v>
      </c>
      <c r="W132" s="40">
        <f t="shared" si="21"/>
        <v>3.4170712164773534E-2</v>
      </c>
      <c r="X132" s="11">
        <v>7645</v>
      </c>
      <c r="Y132" s="11">
        <v>50</v>
      </c>
      <c r="Z132" s="40">
        <f t="shared" si="22"/>
        <v>6.5402223675604968E-3</v>
      </c>
      <c r="AA132" s="11">
        <v>11967</v>
      </c>
      <c r="AB132" s="11">
        <v>515</v>
      </c>
      <c r="AC132" s="40">
        <f t="shared" si="23"/>
        <v>4.3035012952285449E-2</v>
      </c>
      <c r="AD132" s="11">
        <v>18232</v>
      </c>
      <c r="AE132" s="11">
        <v>1088</v>
      </c>
      <c r="AF132" s="40">
        <f t="shared" si="24"/>
        <v>5.9675296182536197E-2</v>
      </c>
      <c r="AG132" s="11">
        <v>6787</v>
      </c>
      <c r="AH132" s="11">
        <v>0</v>
      </c>
      <c r="AI132" s="40">
        <f t="shared" si="25"/>
        <v>0</v>
      </c>
      <c r="AJ132" s="11">
        <v>10096</v>
      </c>
      <c r="AK132" s="11">
        <v>1010</v>
      </c>
      <c r="AL132" s="40">
        <f t="shared" si="26"/>
        <v>0.10003961965134707</v>
      </c>
      <c r="AM132" s="11">
        <v>18232</v>
      </c>
      <c r="AN132" s="11">
        <v>1096087880</v>
      </c>
      <c r="AO132" s="41">
        <f t="shared" si="27"/>
        <v>60118.905221588415</v>
      </c>
      <c r="AP132" s="11">
        <v>6787</v>
      </c>
      <c r="AQ132" s="11">
        <v>512442680</v>
      </c>
      <c r="AR132" s="41">
        <f t="shared" si="28"/>
        <v>75503.562693384418</v>
      </c>
      <c r="AS132" s="11">
        <v>10096</v>
      </c>
      <c r="AT132" s="11">
        <v>533192350</v>
      </c>
      <c r="AU132" s="41">
        <f t="shared" si="29"/>
        <v>52812.237519809823</v>
      </c>
    </row>
    <row r="133" spans="1:47" x14ac:dyDescent="0.2">
      <c r="A133" s="147" t="s">
        <v>128</v>
      </c>
      <c r="B133" s="147" t="s">
        <v>175</v>
      </c>
      <c r="C133" s="11">
        <v>42938</v>
      </c>
      <c r="D133" s="11">
        <v>34230</v>
      </c>
      <c r="E133" s="40">
        <f t="shared" si="15"/>
        <v>0.79719595696119983</v>
      </c>
      <c r="F133" s="11">
        <v>16391</v>
      </c>
      <c r="G133" s="11">
        <v>14154</v>
      </c>
      <c r="H133" s="40">
        <f t="shared" si="16"/>
        <v>0.86352266487706664</v>
      </c>
      <c r="I133" s="11">
        <v>24412</v>
      </c>
      <c r="J133" s="11">
        <v>18862</v>
      </c>
      <c r="K133" s="40">
        <f t="shared" si="17"/>
        <v>0.77265279370801243</v>
      </c>
      <c r="L133" s="11">
        <v>63865</v>
      </c>
      <c r="M133" s="11">
        <v>13832</v>
      </c>
      <c r="N133" s="40">
        <f t="shared" si="18"/>
        <v>0.2165818523447898</v>
      </c>
      <c r="O133" s="11">
        <v>18634</v>
      </c>
      <c r="P133" s="11">
        <v>1339</v>
      </c>
      <c r="Q133" s="40">
        <f t="shared" si="19"/>
        <v>7.1857894171943756E-2</v>
      </c>
      <c r="R133" s="11">
        <v>38757</v>
      </c>
      <c r="S133" s="11">
        <v>8853</v>
      </c>
      <c r="T133" s="40">
        <f t="shared" si="20"/>
        <v>0.22842325257372861</v>
      </c>
      <c r="U133" s="11">
        <v>43051</v>
      </c>
      <c r="V133" s="11">
        <v>3659</v>
      </c>
      <c r="W133" s="40">
        <f t="shared" si="21"/>
        <v>8.4992218531509137E-2</v>
      </c>
      <c r="X133" s="11">
        <v>15707</v>
      </c>
      <c r="Y133" s="11">
        <v>348</v>
      </c>
      <c r="Z133" s="40">
        <f t="shared" si="22"/>
        <v>2.2155726746036799E-2</v>
      </c>
      <c r="AA133" s="11">
        <v>24843</v>
      </c>
      <c r="AB133" s="11">
        <v>2945</v>
      </c>
      <c r="AC133" s="40">
        <f t="shared" si="23"/>
        <v>0.11854445920379986</v>
      </c>
      <c r="AD133" s="11">
        <v>34230</v>
      </c>
      <c r="AE133" s="11">
        <v>1534</v>
      </c>
      <c r="AF133" s="40">
        <f t="shared" si="24"/>
        <v>4.4814490213263218E-2</v>
      </c>
      <c r="AG133" s="11">
        <v>14154</v>
      </c>
      <c r="AH133" s="11">
        <v>341</v>
      </c>
      <c r="AI133" s="40">
        <f t="shared" si="25"/>
        <v>2.4092129433375725E-2</v>
      </c>
      <c r="AJ133" s="11">
        <v>18862</v>
      </c>
      <c r="AK133" s="11">
        <v>924</v>
      </c>
      <c r="AL133" s="40">
        <f t="shared" si="26"/>
        <v>4.8987382037959923E-2</v>
      </c>
      <c r="AM133" s="11">
        <v>34230</v>
      </c>
      <c r="AN133" s="11">
        <v>2272949950</v>
      </c>
      <c r="AO133" s="41">
        <f t="shared" si="27"/>
        <v>66402.277242185213</v>
      </c>
      <c r="AP133" s="11">
        <v>14154</v>
      </c>
      <c r="AQ133" s="11">
        <v>1143831540</v>
      </c>
      <c r="AR133" s="41">
        <f t="shared" si="28"/>
        <v>80813.306485799068</v>
      </c>
      <c r="AS133" s="11">
        <v>18862</v>
      </c>
      <c r="AT133" s="11">
        <v>1079626580</v>
      </c>
      <c r="AU133" s="41">
        <f t="shared" si="29"/>
        <v>57238.181529000103</v>
      </c>
    </row>
    <row r="134" spans="1:47" x14ac:dyDescent="0.2">
      <c r="A134" s="147" t="s">
        <v>129</v>
      </c>
      <c r="B134" s="147" t="s">
        <v>175</v>
      </c>
      <c r="C134" s="11">
        <v>30439</v>
      </c>
      <c r="D134" s="11">
        <v>24225</v>
      </c>
      <c r="E134" s="40">
        <f t="shared" ref="E134:E158" si="30">D134/C134</f>
        <v>0.79585400308814347</v>
      </c>
      <c r="F134" s="11">
        <v>11227</v>
      </c>
      <c r="G134" s="11">
        <v>9611</v>
      </c>
      <c r="H134" s="40">
        <f t="shared" ref="H134:H159" si="31">G134/F134</f>
        <v>0.85606128084083011</v>
      </c>
      <c r="I134" s="11">
        <v>17617</v>
      </c>
      <c r="J134" s="11">
        <v>13133</v>
      </c>
      <c r="K134" s="40">
        <f t="shared" ref="K134:K159" si="32">J134/I134</f>
        <v>0.74547312255208042</v>
      </c>
      <c r="L134" s="11">
        <v>41744</v>
      </c>
      <c r="M134" s="11">
        <v>5783</v>
      </c>
      <c r="N134" s="40">
        <f t="shared" ref="N134:N159" si="33">M134/L134</f>
        <v>0.13853487926408586</v>
      </c>
      <c r="O134" s="11">
        <v>12968</v>
      </c>
      <c r="P134" s="11">
        <v>640</v>
      </c>
      <c r="Q134" s="40">
        <f t="shared" ref="Q134:Q159" si="34">P134/O134</f>
        <v>4.9352251696483655E-2</v>
      </c>
      <c r="R134" s="11">
        <v>25779</v>
      </c>
      <c r="S134" s="11">
        <v>4050</v>
      </c>
      <c r="T134" s="40">
        <f t="shared" ref="T134:T159" si="35">S134/R134</f>
        <v>0.1571046200395671</v>
      </c>
      <c r="U134" s="11">
        <v>30922</v>
      </c>
      <c r="V134" s="11">
        <v>1387</v>
      </c>
      <c r="W134" s="40">
        <f t="shared" ref="W134:W159" si="36">V134/U134</f>
        <v>4.4854795938166998E-2</v>
      </c>
      <c r="X134" s="11">
        <v>11502</v>
      </c>
      <c r="Y134" s="11">
        <v>445</v>
      </c>
      <c r="Z134" s="40">
        <f t="shared" ref="Z134:Z159" si="37">Y134/X134</f>
        <v>3.8688923665449487E-2</v>
      </c>
      <c r="AA134" s="11">
        <v>17825</v>
      </c>
      <c r="AB134" s="11">
        <v>892</v>
      </c>
      <c r="AC134" s="40">
        <f t="shared" ref="AC134:AC159" si="38">AB134/AA134</f>
        <v>5.0042075736325388E-2</v>
      </c>
      <c r="AD134" s="11">
        <v>24135</v>
      </c>
      <c r="AE134" s="11">
        <v>705</v>
      </c>
      <c r="AF134" s="40">
        <f t="shared" ref="AF134:AF159" si="39">AE134/AD134</f>
        <v>2.9210689869484153E-2</v>
      </c>
      <c r="AG134" s="11">
        <v>9611</v>
      </c>
      <c r="AH134" s="11">
        <v>329</v>
      </c>
      <c r="AI134" s="40">
        <f t="shared" ref="AI134:AI159" si="40">AH134/AG134</f>
        <v>3.4231609613983978E-2</v>
      </c>
      <c r="AJ134" s="11">
        <v>13043</v>
      </c>
      <c r="AK134" s="11">
        <v>326</v>
      </c>
      <c r="AL134" s="40">
        <f t="shared" ref="AL134:AL159" si="41">AK134/AJ134</f>
        <v>2.4994249789158936E-2</v>
      </c>
      <c r="AM134" s="11">
        <v>24225</v>
      </c>
      <c r="AN134" s="11">
        <v>1693686148</v>
      </c>
      <c r="AO134" s="41">
        <f t="shared" ref="AO134:AO159" si="42">AN134/AM134</f>
        <v>69914.804871001033</v>
      </c>
      <c r="AP134" s="11">
        <v>9611</v>
      </c>
      <c r="AQ134" s="11">
        <v>788336338</v>
      </c>
      <c r="AR134" s="41">
        <f t="shared" ref="AR134:AR159" si="43">AQ134/AP134</f>
        <v>82024.382270315269</v>
      </c>
      <c r="AS134" s="11">
        <v>13133</v>
      </c>
      <c r="AT134" s="11">
        <v>850241110</v>
      </c>
      <c r="AU134" s="41">
        <f t="shared" ref="AU134:AU159" si="44">AT134/AS134</f>
        <v>64740.813980050254</v>
      </c>
    </row>
    <row r="135" spans="1:47" x14ac:dyDescent="0.2">
      <c r="A135" s="147" t="s">
        <v>130</v>
      </c>
      <c r="B135" s="147" t="s">
        <v>175</v>
      </c>
      <c r="C135" s="11">
        <v>49523</v>
      </c>
      <c r="D135" s="11">
        <v>42589</v>
      </c>
      <c r="E135" s="40">
        <f t="shared" si="30"/>
        <v>0.85998424974254384</v>
      </c>
      <c r="F135" s="11">
        <v>20846</v>
      </c>
      <c r="G135" s="11">
        <v>18848</v>
      </c>
      <c r="H135" s="40">
        <f t="shared" si="31"/>
        <v>0.90415427420128558</v>
      </c>
      <c r="I135" s="11">
        <v>27491</v>
      </c>
      <c r="J135" s="11">
        <v>22648</v>
      </c>
      <c r="K135" s="40">
        <f t="shared" si="32"/>
        <v>0.82383325451966094</v>
      </c>
      <c r="L135" s="11">
        <v>70445</v>
      </c>
      <c r="M135" s="11">
        <v>7318</v>
      </c>
      <c r="N135" s="40">
        <f t="shared" si="33"/>
        <v>0.10388246149478317</v>
      </c>
      <c r="O135" s="11">
        <v>26145</v>
      </c>
      <c r="P135" s="11">
        <v>918</v>
      </c>
      <c r="Q135" s="40">
        <f t="shared" si="34"/>
        <v>3.5111876075731498E-2</v>
      </c>
      <c r="R135" s="11">
        <v>41100</v>
      </c>
      <c r="S135" s="11">
        <v>4640</v>
      </c>
      <c r="T135" s="40">
        <f t="shared" si="35"/>
        <v>0.11289537712895377</v>
      </c>
      <c r="U135" s="11">
        <v>49900</v>
      </c>
      <c r="V135" s="11">
        <v>2175</v>
      </c>
      <c r="W135" s="40">
        <f t="shared" si="36"/>
        <v>4.3587174348697397E-2</v>
      </c>
      <c r="X135" s="11">
        <v>20417</v>
      </c>
      <c r="Y135" s="11">
        <v>307</v>
      </c>
      <c r="Z135" s="40">
        <f t="shared" si="37"/>
        <v>1.5036489200176324E-2</v>
      </c>
      <c r="AA135" s="11">
        <v>28297</v>
      </c>
      <c r="AB135" s="11">
        <v>1868</v>
      </c>
      <c r="AC135" s="40">
        <f t="shared" si="38"/>
        <v>6.6014065095239771E-2</v>
      </c>
      <c r="AD135" s="11">
        <v>42589</v>
      </c>
      <c r="AE135" s="11">
        <v>1045</v>
      </c>
      <c r="AF135" s="40">
        <f t="shared" si="39"/>
        <v>2.4536852238841014E-2</v>
      </c>
      <c r="AG135" s="11">
        <v>18848</v>
      </c>
      <c r="AH135" s="11">
        <v>145</v>
      </c>
      <c r="AI135" s="40">
        <f t="shared" si="40"/>
        <v>7.6931239388794564E-3</v>
      </c>
      <c r="AJ135" s="11">
        <v>22648</v>
      </c>
      <c r="AK135" s="11">
        <v>553</v>
      </c>
      <c r="AL135" s="40">
        <f t="shared" si="41"/>
        <v>2.4417167078770754E-2</v>
      </c>
      <c r="AM135" s="11">
        <v>42589</v>
      </c>
      <c r="AN135" s="11">
        <v>3217713770</v>
      </c>
      <c r="AO135" s="41">
        <f t="shared" si="42"/>
        <v>75552.696001314893</v>
      </c>
      <c r="AP135" s="11">
        <v>18848</v>
      </c>
      <c r="AQ135" s="11">
        <v>1681034960</v>
      </c>
      <c r="AR135" s="41">
        <f t="shared" si="43"/>
        <v>89189.036502546689</v>
      </c>
      <c r="AS135" s="11">
        <v>22648</v>
      </c>
      <c r="AT135" s="11">
        <v>1481785610</v>
      </c>
      <c r="AU135" s="41">
        <f t="shared" si="44"/>
        <v>65426.775432709292</v>
      </c>
    </row>
    <row r="136" spans="1:47" s="2" customFormat="1" ht="14.25" customHeight="1" x14ac:dyDescent="0.2">
      <c r="A136" s="147" t="s">
        <v>176</v>
      </c>
      <c r="B136" s="147"/>
      <c r="C136" s="11">
        <f>SUM(C81:C135)</f>
        <v>1909663</v>
      </c>
      <c r="D136" s="11">
        <f>SUM(D81:D135)</f>
        <v>1607461</v>
      </c>
      <c r="E136" s="40">
        <f t="shared" si="30"/>
        <v>0.84175113619523445</v>
      </c>
      <c r="F136" s="11">
        <f>SUM(F81:F135)</f>
        <v>1049284</v>
      </c>
      <c r="G136" s="11">
        <f>SUM(G81:G135)</f>
        <v>917442</v>
      </c>
      <c r="H136" s="40">
        <f t="shared" si="31"/>
        <v>0.87435050949028104</v>
      </c>
      <c r="I136" s="11">
        <f>SUM(I81:I135)</f>
        <v>756169</v>
      </c>
      <c r="J136" s="11">
        <f>SUM(J81:J135)</f>
        <v>613899</v>
      </c>
      <c r="K136" s="40">
        <f t="shared" si="32"/>
        <v>0.81185422835371457</v>
      </c>
      <c r="L136" s="11">
        <f>SUM(L81:L135)</f>
        <v>2469840</v>
      </c>
      <c r="M136" s="11">
        <f>SUM(M81:M135)</f>
        <v>533359</v>
      </c>
      <c r="N136" s="40">
        <f t="shared" si="33"/>
        <v>0.21594880640041461</v>
      </c>
      <c r="O136" s="11">
        <f>SUM(O81:O135)</f>
        <v>1169707</v>
      </c>
      <c r="P136" s="11">
        <f>SUM(P81:P135)</f>
        <v>92937</v>
      </c>
      <c r="Q136" s="40">
        <f t="shared" si="34"/>
        <v>7.9453230595354224E-2</v>
      </c>
      <c r="R136" s="11">
        <f>SUM(R81:R135)</f>
        <v>1067238</v>
      </c>
      <c r="S136" s="11">
        <f>SUM(S81:S135)</f>
        <v>299501</v>
      </c>
      <c r="T136" s="40">
        <f t="shared" si="35"/>
        <v>0.28063187405246065</v>
      </c>
      <c r="U136" s="11">
        <f>SUM(U81:U135)</f>
        <v>1921541</v>
      </c>
      <c r="V136" s="11">
        <f>SUM(V81:V135)</f>
        <v>136555</v>
      </c>
      <c r="W136" s="40">
        <f t="shared" si="36"/>
        <v>7.1065358480511209E-2</v>
      </c>
      <c r="X136" s="11">
        <f>SUM(X81:X135)</f>
        <v>1039234</v>
      </c>
      <c r="Y136" s="11">
        <f>SUM(Y81:Y135)</f>
        <v>40392</v>
      </c>
      <c r="Z136" s="40">
        <f t="shared" si="37"/>
        <v>3.8867088644135968E-2</v>
      </c>
      <c r="AA136" s="11">
        <f>SUM(AA81:AA135)</f>
        <v>773198</v>
      </c>
      <c r="AB136" s="11">
        <f>SUM(AB81:AB135)</f>
        <v>77813</v>
      </c>
      <c r="AC136" s="40">
        <f t="shared" si="38"/>
        <v>0.10063787024798306</v>
      </c>
      <c r="AD136" s="11">
        <f>SUM(AD81:AD135)</f>
        <v>1605874</v>
      </c>
      <c r="AE136" s="11">
        <f>SUM(AE81:AE135)</f>
        <v>116347</v>
      </c>
      <c r="AF136" s="40">
        <f t="shared" si="39"/>
        <v>7.2450889671294261E-2</v>
      </c>
      <c r="AG136" s="11">
        <f>SUM(AG81:AG135)</f>
        <v>916933</v>
      </c>
      <c r="AH136" s="11">
        <f>SUM(AH81:AH135)</f>
        <v>24293</v>
      </c>
      <c r="AI136" s="40">
        <f t="shared" si="40"/>
        <v>2.6493756904812021E-2</v>
      </c>
      <c r="AJ136" s="11">
        <f>SUM(AJ81:AJ135)</f>
        <v>613206</v>
      </c>
      <c r="AK136" s="11">
        <f>SUM(AK81:AK135)</f>
        <v>67326</v>
      </c>
      <c r="AL136" s="40">
        <f t="shared" si="41"/>
        <v>0.10979344624807977</v>
      </c>
      <c r="AM136" s="11">
        <f>SUM(AM81:AM135)</f>
        <v>1607461</v>
      </c>
      <c r="AN136" s="11">
        <f>SUM(AN81:AN135)</f>
        <v>131448147881</v>
      </c>
      <c r="AO136" s="41">
        <f t="shared" si="42"/>
        <v>81773.771109221314</v>
      </c>
      <c r="AP136" s="11">
        <f>SUM(AP81:AP135)</f>
        <v>917442</v>
      </c>
      <c r="AQ136" s="11">
        <f>SUM(AQ81:AQ135)</f>
        <v>97990941098</v>
      </c>
      <c r="AR136" s="41">
        <f t="shared" si="43"/>
        <v>106808.8675883598</v>
      </c>
      <c r="AS136" s="11">
        <f>SUM(AS81:AS135)</f>
        <v>613899</v>
      </c>
      <c r="AT136" s="11">
        <f>SUM(AT81:AT135)</f>
        <v>31143147895</v>
      </c>
      <c r="AU136" s="41">
        <f t="shared" si="44"/>
        <v>50730.084093637553</v>
      </c>
    </row>
    <row r="137" spans="1:47" x14ac:dyDescent="0.2">
      <c r="A137" s="148" t="s">
        <v>131</v>
      </c>
      <c r="B137" s="148" t="s">
        <v>177</v>
      </c>
      <c r="C137" s="7">
        <v>64291</v>
      </c>
      <c r="D137" s="7">
        <v>54575</v>
      </c>
      <c r="E137" s="42">
        <f t="shared" si="30"/>
        <v>0.84887464808449087</v>
      </c>
      <c r="F137" s="7">
        <v>19726</v>
      </c>
      <c r="G137" s="7">
        <v>16309</v>
      </c>
      <c r="H137" s="42">
        <f t="shared" si="31"/>
        <v>0.82677684274561491</v>
      </c>
      <c r="I137" s="7">
        <v>41472</v>
      </c>
      <c r="J137" s="7">
        <v>35805</v>
      </c>
      <c r="K137" s="42">
        <f t="shared" si="32"/>
        <v>0.86335358796296291</v>
      </c>
      <c r="L137" s="7">
        <v>81828</v>
      </c>
      <c r="M137" s="7">
        <v>14490</v>
      </c>
      <c r="N137" s="42">
        <f t="shared" si="33"/>
        <v>0.17707875054993399</v>
      </c>
      <c r="O137" s="7">
        <v>22152</v>
      </c>
      <c r="P137" s="7">
        <v>1906</v>
      </c>
      <c r="Q137" s="42">
        <f t="shared" si="34"/>
        <v>8.6041892379920548E-2</v>
      </c>
      <c r="R137" s="7">
        <v>54151</v>
      </c>
      <c r="S137" s="7">
        <v>9850</v>
      </c>
      <c r="T137" s="42">
        <f t="shared" si="35"/>
        <v>0.18189876456575133</v>
      </c>
      <c r="U137" s="7">
        <v>63115</v>
      </c>
      <c r="V137" s="7">
        <v>4055</v>
      </c>
      <c r="W137" s="42">
        <f t="shared" si="36"/>
        <v>6.4247801631941701E-2</v>
      </c>
      <c r="X137" s="7">
        <v>19214</v>
      </c>
      <c r="Y137" s="7">
        <v>595</v>
      </c>
      <c r="Z137" s="42">
        <f t="shared" si="37"/>
        <v>3.0967003226813783E-2</v>
      </c>
      <c r="AA137" s="7">
        <v>40710</v>
      </c>
      <c r="AB137" s="7">
        <v>2771</v>
      </c>
      <c r="AC137" s="42">
        <f t="shared" si="38"/>
        <v>6.8066814050601818E-2</v>
      </c>
      <c r="AD137" s="7">
        <v>54262</v>
      </c>
      <c r="AE137" s="7">
        <v>3174</v>
      </c>
      <c r="AF137" s="42">
        <f t="shared" si="39"/>
        <v>5.8493973683240573E-2</v>
      </c>
      <c r="AG137" s="7">
        <v>16309</v>
      </c>
      <c r="AH137" s="7">
        <v>281</v>
      </c>
      <c r="AI137" s="42">
        <f t="shared" si="40"/>
        <v>1.7229750444539824E-2</v>
      </c>
      <c r="AJ137" s="7">
        <v>35507</v>
      </c>
      <c r="AK137" s="7">
        <v>2365</v>
      </c>
      <c r="AL137" s="42">
        <f t="shared" si="41"/>
        <v>6.6606584617117756E-2</v>
      </c>
      <c r="AM137" s="7">
        <v>54575</v>
      </c>
      <c r="AN137" s="7">
        <v>2624456926</v>
      </c>
      <c r="AO137" s="43">
        <f t="shared" si="42"/>
        <v>48088.995437471371</v>
      </c>
      <c r="AP137" s="7">
        <v>16309</v>
      </c>
      <c r="AQ137" s="7">
        <v>1000683274</v>
      </c>
      <c r="AR137" s="43">
        <f t="shared" si="43"/>
        <v>61357.733398736891</v>
      </c>
      <c r="AS137" s="7">
        <v>35805</v>
      </c>
      <c r="AT137" s="7">
        <v>1552149716</v>
      </c>
      <c r="AU137" s="43">
        <f t="shared" si="44"/>
        <v>43350.082837592512</v>
      </c>
    </row>
    <row r="138" spans="1:47" x14ac:dyDescent="0.2">
      <c r="A138" s="148" t="s">
        <v>132</v>
      </c>
      <c r="B138" s="148" t="s">
        <v>177</v>
      </c>
      <c r="C138" s="7">
        <v>53396</v>
      </c>
      <c r="D138" s="7">
        <v>44948</v>
      </c>
      <c r="E138" s="42">
        <f t="shared" si="30"/>
        <v>0.84178590156566035</v>
      </c>
      <c r="F138" s="7">
        <v>13063</v>
      </c>
      <c r="G138" s="7">
        <v>11431</v>
      </c>
      <c r="H138" s="42">
        <f t="shared" si="31"/>
        <v>0.87506698308198727</v>
      </c>
      <c r="I138" s="7">
        <v>37143</v>
      </c>
      <c r="J138" s="7">
        <v>30995</v>
      </c>
      <c r="K138" s="42">
        <f t="shared" si="32"/>
        <v>0.83447755970169346</v>
      </c>
      <c r="L138" s="7">
        <v>66842</v>
      </c>
      <c r="M138" s="7">
        <v>14747</v>
      </c>
      <c r="N138" s="42">
        <f t="shared" si="33"/>
        <v>0.22062475688938094</v>
      </c>
      <c r="O138" s="7">
        <v>15040</v>
      </c>
      <c r="P138" s="7">
        <v>1033</v>
      </c>
      <c r="Q138" s="42">
        <f t="shared" si="34"/>
        <v>6.8683510638297876E-2</v>
      </c>
      <c r="R138" s="7">
        <v>46421</v>
      </c>
      <c r="S138" s="7">
        <v>11310</v>
      </c>
      <c r="T138" s="42">
        <f t="shared" si="35"/>
        <v>0.24363973201783676</v>
      </c>
      <c r="U138" s="7">
        <v>53393</v>
      </c>
      <c r="V138" s="7">
        <v>4628</v>
      </c>
      <c r="W138" s="42">
        <f t="shared" si="36"/>
        <v>8.667802895510647E-2</v>
      </c>
      <c r="X138" s="7">
        <v>12717</v>
      </c>
      <c r="Y138" s="7">
        <v>174</v>
      </c>
      <c r="Z138" s="42">
        <f t="shared" si="37"/>
        <v>1.3682472281198396E-2</v>
      </c>
      <c r="AA138" s="7">
        <v>37211</v>
      </c>
      <c r="AB138" s="7">
        <v>3823</v>
      </c>
      <c r="AC138" s="42">
        <f t="shared" si="38"/>
        <v>0.10273843755878638</v>
      </c>
      <c r="AD138" s="7">
        <v>43693</v>
      </c>
      <c r="AE138" s="7">
        <v>4691</v>
      </c>
      <c r="AF138" s="42">
        <f t="shared" si="39"/>
        <v>0.10736273544961436</v>
      </c>
      <c r="AG138" s="7">
        <v>11055</v>
      </c>
      <c r="AH138" s="7">
        <v>168</v>
      </c>
      <c r="AI138" s="42">
        <f t="shared" si="40"/>
        <v>1.519674355495251E-2</v>
      </c>
      <c r="AJ138" s="7">
        <v>30116</v>
      </c>
      <c r="AK138" s="7">
        <v>3836</v>
      </c>
      <c r="AL138" s="42">
        <f t="shared" si="41"/>
        <v>0.12737415327400717</v>
      </c>
      <c r="AM138" s="7">
        <v>44948</v>
      </c>
      <c r="AN138" s="7">
        <v>2260551992</v>
      </c>
      <c r="AO138" s="43">
        <f t="shared" si="42"/>
        <v>50292.60460977129</v>
      </c>
      <c r="AP138" s="7">
        <v>11431</v>
      </c>
      <c r="AQ138" s="7">
        <v>912198855</v>
      </c>
      <c r="AR138" s="43">
        <f t="shared" si="43"/>
        <v>79800.442218528566</v>
      </c>
      <c r="AS138" s="7">
        <v>30995</v>
      </c>
      <c r="AT138" s="7">
        <v>1270297087</v>
      </c>
      <c r="AU138" s="43">
        <f t="shared" si="44"/>
        <v>40983.935699306341</v>
      </c>
    </row>
    <row r="139" spans="1:47" x14ac:dyDescent="0.2">
      <c r="A139" s="148" t="s">
        <v>133</v>
      </c>
      <c r="B139" s="148" t="s">
        <v>177</v>
      </c>
      <c r="C139" s="7">
        <v>38372</v>
      </c>
      <c r="D139" s="7">
        <v>29829</v>
      </c>
      <c r="E139" s="42">
        <f t="shared" si="30"/>
        <v>0.77736370269988531</v>
      </c>
      <c r="F139" s="7">
        <v>10693</v>
      </c>
      <c r="G139" s="7">
        <v>8772</v>
      </c>
      <c r="H139" s="42">
        <f t="shared" si="31"/>
        <v>0.82034976152623207</v>
      </c>
      <c r="I139" s="7">
        <v>25440</v>
      </c>
      <c r="J139" s="7">
        <v>19796</v>
      </c>
      <c r="K139" s="42">
        <f t="shared" si="32"/>
        <v>0.77814465408805034</v>
      </c>
      <c r="L139" s="7">
        <v>50225</v>
      </c>
      <c r="M139" s="7">
        <v>14095</v>
      </c>
      <c r="N139" s="42">
        <f t="shared" si="33"/>
        <v>0.28063713290194126</v>
      </c>
      <c r="O139" s="7">
        <v>12264</v>
      </c>
      <c r="P139" s="7">
        <v>1396</v>
      </c>
      <c r="Q139" s="42">
        <f t="shared" si="34"/>
        <v>0.11382909328114807</v>
      </c>
      <c r="R139" s="7">
        <v>33145</v>
      </c>
      <c r="S139" s="7">
        <v>9933</v>
      </c>
      <c r="T139" s="42">
        <f t="shared" si="35"/>
        <v>0.29968321013727561</v>
      </c>
      <c r="U139" s="7">
        <v>38167</v>
      </c>
      <c r="V139" s="7">
        <v>2786</v>
      </c>
      <c r="W139" s="42">
        <f t="shared" si="36"/>
        <v>7.2994995676893645E-2</v>
      </c>
      <c r="X139" s="7">
        <v>10614</v>
      </c>
      <c r="Y139" s="7">
        <v>592</v>
      </c>
      <c r="Z139" s="42">
        <f t="shared" si="37"/>
        <v>5.5775390993028078E-2</v>
      </c>
      <c r="AA139" s="7">
        <v>25203</v>
      </c>
      <c r="AB139" s="7">
        <v>1639</v>
      </c>
      <c r="AC139" s="42">
        <f t="shared" si="38"/>
        <v>6.5031940641987071E-2</v>
      </c>
      <c r="AD139" s="7">
        <v>29723</v>
      </c>
      <c r="AE139" s="7">
        <v>4971</v>
      </c>
      <c r="AF139" s="42">
        <f t="shared" si="39"/>
        <v>0.16724422164653635</v>
      </c>
      <c r="AG139" s="7">
        <v>8772</v>
      </c>
      <c r="AH139" s="7">
        <v>756</v>
      </c>
      <c r="AI139" s="42">
        <f t="shared" si="40"/>
        <v>8.6183310533515731E-2</v>
      </c>
      <c r="AJ139" s="7">
        <v>19796</v>
      </c>
      <c r="AK139" s="7">
        <v>3750</v>
      </c>
      <c r="AL139" s="42">
        <f t="shared" si="41"/>
        <v>0.18943220852697515</v>
      </c>
      <c r="AM139" s="7">
        <v>29829</v>
      </c>
      <c r="AN139" s="7">
        <v>1347636456</v>
      </c>
      <c r="AO139" s="43">
        <f t="shared" si="42"/>
        <v>45178.733983707134</v>
      </c>
      <c r="AP139" s="7">
        <v>8772</v>
      </c>
      <c r="AQ139" s="7">
        <v>549111900</v>
      </c>
      <c r="AR139" s="43">
        <f t="shared" si="43"/>
        <v>62598.255813953489</v>
      </c>
      <c r="AS139" s="7">
        <v>19796</v>
      </c>
      <c r="AT139" s="7">
        <v>763762656</v>
      </c>
      <c r="AU139" s="43">
        <f t="shared" si="44"/>
        <v>38581.665791068903</v>
      </c>
    </row>
    <row r="140" spans="1:47" s="2" customFormat="1" x14ac:dyDescent="0.2">
      <c r="A140" s="148" t="s">
        <v>178</v>
      </c>
      <c r="B140" s="148"/>
      <c r="C140" s="7">
        <f>SUM(C137:C139)</f>
        <v>156059</v>
      </c>
      <c r="D140" s="7">
        <f>SUM(D137:D139)</f>
        <v>129352</v>
      </c>
      <c r="E140" s="42">
        <f t="shared" si="30"/>
        <v>0.82886600580549663</v>
      </c>
      <c r="F140" s="7">
        <f>SUM(F137:F139)</f>
        <v>43482</v>
      </c>
      <c r="G140" s="7">
        <f>SUM(G137:G139)</f>
        <v>36512</v>
      </c>
      <c r="H140" s="42">
        <f t="shared" si="31"/>
        <v>0.83970378547444924</v>
      </c>
      <c r="I140" s="7">
        <f>SUM(I137:I139)</f>
        <v>104055</v>
      </c>
      <c r="J140" s="7">
        <f>SUM(J137:J139)</f>
        <v>86596</v>
      </c>
      <c r="K140" s="42">
        <f t="shared" si="32"/>
        <v>0.83221373312190672</v>
      </c>
      <c r="L140" s="7">
        <f>SUM(L137:L139)</f>
        <v>198895</v>
      </c>
      <c r="M140" s="7">
        <f>SUM(M137:M139)</f>
        <v>43332</v>
      </c>
      <c r="N140" s="42">
        <f t="shared" si="33"/>
        <v>0.21786369692551347</v>
      </c>
      <c r="O140" s="7">
        <f>SUM(O137:O139)</f>
        <v>49456</v>
      </c>
      <c r="P140" s="7">
        <f>SUM(P137:P139)</f>
        <v>4335</v>
      </c>
      <c r="Q140" s="42">
        <f t="shared" si="34"/>
        <v>8.7653671950824977E-2</v>
      </c>
      <c r="R140" s="7">
        <f>SUM(R137:R139)</f>
        <v>133717</v>
      </c>
      <c r="S140" s="7">
        <f>SUM(S137:S139)</f>
        <v>31093</v>
      </c>
      <c r="T140" s="42">
        <f t="shared" si="35"/>
        <v>0.23252839953035143</v>
      </c>
      <c r="U140" s="7">
        <f>SUM(U137:U139)</f>
        <v>154675</v>
      </c>
      <c r="V140" s="7">
        <f>SUM(V137:V139)</f>
        <v>11469</v>
      </c>
      <c r="W140" s="42">
        <f t="shared" si="36"/>
        <v>7.4149022143203486E-2</v>
      </c>
      <c r="X140" s="7">
        <f>SUM(X137:X139)</f>
        <v>42545</v>
      </c>
      <c r="Y140" s="7">
        <f>SUM(Y137:Y139)</f>
        <v>1361</v>
      </c>
      <c r="Z140" s="42">
        <f t="shared" si="37"/>
        <v>3.1989658009166762E-2</v>
      </c>
      <c r="AA140" s="7">
        <f>SUM(AA137:AA139)</f>
        <v>103124</v>
      </c>
      <c r="AB140" s="7">
        <f>SUM(AB137:AB139)</f>
        <v>8233</v>
      </c>
      <c r="AC140" s="42">
        <f t="shared" si="38"/>
        <v>7.9835925681703584E-2</v>
      </c>
      <c r="AD140" s="7">
        <f>SUM(AD137:AD139)</f>
        <v>127678</v>
      </c>
      <c r="AE140" s="7">
        <f>SUM(AE137:AE139)</f>
        <v>12836</v>
      </c>
      <c r="AF140" s="42">
        <f t="shared" si="39"/>
        <v>0.10053415623678316</v>
      </c>
      <c r="AG140" s="7">
        <f>SUM(AG137:AG139)</f>
        <v>36136</v>
      </c>
      <c r="AH140" s="7">
        <f>SUM(AH137:AH139)</f>
        <v>1205</v>
      </c>
      <c r="AI140" s="42">
        <f t="shared" si="40"/>
        <v>3.3346247509408899E-2</v>
      </c>
      <c r="AJ140" s="7">
        <f>SUM(AJ137:AJ139)</f>
        <v>85419</v>
      </c>
      <c r="AK140" s="7">
        <f>SUM(AK137:AK139)</f>
        <v>9951</v>
      </c>
      <c r="AL140" s="42">
        <f t="shared" si="41"/>
        <v>0.11649632985635515</v>
      </c>
      <c r="AM140" s="7">
        <f>SUM(AM137:AM139)</f>
        <v>129352</v>
      </c>
      <c r="AN140" s="7">
        <f>SUM(AN137:AN139)</f>
        <v>6232645374</v>
      </c>
      <c r="AO140" s="43">
        <f t="shared" si="42"/>
        <v>48183.602681056342</v>
      </c>
      <c r="AP140" s="7">
        <f>SUM(AP137:AP139)</f>
        <v>36512</v>
      </c>
      <c r="AQ140" s="7">
        <f>SUM(AQ137:AQ139)</f>
        <v>2461994029</v>
      </c>
      <c r="AR140" s="43">
        <f t="shared" si="43"/>
        <v>67429.722529579318</v>
      </c>
      <c r="AS140" s="7">
        <f>SUM(AS137:AS139)</f>
        <v>86596</v>
      </c>
      <c r="AT140" s="7">
        <f>SUM(AT137:AT139)</f>
        <v>3586209459</v>
      </c>
      <c r="AU140" s="43">
        <f t="shared" si="44"/>
        <v>41413.107522287406</v>
      </c>
    </row>
    <row r="141" spans="1:47" x14ac:dyDescent="0.2">
      <c r="A141" s="149" t="s">
        <v>134</v>
      </c>
      <c r="B141" s="149" t="s">
        <v>179</v>
      </c>
      <c r="C141" s="4">
        <v>43888</v>
      </c>
      <c r="D141" s="4">
        <v>37244</v>
      </c>
      <c r="E141" s="44">
        <f t="shared" si="30"/>
        <v>0.84861465548669335</v>
      </c>
      <c r="F141" s="4">
        <v>13970</v>
      </c>
      <c r="G141" s="4">
        <v>12203</v>
      </c>
      <c r="H141" s="44">
        <f t="shared" si="31"/>
        <v>0.87351467430207586</v>
      </c>
      <c r="I141" s="4">
        <v>27616</v>
      </c>
      <c r="J141" s="4">
        <v>23145</v>
      </c>
      <c r="K141" s="44">
        <f t="shared" si="32"/>
        <v>0.83810110081112399</v>
      </c>
      <c r="L141" s="4">
        <v>55166</v>
      </c>
      <c r="M141" s="4">
        <v>10890</v>
      </c>
      <c r="N141" s="44">
        <f t="shared" si="33"/>
        <v>0.19740419823804517</v>
      </c>
      <c r="O141" s="4">
        <v>15460</v>
      </c>
      <c r="P141" s="4">
        <v>873</v>
      </c>
      <c r="Q141" s="44">
        <f t="shared" si="34"/>
        <v>5.6468305304010348E-2</v>
      </c>
      <c r="R141" s="4">
        <v>35479</v>
      </c>
      <c r="S141" s="4">
        <v>8343</v>
      </c>
      <c r="T141" s="44">
        <f t="shared" si="35"/>
        <v>0.23515318921051889</v>
      </c>
      <c r="U141" s="4">
        <v>43842</v>
      </c>
      <c r="V141" s="4">
        <v>1803</v>
      </c>
      <c r="W141" s="44">
        <f t="shared" si="36"/>
        <v>4.1124948679348572E-2</v>
      </c>
      <c r="X141" s="4">
        <v>13851</v>
      </c>
      <c r="Y141" s="4">
        <v>136</v>
      </c>
      <c r="Z141" s="44">
        <f t="shared" si="37"/>
        <v>9.8187856472456859E-3</v>
      </c>
      <c r="AA141" s="4">
        <v>27682</v>
      </c>
      <c r="AB141" s="4">
        <v>1454</v>
      </c>
      <c r="AC141" s="44">
        <f t="shared" si="38"/>
        <v>5.2525106567444552E-2</v>
      </c>
      <c r="AD141" s="4">
        <v>37244</v>
      </c>
      <c r="AE141" s="4">
        <v>3479</v>
      </c>
      <c r="AF141" s="44">
        <f t="shared" si="39"/>
        <v>9.341101922457308E-2</v>
      </c>
      <c r="AG141" s="4">
        <v>12203</v>
      </c>
      <c r="AH141" s="4">
        <v>295</v>
      </c>
      <c r="AI141" s="44">
        <f t="shared" si="40"/>
        <v>2.4174383348356962E-2</v>
      </c>
      <c r="AJ141" s="4">
        <v>23145</v>
      </c>
      <c r="AK141" s="4">
        <v>2951</v>
      </c>
      <c r="AL141" s="44">
        <f t="shared" si="41"/>
        <v>0.12750054007344999</v>
      </c>
      <c r="AM141" s="4">
        <v>37244</v>
      </c>
      <c r="AN141" s="4">
        <v>2209370060</v>
      </c>
      <c r="AO141" s="45">
        <f t="shared" si="42"/>
        <v>59321.503060895717</v>
      </c>
      <c r="AP141" s="4">
        <v>12203</v>
      </c>
      <c r="AQ141" s="4">
        <v>1136672780</v>
      </c>
      <c r="AR141" s="45">
        <f t="shared" si="43"/>
        <v>93146.99500122921</v>
      </c>
      <c r="AS141" s="4">
        <v>23145</v>
      </c>
      <c r="AT141" s="4">
        <v>1005990730</v>
      </c>
      <c r="AU141" s="45">
        <f t="shared" si="44"/>
        <v>43464.710736660185</v>
      </c>
    </row>
    <row r="142" spans="1:47" x14ac:dyDescent="0.2">
      <c r="A142" s="149" t="s">
        <v>135</v>
      </c>
      <c r="B142" s="149" t="s">
        <v>179</v>
      </c>
      <c r="C142" s="4">
        <v>37297</v>
      </c>
      <c r="D142" s="4">
        <v>29256</v>
      </c>
      <c r="E142" s="44">
        <f t="shared" si="30"/>
        <v>0.78440625251360696</v>
      </c>
      <c r="F142" s="4">
        <v>13937</v>
      </c>
      <c r="G142" s="4">
        <v>10765</v>
      </c>
      <c r="H142" s="44">
        <f t="shared" si="31"/>
        <v>0.77240439118892157</v>
      </c>
      <c r="I142" s="4">
        <v>21739</v>
      </c>
      <c r="J142" s="4">
        <v>17366</v>
      </c>
      <c r="K142" s="44">
        <f t="shared" si="32"/>
        <v>0.7988407930447583</v>
      </c>
      <c r="L142" s="4">
        <v>51369</v>
      </c>
      <c r="M142" s="4">
        <v>14966</v>
      </c>
      <c r="N142" s="44">
        <f t="shared" si="33"/>
        <v>0.29134302789620198</v>
      </c>
      <c r="O142" s="4">
        <v>16385</v>
      </c>
      <c r="P142" s="4">
        <v>2116</v>
      </c>
      <c r="Q142" s="44">
        <f t="shared" si="34"/>
        <v>0.12914250839182179</v>
      </c>
      <c r="R142" s="4">
        <v>30413</v>
      </c>
      <c r="S142" s="4">
        <v>9348</v>
      </c>
      <c r="T142" s="44">
        <f t="shared" si="35"/>
        <v>0.30736855949758329</v>
      </c>
      <c r="U142" s="4">
        <v>36151</v>
      </c>
      <c r="V142" s="4">
        <v>1788</v>
      </c>
      <c r="W142" s="44">
        <f t="shared" si="36"/>
        <v>4.9459212746535364E-2</v>
      </c>
      <c r="X142" s="4">
        <v>13165</v>
      </c>
      <c r="Y142" s="4">
        <v>141</v>
      </c>
      <c r="Z142" s="44">
        <f t="shared" si="37"/>
        <v>1.0710216483099127E-2</v>
      </c>
      <c r="AA142" s="4">
        <v>21119</v>
      </c>
      <c r="AB142" s="4">
        <v>1135</v>
      </c>
      <c r="AC142" s="44">
        <f t="shared" si="38"/>
        <v>5.3743074956200579E-2</v>
      </c>
      <c r="AD142" s="4">
        <v>29024</v>
      </c>
      <c r="AE142" s="4">
        <v>3178</v>
      </c>
      <c r="AF142" s="44">
        <f t="shared" si="39"/>
        <v>0.10949558985667034</v>
      </c>
      <c r="AG142" s="4">
        <v>10533</v>
      </c>
      <c r="AH142" s="4">
        <v>391</v>
      </c>
      <c r="AI142" s="44">
        <f t="shared" si="40"/>
        <v>3.7121427893287762E-2</v>
      </c>
      <c r="AJ142" s="4">
        <v>17366</v>
      </c>
      <c r="AK142" s="4">
        <v>2181</v>
      </c>
      <c r="AL142" s="44">
        <f t="shared" si="41"/>
        <v>0.12559023379016468</v>
      </c>
      <c r="AM142" s="4">
        <v>29256</v>
      </c>
      <c r="AN142" s="4">
        <v>1482350831</v>
      </c>
      <c r="AO142" s="45">
        <f t="shared" si="42"/>
        <v>50668.267398140553</v>
      </c>
      <c r="AP142" s="4">
        <v>10765</v>
      </c>
      <c r="AQ142" s="4">
        <v>706565190</v>
      </c>
      <c r="AR142" s="45">
        <f t="shared" si="43"/>
        <v>65635.410125406415</v>
      </c>
      <c r="AS142" s="4">
        <v>17366</v>
      </c>
      <c r="AT142" s="4">
        <v>752806890</v>
      </c>
      <c r="AU142" s="45">
        <f t="shared" si="44"/>
        <v>43349.469653345615</v>
      </c>
    </row>
    <row r="143" spans="1:47" x14ac:dyDescent="0.2">
      <c r="A143" s="149" t="s">
        <v>136</v>
      </c>
      <c r="B143" s="149" t="s">
        <v>179</v>
      </c>
      <c r="C143" s="4">
        <v>37783</v>
      </c>
      <c r="D143" s="4">
        <v>32046</v>
      </c>
      <c r="E143" s="44">
        <f t="shared" si="30"/>
        <v>0.8481592250483021</v>
      </c>
      <c r="F143" s="4">
        <v>12158</v>
      </c>
      <c r="G143" s="4">
        <v>11266</v>
      </c>
      <c r="H143" s="44">
        <f t="shared" si="31"/>
        <v>0.92663266984701431</v>
      </c>
      <c r="I143" s="4">
        <v>24586</v>
      </c>
      <c r="J143" s="4">
        <v>19990</v>
      </c>
      <c r="K143" s="44">
        <f t="shared" si="32"/>
        <v>0.81306434556251528</v>
      </c>
      <c r="L143" s="4">
        <v>47999</v>
      </c>
      <c r="M143" s="4">
        <v>8734</v>
      </c>
      <c r="N143" s="44">
        <f t="shared" si="33"/>
        <v>0.18196212421092106</v>
      </c>
      <c r="O143" s="4">
        <v>13521</v>
      </c>
      <c r="P143" s="4">
        <v>966</v>
      </c>
      <c r="Q143" s="44">
        <f t="shared" si="34"/>
        <v>7.1444419791435551E-2</v>
      </c>
      <c r="R143" s="4">
        <v>32737</v>
      </c>
      <c r="S143" s="4">
        <v>6944</v>
      </c>
      <c r="T143" s="44">
        <f t="shared" si="35"/>
        <v>0.21211473256559857</v>
      </c>
      <c r="U143" s="4">
        <v>36492</v>
      </c>
      <c r="V143" s="4">
        <v>712</v>
      </c>
      <c r="W143" s="44">
        <f t="shared" si="36"/>
        <v>1.9511125726186563E-2</v>
      </c>
      <c r="X143" s="4">
        <v>11765</v>
      </c>
      <c r="Y143" s="4">
        <v>133</v>
      </c>
      <c r="Z143" s="44">
        <f t="shared" si="37"/>
        <v>1.1304717382065448E-2</v>
      </c>
      <c r="AA143" s="4">
        <v>23788</v>
      </c>
      <c r="AB143" s="4">
        <v>557</v>
      </c>
      <c r="AC143" s="44">
        <f t="shared" si="38"/>
        <v>2.3415167311249371E-2</v>
      </c>
      <c r="AD143" s="4">
        <v>31981</v>
      </c>
      <c r="AE143" s="4">
        <v>2219</v>
      </c>
      <c r="AF143" s="44">
        <f t="shared" si="39"/>
        <v>6.9384947312466777E-2</v>
      </c>
      <c r="AG143" s="4">
        <v>11266</v>
      </c>
      <c r="AH143" s="4">
        <v>664</v>
      </c>
      <c r="AI143" s="44">
        <f t="shared" si="40"/>
        <v>5.8938398721817858E-2</v>
      </c>
      <c r="AJ143" s="4">
        <v>19925</v>
      </c>
      <c r="AK143" s="4">
        <v>1366</v>
      </c>
      <c r="AL143" s="44">
        <f t="shared" si="41"/>
        <v>6.8557089084065242E-2</v>
      </c>
      <c r="AM143" s="4">
        <v>32046</v>
      </c>
      <c r="AN143" s="4">
        <v>1824791742</v>
      </c>
      <c r="AO143" s="45">
        <f t="shared" si="42"/>
        <v>56942.886538101477</v>
      </c>
      <c r="AP143" s="4">
        <v>11266</v>
      </c>
      <c r="AQ143" s="4">
        <v>885687102</v>
      </c>
      <c r="AR143" s="45">
        <f t="shared" si="43"/>
        <v>78615.9330729629</v>
      </c>
      <c r="AS143" s="4">
        <v>19990</v>
      </c>
      <c r="AT143" s="4">
        <v>904408100</v>
      </c>
      <c r="AU143" s="45">
        <f t="shared" si="44"/>
        <v>45243.026513256627</v>
      </c>
    </row>
    <row r="144" spans="1:47" x14ac:dyDescent="0.2">
      <c r="A144" s="149" t="s">
        <v>137</v>
      </c>
      <c r="B144" s="149" t="s">
        <v>179</v>
      </c>
      <c r="C144" s="4">
        <v>41677</v>
      </c>
      <c r="D144" s="4">
        <v>35245</v>
      </c>
      <c r="E144" s="44">
        <f t="shared" si="30"/>
        <v>0.84567027377210446</v>
      </c>
      <c r="F144" s="4">
        <v>8781</v>
      </c>
      <c r="G144" s="4">
        <v>7498</v>
      </c>
      <c r="H144" s="44">
        <f t="shared" si="31"/>
        <v>0.85388907869263186</v>
      </c>
      <c r="I144" s="4">
        <v>29751</v>
      </c>
      <c r="J144" s="4">
        <v>25036</v>
      </c>
      <c r="K144" s="44">
        <f t="shared" si="32"/>
        <v>0.8415179321703472</v>
      </c>
      <c r="L144" s="4">
        <v>54616</v>
      </c>
      <c r="M144" s="4">
        <v>10871</v>
      </c>
      <c r="N144" s="44">
        <f t="shared" si="33"/>
        <v>0.19904423612128314</v>
      </c>
      <c r="O144" s="4">
        <v>10315</v>
      </c>
      <c r="P144" s="4">
        <v>1131</v>
      </c>
      <c r="Q144" s="44">
        <f t="shared" si="34"/>
        <v>0.10964614638875424</v>
      </c>
      <c r="R144" s="4">
        <v>37514</v>
      </c>
      <c r="S144" s="4">
        <v>6918</v>
      </c>
      <c r="T144" s="44">
        <f t="shared" si="35"/>
        <v>0.18441115316948339</v>
      </c>
      <c r="U144" s="4">
        <v>39745</v>
      </c>
      <c r="V144" s="4">
        <v>1946</v>
      </c>
      <c r="W144" s="44">
        <f t="shared" si="36"/>
        <v>4.8962133601710908E-2</v>
      </c>
      <c r="X144" s="4">
        <v>8375</v>
      </c>
      <c r="Y144" s="4">
        <v>242</v>
      </c>
      <c r="Z144" s="44">
        <f t="shared" si="37"/>
        <v>2.8895522388059702E-2</v>
      </c>
      <c r="AA144" s="4">
        <v>28602</v>
      </c>
      <c r="AB144" s="4">
        <v>1111</v>
      </c>
      <c r="AC144" s="44">
        <f t="shared" si="38"/>
        <v>3.8843437521851619E-2</v>
      </c>
      <c r="AD144" s="4">
        <v>35159</v>
      </c>
      <c r="AE144" s="4">
        <v>2055</v>
      </c>
      <c r="AF144" s="44">
        <f t="shared" si="39"/>
        <v>5.844876134133508E-2</v>
      </c>
      <c r="AG144" s="4">
        <v>7498</v>
      </c>
      <c r="AH144" s="4">
        <v>324</v>
      </c>
      <c r="AI144" s="44">
        <f t="shared" si="40"/>
        <v>4.3211523072819419E-2</v>
      </c>
      <c r="AJ144" s="4">
        <v>24950</v>
      </c>
      <c r="AK144" s="4">
        <v>1328</v>
      </c>
      <c r="AL144" s="44">
        <f t="shared" si="41"/>
        <v>5.3226452905811621E-2</v>
      </c>
      <c r="AM144" s="4">
        <v>35245</v>
      </c>
      <c r="AN144" s="4">
        <v>1593410688</v>
      </c>
      <c r="AO144" s="45">
        <f t="shared" si="42"/>
        <v>45209.552787629451</v>
      </c>
      <c r="AP144" s="4">
        <v>7498</v>
      </c>
      <c r="AQ144" s="4">
        <v>442663720</v>
      </c>
      <c r="AR144" s="45">
        <f t="shared" si="43"/>
        <v>59037.572686049614</v>
      </c>
      <c r="AS144" s="4">
        <v>25036</v>
      </c>
      <c r="AT144" s="4">
        <v>1056750868</v>
      </c>
      <c r="AU144" s="45">
        <f t="shared" si="44"/>
        <v>42209.253395111038</v>
      </c>
    </row>
    <row r="145" spans="1:47" x14ac:dyDescent="0.2">
      <c r="A145" s="149" t="s">
        <v>138</v>
      </c>
      <c r="B145" s="149" t="s">
        <v>179</v>
      </c>
      <c r="C145" s="4">
        <v>41847</v>
      </c>
      <c r="D145" s="4">
        <v>35116</v>
      </c>
      <c r="E145" s="44">
        <f t="shared" si="30"/>
        <v>0.83915214949697703</v>
      </c>
      <c r="F145" s="4">
        <v>9021</v>
      </c>
      <c r="G145" s="4">
        <v>8143</v>
      </c>
      <c r="H145" s="44">
        <f t="shared" si="31"/>
        <v>0.90267154417470352</v>
      </c>
      <c r="I145" s="4">
        <v>30482</v>
      </c>
      <c r="J145" s="4">
        <v>25005</v>
      </c>
      <c r="K145" s="44">
        <f t="shared" si="32"/>
        <v>0.82032018896397874</v>
      </c>
      <c r="L145" s="4">
        <v>53885</v>
      </c>
      <c r="M145" s="4">
        <v>13056</v>
      </c>
      <c r="N145" s="44">
        <f t="shared" si="33"/>
        <v>0.24229377377748909</v>
      </c>
      <c r="O145" s="4">
        <v>10034</v>
      </c>
      <c r="P145" s="4">
        <v>382</v>
      </c>
      <c r="Q145" s="44">
        <f t="shared" si="34"/>
        <v>3.8070560095674708E-2</v>
      </c>
      <c r="R145" s="4">
        <v>39223</v>
      </c>
      <c r="S145" s="4">
        <v>10361</v>
      </c>
      <c r="T145" s="44">
        <f t="shared" si="35"/>
        <v>0.26415623486219819</v>
      </c>
      <c r="U145" s="4">
        <v>41084</v>
      </c>
      <c r="V145" s="4">
        <v>2268</v>
      </c>
      <c r="W145" s="44">
        <f t="shared" si="36"/>
        <v>5.5203972349333073E-2</v>
      </c>
      <c r="X145" s="4">
        <v>8872</v>
      </c>
      <c r="Y145" s="4">
        <v>200</v>
      </c>
      <c r="Z145" s="44">
        <f t="shared" si="37"/>
        <v>2.2542831379621282E-2</v>
      </c>
      <c r="AA145" s="4">
        <v>29960</v>
      </c>
      <c r="AB145" s="4">
        <v>1829</v>
      </c>
      <c r="AC145" s="44">
        <f t="shared" si="38"/>
        <v>6.1048064085447266E-2</v>
      </c>
      <c r="AD145" s="4">
        <v>34962</v>
      </c>
      <c r="AE145" s="4">
        <v>4051</v>
      </c>
      <c r="AF145" s="44">
        <f t="shared" si="39"/>
        <v>0.11586865739946227</v>
      </c>
      <c r="AG145" s="4">
        <v>8143</v>
      </c>
      <c r="AH145" s="4">
        <v>93</v>
      </c>
      <c r="AI145" s="44">
        <f t="shared" si="40"/>
        <v>1.1420852265749723E-2</v>
      </c>
      <c r="AJ145" s="4">
        <v>24916</v>
      </c>
      <c r="AK145" s="4">
        <v>3420</v>
      </c>
      <c r="AL145" s="44">
        <f t="shared" si="41"/>
        <v>0.1372611976240167</v>
      </c>
      <c r="AM145" s="4">
        <v>35116</v>
      </c>
      <c r="AN145" s="4">
        <v>1614575400</v>
      </c>
      <c r="AO145" s="45">
        <f t="shared" si="42"/>
        <v>45978.340357671717</v>
      </c>
      <c r="AP145" s="4">
        <v>8143</v>
      </c>
      <c r="AQ145" s="4">
        <v>519305040</v>
      </c>
      <c r="AR145" s="45">
        <f t="shared" si="43"/>
        <v>63773.184330099473</v>
      </c>
      <c r="AS145" s="4">
        <v>25005</v>
      </c>
      <c r="AT145" s="4">
        <v>1007587660</v>
      </c>
      <c r="AU145" s="45">
        <f t="shared" si="44"/>
        <v>40295.447310537893</v>
      </c>
    </row>
    <row r="146" spans="1:47" x14ac:dyDescent="0.2">
      <c r="A146" s="149" t="s">
        <v>139</v>
      </c>
      <c r="B146" s="149" t="s">
        <v>179</v>
      </c>
      <c r="C146" s="4">
        <v>31624</v>
      </c>
      <c r="D146" s="4">
        <v>24152</v>
      </c>
      <c r="E146" s="44">
        <f t="shared" si="30"/>
        <v>0.76372375411080196</v>
      </c>
      <c r="F146" s="4">
        <v>16903</v>
      </c>
      <c r="G146" s="4">
        <v>13401</v>
      </c>
      <c r="H146" s="44">
        <f t="shared" si="31"/>
        <v>0.79281784298645208</v>
      </c>
      <c r="I146" s="4">
        <v>13799</v>
      </c>
      <c r="J146" s="4">
        <v>10006</v>
      </c>
      <c r="K146" s="44">
        <f t="shared" si="32"/>
        <v>0.72512500905862742</v>
      </c>
      <c r="L146" s="4">
        <v>37283</v>
      </c>
      <c r="M146" s="4">
        <v>6083</v>
      </c>
      <c r="N146" s="44">
        <f t="shared" si="33"/>
        <v>0.16315747123353808</v>
      </c>
      <c r="O146" s="4">
        <v>18480</v>
      </c>
      <c r="P146" s="4">
        <v>1660</v>
      </c>
      <c r="Q146" s="44">
        <f t="shared" si="34"/>
        <v>8.9826839826839824E-2</v>
      </c>
      <c r="R146" s="4">
        <v>17050</v>
      </c>
      <c r="S146" s="4">
        <v>3460</v>
      </c>
      <c r="T146" s="44">
        <f t="shared" si="35"/>
        <v>0.2029325513196481</v>
      </c>
      <c r="U146" s="4">
        <v>30817</v>
      </c>
      <c r="V146" s="4">
        <v>1185</v>
      </c>
      <c r="W146" s="44">
        <f t="shared" si="36"/>
        <v>3.845280202485641E-2</v>
      </c>
      <c r="X146" s="4">
        <v>16431</v>
      </c>
      <c r="Y146" s="4">
        <v>397</v>
      </c>
      <c r="Z146" s="44">
        <f t="shared" si="37"/>
        <v>2.4161645669770554E-2</v>
      </c>
      <c r="AA146" s="4">
        <v>13544</v>
      </c>
      <c r="AB146" s="4">
        <v>715</v>
      </c>
      <c r="AC146" s="44">
        <f t="shared" si="38"/>
        <v>5.2790903721204964E-2</v>
      </c>
      <c r="AD146" s="4">
        <v>24152</v>
      </c>
      <c r="AE146" s="4">
        <v>1452</v>
      </c>
      <c r="AF146" s="44">
        <f t="shared" si="39"/>
        <v>6.0119244783040739E-2</v>
      </c>
      <c r="AG146" s="4">
        <v>13401</v>
      </c>
      <c r="AH146" s="4">
        <v>572</v>
      </c>
      <c r="AI146" s="44">
        <f t="shared" si="40"/>
        <v>4.2683381837176328E-2</v>
      </c>
      <c r="AJ146" s="4">
        <v>10006</v>
      </c>
      <c r="AK146" s="4">
        <v>539</v>
      </c>
      <c r="AL146" s="44">
        <f t="shared" si="41"/>
        <v>5.386767939236458E-2</v>
      </c>
      <c r="AM146" s="4">
        <v>24152</v>
      </c>
      <c r="AN146" s="4">
        <v>1507299983</v>
      </c>
      <c r="AO146" s="45">
        <f t="shared" si="42"/>
        <v>62408.909531301753</v>
      </c>
      <c r="AP146" s="4">
        <v>13401</v>
      </c>
      <c r="AQ146" s="4">
        <v>1068180873</v>
      </c>
      <c r="AR146" s="45">
        <f t="shared" si="43"/>
        <v>79709.042086411457</v>
      </c>
      <c r="AS146" s="4">
        <v>10006</v>
      </c>
      <c r="AT146" s="4">
        <v>419661910</v>
      </c>
      <c r="AU146" s="45">
        <f t="shared" si="44"/>
        <v>41941.026384169498</v>
      </c>
    </row>
    <row r="147" spans="1:47" s="2" customFormat="1" x14ac:dyDescent="0.2">
      <c r="A147" s="149" t="s">
        <v>180</v>
      </c>
      <c r="B147" s="149"/>
      <c r="C147" s="4">
        <f>SUM(C141:C146)</f>
        <v>234116</v>
      </c>
      <c r="D147" s="4">
        <f>SUM(D141:D146)</f>
        <v>193059</v>
      </c>
      <c r="E147" s="44">
        <f t="shared" si="30"/>
        <v>0.82462967076150284</v>
      </c>
      <c r="F147" s="4">
        <f>SUM(F141:F146)</f>
        <v>74770</v>
      </c>
      <c r="G147" s="4">
        <f>SUM(G141:G146)</f>
        <v>63276</v>
      </c>
      <c r="H147" s="44">
        <f t="shared" si="31"/>
        <v>0.84627524408185106</v>
      </c>
      <c r="I147" s="4">
        <f>SUM(I141:I146)</f>
        <v>147973</v>
      </c>
      <c r="J147" s="4">
        <f>SUM(J141:J146)</f>
        <v>120548</v>
      </c>
      <c r="K147" s="44">
        <f t="shared" si="32"/>
        <v>0.81466213430828593</v>
      </c>
      <c r="L147" s="4">
        <f>SUM(L141:L146)</f>
        <v>300318</v>
      </c>
      <c r="M147" s="4">
        <f>SUM(M141:M146)</f>
        <v>64600</v>
      </c>
      <c r="N147" s="44">
        <f t="shared" si="33"/>
        <v>0.21510532169233945</v>
      </c>
      <c r="O147" s="4">
        <f>SUM(O141:O146)</f>
        <v>84195</v>
      </c>
      <c r="P147" s="4">
        <f>SUM(P141:P146)</f>
        <v>7128</v>
      </c>
      <c r="Q147" s="44">
        <f t="shared" si="34"/>
        <v>8.4660609299839665E-2</v>
      </c>
      <c r="R147" s="4">
        <f>SUM(R141:R146)</f>
        <v>192416</v>
      </c>
      <c r="S147" s="4">
        <f>SUM(S141:S146)</f>
        <v>45374</v>
      </c>
      <c r="T147" s="44">
        <f t="shared" si="35"/>
        <v>0.23581199068684516</v>
      </c>
      <c r="U147" s="4">
        <f>SUM(U141:U146)</f>
        <v>228131</v>
      </c>
      <c r="V147" s="4">
        <f>SUM(V141:V146)</f>
        <v>9702</v>
      </c>
      <c r="W147" s="44">
        <f t="shared" si="36"/>
        <v>4.2528196518666905E-2</v>
      </c>
      <c r="X147" s="4">
        <f>SUM(X141:X146)</f>
        <v>72459</v>
      </c>
      <c r="Y147" s="4">
        <f>SUM(Y141:Y146)</f>
        <v>1249</v>
      </c>
      <c r="Z147" s="44">
        <f t="shared" si="37"/>
        <v>1.7237334216591453E-2</v>
      </c>
      <c r="AA147" s="4">
        <f>SUM(AA141:AA146)</f>
        <v>144695</v>
      </c>
      <c r="AB147" s="4">
        <f>SUM(AB141:AB146)</f>
        <v>6801</v>
      </c>
      <c r="AC147" s="44">
        <f t="shared" si="38"/>
        <v>4.7002315214762086E-2</v>
      </c>
      <c r="AD147" s="4">
        <f>SUM(AD141:AD146)</f>
        <v>192522</v>
      </c>
      <c r="AE147" s="4">
        <f>SUM(AE141:AE146)</f>
        <v>16434</v>
      </c>
      <c r="AF147" s="44">
        <f t="shared" si="39"/>
        <v>8.5361672951662665E-2</v>
      </c>
      <c r="AG147" s="4">
        <f>SUM(AG141:AG146)</f>
        <v>63044</v>
      </c>
      <c r="AH147" s="4">
        <f>SUM(AH141:AH146)</f>
        <v>2339</v>
      </c>
      <c r="AI147" s="44">
        <f t="shared" si="40"/>
        <v>3.7101072266988132E-2</v>
      </c>
      <c r="AJ147" s="4">
        <f>SUM(AJ141:AJ146)</f>
        <v>120308</v>
      </c>
      <c r="AK147" s="4">
        <f>SUM(AK141:AK146)</f>
        <v>11785</v>
      </c>
      <c r="AL147" s="44">
        <f t="shared" si="41"/>
        <v>9.7956910596136579E-2</v>
      </c>
      <c r="AM147" s="4">
        <f>SUM(AM141:AM146)</f>
        <v>193059</v>
      </c>
      <c r="AN147" s="4">
        <f>SUM(AN141:AN146)</f>
        <v>10231798704</v>
      </c>
      <c r="AO147" s="45">
        <f t="shared" si="42"/>
        <v>52998.299504296614</v>
      </c>
      <c r="AP147" s="4">
        <f>SUM(AP141:AP146)</f>
        <v>63276</v>
      </c>
      <c r="AQ147" s="4">
        <f>SUM(AQ141:AQ146)</f>
        <v>4759074705</v>
      </c>
      <c r="AR147" s="45">
        <f t="shared" si="43"/>
        <v>75211.37089891902</v>
      </c>
      <c r="AS147" s="4">
        <f>SUM(AS141:AS146)</f>
        <v>120548</v>
      </c>
      <c r="AT147" s="4">
        <f>SUM(AT141:AT146)</f>
        <v>5147206158</v>
      </c>
      <c r="AU147" s="45">
        <f t="shared" si="44"/>
        <v>42698.395311411223</v>
      </c>
    </row>
    <row r="148" spans="1:47" x14ac:dyDescent="0.2">
      <c r="A148" s="150" t="s">
        <v>140</v>
      </c>
      <c r="B148" s="150" t="s">
        <v>181</v>
      </c>
      <c r="C148" s="5">
        <v>46919</v>
      </c>
      <c r="D148" s="5">
        <v>38499</v>
      </c>
      <c r="E148" s="94">
        <f t="shared" si="30"/>
        <v>0.82054178477802164</v>
      </c>
      <c r="F148" s="5">
        <v>11224</v>
      </c>
      <c r="G148" s="5">
        <v>9426</v>
      </c>
      <c r="H148" s="94">
        <f t="shared" si="31"/>
        <v>0.83980755523877404</v>
      </c>
      <c r="I148" s="5">
        <v>32168</v>
      </c>
      <c r="J148" s="5">
        <v>26194</v>
      </c>
      <c r="K148" s="94">
        <f t="shared" si="32"/>
        <v>0.81428749067396167</v>
      </c>
      <c r="L148" s="5">
        <v>61111</v>
      </c>
      <c r="M148" s="5">
        <v>13137</v>
      </c>
      <c r="N148" s="94">
        <f t="shared" si="33"/>
        <v>0.21496948176269412</v>
      </c>
      <c r="O148" s="5">
        <v>12960</v>
      </c>
      <c r="P148" s="5">
        <v>1359</v>
      </c>
      <c r="Q148" s="94">
        <f t="shared" si="34"/>
        <v>0.10486111111111111</v>
      </c>
      <c r="R148" s="5">
        <v>41826</v>
      </c>
      <c r="S148" s="5">
        <v>9339</v>
      </c>
      <c r="T148" s="94">
        <f t="shared" si="35"/>
        <v>0.22328216898579831</v>
      </c>
      <c r="U148" s="5">
        <v>45954</v>
      </c>
      <c r="V148" s="5">
        <v>3902</v>
      </c>
      <c r="W148" s="94">
        <f t="shared" si="36"/>
        <v>8.4910997954476222E-2</v>
      </c>
      <c r="X148" s="5">
        <v>11097</v>
      </c>
      <c r="Y148" s="5">
        <v>896</v>
      </c>
      <c r="Z148" s="94">
        <f t="shared" si="37"/>
        <v>8.0742543029647659E-2</v>
      </c>
      <c r="AA148" s="5">
        <v>31296</v>
      </c>
      <c r="AB148" s="5">
        <v>2568</v>
      </c>
      <c r="AC148" s="94">
        <f t="shared" si="38"/>
        <v>8.2055214723926378E-2</v>
      </c>
      <c r="AD148" s="5">
        <v>38499</v>
      </c>
      <c r="AE148" s="5">
        <v>3498</v>
      </c>
      <c r="AF148" s="94">
        <f t="shared" si="39"/>
        <v>9.0859502844229723E-2</v>
      </c>
      <c r="AG148" s="5">
        <v>9426</v>
      </c>
      <c r="AH148" s="5">
        <v>270</v>
      </c>
      <c r="AI148" s="94">
        <f t="shared" si="40"/>
        <v>2.8644175684277531E-2</v>
      </c>
      <c r="AJ148" s="5">
        <v>26194</v>
      </c>
      <c r="AK148" s="5">
        <v>2519</v>
      </c>
      <c r="AL148" s="94">
        <f t="shared" si="41"/>
        <v>9.6167061159044054E-2</v>
      </c>
      <c r="AM148" s="5">
        <v>38499</v>
      </c>
      <c r="AN148" s="5">
        <v>1707466285</v>
      </c>
      <c r="AO148" s="95">
        <f t="shared" si="42"/>
        <v>44350.925608457364</v>
      </c>
      <c r="AP148" s="5">
        <v>9426</v>
      </c>
      <c r="AQ148" s="5">
        <v>589867190</v>
      </c>
      <c r="AR148" s="95">
        <f t="shared" si="43"/>
        <v>62578.738595374496</v>
      </c>
      <c r="AS148" s="5">
        <v>26194</v>
      </c>
      <c r="AT148" s="5">
        <v>1025660925</v>
      </c>
      <c r="AU148" s="95">
        <f t="shared" si="44"/>
        <v>39156.330648240059</v>
      </c>
    </row>
    <row r="149" spans="1:47" x14ac:dyDescent="0.2">
      <c r="A149" s="150" t="s">
        <v>141</v>
      </c>
      <c r="B149" s="150" t="s">
        <v>181</v>
      </c>
      <c r="C149" s="5">
        <v>49563</v>
      </c>
      <c r="D149" s="5">
        <v>40180</v>
      </c>
      <c r="E149" s="94">
        <f t="shared" si="30"/>
        <v>0.81068539031132092</v>
      </c>
      <c r="F149" s="5">
        <v>11623</v>
      </c>
      <c r="G149" s="5">
        <v>10142</v>
      </c>
      <c r="H149" s="94">
        <f t="shared" si="31"/>
        <v>0.87258022885657749</v>
      </c>
      <c r="I149" s="5">
        <v>35731</v>
      </c>
      <c r="J149" s="5">
        <v>28783</v>
      </c>
      <c r="K149" s="94">
        <f t="shared" si="32"/>
        <v>0.80554700400212698</v>
      </c>
      <c r="L149" s="5">
        <v>64723</v>
      </c>
      <c r="M149" s="5">
        <v>20270</v>
      </c>
      <c r="N149" s="94">
        <f t="shared" si="33"/>
        <v>0.31318078581029929</v>
      </c>
      <c r="O149" s="5">
        <v>13523</v>
      </c>
      <c r="P149" s="5">
        <v>1373</v>
      </c>
      <c r="Q149" s="94">
        <f t="shared" si="34"/>
        <v>0.10153072543074762</v>
      </c>
      <c r="R149" s="5">
        <v>46176</v>
      </c>
      <c r="S149" s="5">
        <v>14836</v>
      </c>
      <c r="T149" s="94">
        <f t="shared" si="35"/>
        <v>0.3212924462924463</v>
      </c>
      <c r="U149" s="5">
        <v>49000</v>
      </c>
      <c r="V149" s="5">
        <v>4762</v>
      </c>
      <c r="W149" s="94">
        <f t="shared" si="36"/>
        <v>9.7183673469387749E-2</v>
      </c>
      <c r="X149" s="5">
        <v>11175</v>
      </c>
      <c r="Y149" s="5">
        <v>252</v>
      </c>
      <c r="Z149" s="94">
        <f t="shared" si="37"/>
        <v>2.2550335570469798E-2</v>
      </c>
      <c r="AA149" s="5">
        <v>35646</v>
      </c>
      <c r="AB149" s="5">
        <v>3512</v>
      </c>
      <c r="AC149" s="94">
        <f t="shared" si="38"/>
        <v>9.8524378611905966E-2</v>
      </c>
      <c r="AD149" s="5">
        <v>39987</v>
      </c>
      <c r="AE149" s="5">
        <v>5423</v>
      </c>
      <c r="AF149" s="94">
        <f t="shared" si="39"/>
        <v>0.13561907619976493</v>
      </c>
      <c r="AG149" s="5">
        <v>10142</v>
      </c>
      <c r="AH149" s="5">
        <v>425</v>
      </c>
      <c r="AI149" s="94">
        <f t="shared" si="40"/>
        <v>4.1904949714060342E-2</v>
      </c>
      <c r="AJ149" s="5">
        <v>28590</v>
      </c>
      <c r="AK149" s="5">
        <v>4348</v>
      </c>
      <c r="AL149" s="94">
        <f t="shared" si="41"/>
        <v>0.1520811472542847</v>
      </c>
      <c r="AM149" s="5">
        <v>40180</v>
      </c>
      <c r="AN149" s="5">
        <v>1767868966</v>
      </c>
      <c r="AO149" s="95">
        <f t="shared" si="42"/>
        <v>43998.729865604779</v>
      </c>
      <c r="AP149" s="5">
        <v>10142</v>
      </c>
      <c r="AQ149" s="5">
        <v>629065020</v>
      </c>
      <c r="AR149" s="95">
        <f t="shared" si="43"/>
        <v>62025.736541116152</v>
      </c>
      <c r="AS149" s="5">
        <v>28783</v>
      </c>
      <c r="AT149" s="5">
        <v>1107890246</v>
      </c>
      <c r="AU149" s="95">
        <f t="shared" si="44"/>
        <v>38491.131779175208</v>
      </c>
    </row>
    <row r="150" spans="1:47" x14ac:dyDescent="0.2">
      <c r="A150" s="150" t="s">
        <v>142</v>
      </c>
      <c r="B150" s="150" t="s">
        <v>181</v>
      </c>
      <c r="C150" s="5">
        <v>63374</v>
      </c>
      <c r="D150" s="5">
        <v>53883</v>
      </c>
      <c r="E150" s="94">
        <f t="shared" si="30"/>
        <v>0.85023826805945657</v>
      </c>
      <c r="F150" s="5">
        <v>17714</v>
      </c>
      <c r="G150" s="5">
        <v>15796</v>
      </c>
      <c r="H150" s="94">
        <f t="shared" si="31"/>
        <v>0.89172406006548488</v>
      </c>
      <c r="I150" s="5">
        <v>44217</v>
      </c>
      <c r="J150" s="5">
        <v>37273</v>
      </c>
      <c r="K150" s="94">
        <f t="shared" si="32"/>
        <v>0.84295632901372775</v>
      </c>
      <c r="L150" s="5">
        <v>77520</v>
      </c>
      <c r="M150" s="5">
        <v>11900</v>
      </c>
      <c r="N150" s="94">
        <f t="shared" si="33"/>
        <v>0.15350877192982457</v>
      </c>
      <c r="O150" s="5">
        <v>18761</v>
      </c>
      <c r="P150" s="5">
        <v>517</v>
      </c>
      <c r="Q150" s="94">
        <f t="shared" si="34"/>
        <v>2.7557166462342093E-2</v>
      </c>
      <c r="R150" s="5">
        <v>55615</v>
      </c>
      <c r="S150" s="5">
        <v>9259</v>
      </c>
      <c r="T150" s="94">
        <f t="shared" si="35"/>
        <v>0.16648386226737391</v>
      </c>
      <c r="U150" s="5">
        <v>63719</v>
      </c>
      <c r="V150" s="5">
        <v>3406</v>
      </c>
      <c r="W150" s="94">
        <f t="shared" si="36"/>
        <v>5.3453444027684052E-2</v>
      </c>
      <c r="X150" s="5">
        <v>17493</v>
      </c>
      <c r="Y150" s="5">
        <v>292</v>
      </c>
      <c r="Z150" s="94">
        <f t="shared" si="37"/>
        <v>1.6692391242211169E-2</v>
      </c>
      <c r="AA150" s="5">
        <v>44854</v>
      </c>
      <c r="AB150" s="5">
        <v>2511</v>
      </c>
      <c r="AC150" s="94">
        <f t="shared" si="38"/>
        <v>5.5981629286128327E-2</v>
      </c>
      <c r="AD150" s="5">
        <v>53883</v>
      </c>
      <c r="AE150" s="5">
        <v>2503</v>
      </c>
      <c r="AF150" s="94">
        <f t="shared" si="39"/>
        <v>4.6452498932873079E-2</v>
      </c>
      <c r="AG150" s="5">
        <v>15796</v>
      </c>
      <c r="AH150" s="5">
        <v>89</v>
      </c>
      <c r="AI150" s="94">
        <f t="shared" si="40"/>
        <v>5.6343378070397568E-3</v>
      </c>
      <c r="AJ150" s="5">
        <v>37273</v>
      </c>
      <c r="AK150" s="5">
        <v>2065</v>
      </c>
      <c r="AL150" s="94">
        <f t="shared" si="41"/>
        <v>5.5402033643656264E-2</v>
      </c>
      <c r="AM150" s="5">
        <v>53883</v>
      </c>
      <c r="AN150" s="5">
        <v>2870628238</v>
      </c>
      <c r="AO150" s="95">
        <f t="shared" si="42"/>
        <v>53275.211810775196</v>
      </c>
      <c r="AP150" s="5">
        <v>15796</v>
      </c>
      <c r="AQ150" s="5">
        <v>1088923216</v>
      </c>
      <c r="AR150" s="95">
        <f t="shared" si="43"/>
        <v>68936.643200810329</v>
      </c>
      <c r="AS150" s="5">
        <v>37273</v>
      </c>
      <c r="AT150" s="5">
        <v>1751250442</v>
      </c>
      <c r="AU150" s="95">
        <f t="shared" si="44"/>
        <v>46984.424167628044</v>
      </c>
    </row>
    <row r="151" spans="1:47" x14ac:dyDescent="0.2">
      <c r="A151" s="150" t="s">
        <v>143</v>
      </c>
      <c r="B151" s="150" t="s">
        <v>181</v>
      </c>
      <c r="C151" s="5">
        <v>42502</v>
      </c>
      <c r="D151" s="5">
        <v>34406</v>
      </c>
      <c r="E151" s="94">
        <f t="shared" si="30"/>
        <v>0.80951484636017124</v>
      </c>
      <c r="F151" s="5">
        <v>25841</v>
      </c>
      <c r="G151" s="5">
        <v>22215</v>
      </c>
      <c r="H151" s="94">
        <f t="shared" si="31"/>
        <v>0.85968035292751832</v>
      </c>
      <c r="I151" s="5">
        <v>15368</v>
      </c>
      <c r="J151" s="5">
        <v>11253</v>
      </c>
      <c r="K151" s="94">
        <f t="shared" si="32"/>
        <v>0.73223581467985421</v>
      </c>
      <c r="L151" s="5">
        <v>50657</v>
      </c>
      <c r="M151" s="5">
        <v>4475</v>
      </c>
      <c r="N151" s="94">
        <f t="shared" si="33"/>
        <v>8.8339222614840993E-2</v>
      </c>
      <c r="O151" s="5">
        <v>28689</v>
      </c>
      <c r="P151" s="5">
        <v>1327</v>
      </c>
      <c r="Q151" s="94">
        <f t="shared" si="34"/>
        <v>4.6254662065600055E-2</v>
      </c>
      <c r="R151" s="5">
        <v>20257</v>
      </c>
      <c r="S151" s="5">
        <v>2731</v>
      </c>
      <c r="T151" s="94">
        <f t="shared" si="35"/>
        <v>0.13481759391815176</v>
      </c>
      <c r="U151" s="5">
        <v>41542</v>
      </c>
      <c r="V151" s="5">
        <v>1575</v>
      </c>
      <c r="W151" s="94">
        <f t="shared" si="36"/>
        <v>3.7913437003514516E-2</v>
      </c>
      <c r="X151" s="5">
        <v>25341</v>
      </c>
      <c r="Y151" s="5">
        <v>881</v>
      </c>
      <c r="Z151" s="94">
        <f t="shared" si="37"/>
        <v>3.4765794562171971E-2</v>
      </c>
      <c r="AA151" s="5">
        <v>14908</v>
      </c>
      <c r="AB151" s="5">
        <v>694</v>
      </c>
      <c r="AC151" s="94">
        <f t="shared" si="38"/>
        <v>4.6552186745371614E-2</v>
      </c>
      <c r="AD151" s="5">
        <v>34356</v>
      </c>
      <c r="AE151" s="5">
        <v>219</v>
      </c>
      <c r="AF151" s="94">
        <f t="shared" si="39"/>
        <v>6.3744324135522178E-3</v>
      </c>
      <c r="AG151" s="5">
        <v>22165</v>
      </c>
      <c r="AH151" s="5">
        <v>145</v>
      </c>
      <c r="AI151" s="94">
        <f t="shared" si="40"/>
        <v>6.5418452515226709E-3</v>
      </c>
      <c r="AJ151" s="5">
        <v>11253</v>
      </c>
      <c r="AK151" s="5">
        <v>74</v>
      </c>
      <c r="AL151" s="94">
        <f t="shared" si="41"/>
        <v>6.5760241713320889E-3</v>
      </c>
      <c r="AM151" s="5">
        <v>34406</v>
      </c>
      <c r="AN151" s="5">
        <v>2784460480</v>
      </c>
      <c r="AO151" s="95">
        <f t="shared" si="42"/>
        <v>80929.502993663889</v>
      </c>
      <c r="AP151" s="5">
        <v>22215</v>
      </c>
      <c r="AQ151" s="5">
        <v>1965502960</v>
      </c>
      <c r="AR151" s="95">
        <f t="shared" si="43"/>
        <v>88476.388026108485</v>
      </c>
      <c r="AS151" s="5">
        <v>11253</v>
      </c>
      <c r="AT151" s="5">
        <v>791398920</v>
      </c>
      <c r="AU151" s="95">
        <f t="shared" si="44"/>
        <v>70327.816582244734</v>
      </c>
    </row>
    <row r="152" spans="1:47" x14ac:dyDescent="0.2">
      <c r="A152" s="150" t="s">
        <v>144</v>
      </c>
      <c r="B152" s="150" t="s">
        <v>181</v>
      </c>
      <c r="C152" s="5">
        <v>50411</v>
      </c>
      <c r="D152" s="5">
        <v>42324</v>
      </c>
      <c r="E152" s="94">
        <f t="shared" si="30"/>
        <v>0.83957866338695919</v>
      </c>
      <c r="F152" s="5">
        <v>19846</v>
      </c>
      <c r="G152" s="5">
        <v>17218</v>
      </c>
      <c r="H152" s="94">
        <f t="shared" si="31"/>
        <v>0.86758036884006851</v>
      </c>
      <c r="I152" s="5">
        <v>29793</v>
      </c>
      <c r="J152" s="5">
        <v>24571</v>
      </c>
      <c r="K152" s="94">
        <f t="shared" si="32"/>
        <v>0.82472392843956632</v>
      </c>
      <c r="L152" s="5">
        <v>57483</v>
      </c>
      <c r="M152" s="5">
        <v>3243</v>
      </c>
      <c r="N152" s="94">
        <f t="shared" si="33"/>
        <v>5.6416679714002403E-2</v>
      </c>
      <c r="O152" s="5">
        <v>22020</v>
      </c>
      <c r="P152" s="5">
        <v>455</v>
      </c>
      <c r="Q152" s="94">
        <f t="shared" si="34"/>
        <v>2.0663033605812897E-2</v>
      </c>
      <c r="R152" s="5">
        <v>34286</v>
      </c>
      <c r="S152" s="5">
        <v>2724</v>
      </c>
      <c r="T152" s="94">
        <f t="shared" si="35"/>
        <v>7.9449337922183977E-2</v>
      </c>
      <c r="U152" s="5">
        <v>49292</v>
      </c>
      <c r="V152" s="5">
        <v>1861</v>
      </c>
      <c r="W152" s="94">
        <f t="shared" si="36"/>
        <v>3.7754605209770351E-2</v>
      </c>
      <c r="X152" s="5">
        <v>19062</v>
      </c>
      <c r="Y152" s="5">
        <v>321</v>
      </c>
      <c r="Z152" s="94">
        <f t="shared" si="37"/>
        <v>1.6839785961598994E-2</v>
      </c>
      <c r="AA152" s="5">
        <v>29540</v>
      </c>
      <c r="AB152" s="5">
        <v>1424</v>
      </c>
      <c r="AC152" s="94">
        <f t="shared" si="38"/>
        <v>4.8205822613405551E-2</v>
      </c>
      <c r="AD152" s="5">
        <v>42046</v>
      </c>
      <c r="AE152" s="5">
        <v>449</v>
      </c>
      <c r="AF152" s="94">
        <f t="shared" si="39"/>
        <v>1.0678780383389621E-2</v>
      </c>
      <c r="AG152" s="5">
        <v>17218</v>
      </c>
      <c r="AH152" s="5">
        <v>89</v>
      </c>
      <c r="AI152" s="94">
        <f t="shared" si="40"/>
        <v>5.1690091764432572E-3</v>
      </c>
      <c r="AJ152" s="5">
        <v>24293</v>
      </c>
      <c r="AK152" s="5">
        <v>360</v>
      </c>
      <c r="AL152" s="94">
        <f t="shared" si="41"/>
        <v>1.4819083686658708E-2</v>
      </c>
      <c r="AM152" s="5">
        <v>42324</v>
      </c>
      <c r="AN152" s="5">
        <v>2760667134</v>
      </c>
      <c r="AO152" s="95">
        <f t="shared" si="42"/>
        <v>65226.990218315848</v>
      </c>
      <c r="AP152" s="5">
        <v>17218</v>
      </c>
      <c r="AQ152" s="5">
        <v>1351057124</v>
      </c>
      <c r="AR152" s="95">
        <f t="shared" si="43"/>
        <v>78467.71541410152</v>
      </c>
      <c r="AS152" s="5">
        <v>24571</v>
      </c>
      <c r="AT152" s="5">
        <v>1381691850</v>
      </c>
      <c r="AU152" s="95">
        <f t="shared" si="44"/>
        <v>56232.625859753367</v>
      </c>
    </row>
    <row r="153" spans="1:47" x14ac:dyDescent="0.2">
      <c r="A153" s="150" t="s">
        <v>145</v>
      </c>
      <c r="B153" s="150" t="s">
        <v>181</v>
      </c>
      <c r="C153" s="5">
        <v>46199</v>
      </c>
      <c r="D153" s="5">
        <v>36810</v>
      </c>
      <c r="E153" s="94">
        <f t="shared" si="30"/>
        <v>0.79677049286781099</v>
      </c>
      <c r="F153" s="5">
        <v>17696</v>
      </c>
      <c r="G153" s="5">
        <v>15054</v>
      </c>
      <c r="H153" s="94">
        <f t="shared" si="31"/>
        <v>0.85070072332730562</v>
      </c>
      <c r="I153" s="5">
        <v>27208</v>
      </c>
      <c r="J153" s="5">
        <v>20794</v>
      </c>
      <c r="K153" s="94">
        <f t="shared" si="32"/>
        <v>0.76426051161423114</v>
      </c>
      <c r="L153" s="5">
        <v>56029</v>
      </c>
      <c r="M153" s="5">
        <v>7880</v>
      </c>
      <c r="N153" s="94">
        <f t="shared" si="33"/>
        <v>0.14064145353299184</v>
      </c>
      <c r="O153" s="5">
        <v>19544</v>
      </c>
      <c r="P153" s="5">
        <v>1423</v>
      </c>
      <c r="Q153" s="94">
        <f t="shared" si="34"/>
        <v>7.2810069586573878E-2</v>
      </c>
      <c r="R153" s="5">
        <v>34364</v>
      </c>
      <c r="S153" s="5">
        <v>5436</v>
      </c>
      <c r="T153" s="94">
        <f t="shared" si="35"/>
        <v>0.15818880223489698</v>
      </c>
      <c r="U153" s="5">
        <v>43526</v>
      </c>
      <c r="V153" s="5">
        <v>1407</v>
      </c>
      <c r="W153" s="94">
        <f t="shared" si="36"/>
        <v>3.2325506593760052E-2</v>
      </c>
      <c r="X153" s="5">
        <v>16922</v>
      </c>
      <c r="Y153" s="5">
        <v>243</v>
      </c>
      <c r="Z153" s="94">
        <f t="shared" si="37"/>
        <v>1.4360004727573573E-2</v>
      </c>
      <c r="AA153" s="5">
        <v>25508</v>
      </c>
      <c r="AB153" s="5">
        <v>1101</v>
      </c>
      <c r="AC153" s="94">
        <f t="shared" si="38"/>
        <v>4.3162929277089541E-2</v>
      </c>
      <c r="AD153" s="5">
        <v>36810</v>
      </c>
      <c r="AE153" s="5">
        <v>2627</v>
      </c>
      <c r="AF153" s="94">
        <f t="shared" si="39"/>
        <v>7.1366476500950835E-2</v>
      </c>
      <c r="AG153" s="5">
        <v>15054</v>
      </c>
      <c r="AH153" s="5">
        <v>485</v>
      </c>
      <c r="AI153" s="94">
        <f t="shared" si="40"/>
        <v>3.2217350870200612E-2</v>
      </c>
      <c r="AJ153" s="5">
        <v>20794</v>
      </c>
      <c r="AK153" s="5">
        <v>1880</v>
      </c>
      <c r="AL153" s="94">
        <f t="shared" si="41"/>
        <v>9.0410695392901794E-2</v>
      </c>
      <c r="AM153" s="5">
        <v>36810</v>
      </c>
      <c r="AN153" s="5">
        <v>1909920300</v>
      </c>
      <c r="AO153" s="95">
        <f t="shared" si="42"/>
        <v>51885.908720456398</v>
      </c>
      <c r="AP153" s="5">
        <v>15054</v>
      </c>
      <c r="AQ153" s="5">
        <v>1018526000</v>
      </c>
      <c r="AR153" s="95">
        <f t="shared" si="43"/>
        <v>67658.163943138032</v>
      </c>
      <c r="AS153" s="5">
        <v>20794</v>
      </c>
      <c r="AT153" s="5">
        <v>860736400</v>
      </c>
      <c r="AU153" s="95">
        <f t="shared" si="44"/>
        <v>41393.49812445898</v>
      </c>
    </row>
    <row r="154" spans="1:47" x14ac:dyDescent="0.2">
      <c r="A154" s="150" t="s">
        <v>146</v>
      </c>
      <c r="B154" s="150" t="s">
        <v>181</v>
      </c>
      <c r="C154" s="5">
        <v>72837</v>
      </c>
      <c r="D154" s="5">
        <v>60113</v>
      </c>
      <c r="E154" s="94">
        <f t="shared" si="30"/>
        <v>0.82530856570149791</v>
      </c>
      <c r="F154" s="5">
        <v>29164</v>
      </c>
      <c r="G154" s="5">
        <v>24137</v>
      </c>
      <c r="H154" s="94">
        <f t="shared" si="31"/>
        <v>0.82762995473871892</v>
      </c>
      <c r="I154" s="5">
        <v>42031</v>
      </c>
      <c r="J154" s="5">
        <v>34996</v>
      </c>
      <c r="K154" s="94">
        <f t="shared" si="32"/>
        <v>0.83262353976826631</v>
      </c>
      <c r="L154" s="5">
        <v>86408</v>
      </c>
      <c r="M154" s="5">
        <v>9251</v>
      </c>
      <c r="N154" s="94">
        <f t="shared" si="33"/>
        <v>0.10706184612535877</v>
      </c>
      <c r="O154" s="5">
        <v>31671</v>
      </c>
      <c r="P154" s="5">
        <v>1209</v>
      </c>
      <c r="Q154" s="94">
        <f t="shared" si="34"/>
        <v>3.8173723595718481E-2</v>
      </c>
      <c r="R154" s="5">
        <v>51861</v>
      </c>
      <c r="S154" s="5">
        <v>6691</v>
      </c>
      <c r="T154" s="94">
        <f t="shared" si="35"/>
        <v>0.12901795183278378</v>
      </c>
      <c r="U154" s="5">
        <v>70589</v>
      </c>
      <c r="V154" s="5">
        <v>3230</v>
      </c>
      <c r="W154" s="94">
        <f t="shared" si="36"/>
        <v>4.5757837623425744E-2</v>
      </c>
      <c r="X154" s="5">
        <v>28652</v>
      </c>
      <c r="Y154" s="5">
        <v>539</v>
      </c>
      <c r="Z154" s="94">
        <f t="shared" si="37"/>
        <v>1.8811950300153566E-2</v>
      </c>
      <c r="AA154" s="5">
        <v>40585</v>
      </c>
      <c r="AB154" s="5">
        <v>2616</v>
      </c>
      <c r="AC154" s="94">
        <f t="shared" si="38"/>
        <v>6.4457311814709872E-2</v>
      </c>
      <c r="AD154" s="5">
        <v>59940</v>
      </c>
      <c r="AE154" s="5">
        <v>2369</v>
      </c>
      <c r="AF154" s="94">
        <f t="shared" si="39"/>
        <v>3.9522856189522858E-2</v>
      </c>
      <c r="AG154" s="5">
        <v>24137</v>
      </c>
      <c r="AH154" s="5">
        <v>418</v>
      </c>
      <c r="AI154" s="94">
        <f t="shared" si="40"/>
        <v>1.7317810829846295E-2</v>
      </c>
      <c r="AJ154" s="5">
        <v>34823</v>
      </c>
      <c r="AK154" s="5">
        <v>1687</v>
      </c>
      <c r="AL154" s="94">
        <f t="shared" si="41"/>
        <v>4.8444993251586597E-2</v>
      </c>
      <c r="AM154" s="5">
        <v>60113</v>
      </c>
      <c r="AN154" s="5">
        <v>3919407412</v>
      </c>
      <c r="AO154" s="95">
        <f t="shared" si="42"/>
        <v>65200.662286027982</v>
      </c>
      <c r="AP154" s="5">
        <v>24137</v>
      </c>
      <c r="AQ154" s="5">
        <v>2099688716</v>
      </c>
      <c r="AR154" s="95">
        <f t="shared" si="43"/>
        <v>86990.45929485852</v>
      </c>
      <c r="AS154" s="5">
        <v>34996</v>
      </c>
      <c r="AT154" s="5">
        <v>1783837236</v>
      </c>
      <c r="AU154" s="95">
        <f t="shared" si="44"/>
        <v>50972.603611841354</v>
      </c>
    </row>
    <row r="155" spans="1:47" x14ac:dyDescent="0.2">
      <c r="A155" s="150" t="s">
        <v>147</v>
      </c>
      <c r="B155" s="150" t="s">
        <v>181</v>
      </c>
      <c r="C155" s="5">
        <v>45675</v>
      </c>
      <c r="D155" s="5">
        <v>34762</v>
      </c>
      <c r="E155" s="94">
        <f t="shared" si="30"/>
        <v>0.76107279693486585</v>
      </c>
      <c r="F155" s="5">
        <v>7466</v>
      </c>
      <c r="G155" s="5">
        <v>6580</v>
      </c>
      <c r="H155" s="94">
        <f t="shared" si="31"/>
        <v>0.88132869006161263</v>
      </c>
      <c r="I155" s="5">
        <v>32867</v>
      </c>
      <c r="J155" s="5">
        <v>24799</v>
      </c>
      <c r="K155" s="94">
        <f t="shared" si="32"/>
        <v>0.75452581616819303</v>
      </c>
      <c r="L155" s="5">
        <v>66488</v>
      </c>
      <c r="M155" s="5">
        <v>24191</v>
      </c>
      <c r="N155" s="94">
        <f t="shared" si="33"/>
        <v>0.36384009144507279</v>
      </c>
      <c r="O155" s="5">
        <v>9300</v>
      </c>
      <c r="P155" s="5">
        <v>967</v>
      </c>
      <c r="Q155" s="94">
        <f t="shared" si="34"/>
        <v>0.10397849462365591</v>
      </c>
      <c r="R155" s="5">
        <v>47390</v>
      </c>
      <c r="S155" s="5">
        <v>18007</v>
      </c>
      <c r="T155" s="94">
        <f t="shared" si="35"/>
        <v>0.37997467820215236</v>
      </c>
      <c r="U155" s="5">
        <v>45258</v>
      </c>
      <c r="V155" s="5">
        <v>2996</v>
      </c>
      <c r="W155" s="94">
        <f t="shared" si="36"/>
        <v>6.6198241194926857E-2</v>
      </c>
      <c r="X155" s="5">
        <v>7411</v>
      </c>
      <c r="Y155" s="5">
        <v>303</v>
      </c>
      <c r="Z155" s="94">
        <f t="shared" si="37"/>
        <v>4.0885170692214277E-2</v>
      </c>
      <c r="AA155" s="5">
        <v>32714</v>
      </c>
      <c r="AB155" s="5">
        <v>2481</v>
      </c>
      <c r="AC155" s="94">
        <f t="shared" si="38"/>
        <v>7.5839090297731865E-2</v>
      </c>
      <c r="AD155" s="5">
        <v>34711</v>
      </c>
      <c r="AE155" s="5">
        <v>4904</v>
      </c>
      <c r="AF155" s="94">
        <f t="shared" si="39"/>
        <v>0.14128086197459019</v>
      </c>
      <c r="AG155" s="5">
        <v>6580</v>
      </c>
      <c r="AH155" s="5">
        <v>399</v>
      </c>
      <c r="AI155" s="94">
        <f t="shared" si="40"/>
        <v>6.0638297872340423E-2</v>
      </c>
      <c r="AJ155" s="5">
        <v>24799</v>
      </c>
      <c r="AK155" s="5">
        <v>4113</v>
      </c>
      <c r="AL155" s="94">
        <f t="shared" si="41"/>
        <v>0.16585346183313843</v>
      </c>
      <c r="AM155" s="5">
        <v>34762</v>
      </c>
      <c r="AN155" s="5">
        <v>1426142952</v>
      </c>
      <c r="AO155" s="95">
        <f t="shared" si="42"/>
        <v>41025.917726252803</v>
      </c>
      <c r="AP155" s="5">
        <v>6580</v>
      </c>
      <c r="AQ155" s="5">
        <v>395583390</v>
      </c>
      <c r="AR155" s="95">
        <f t="shared" si="43"/>
        <v>60119.056231003036</v>
      </c>
      <c r="AS155" s="5">
        <v>24799</v>
      </c>
      <c r="AT155" s="5">
        <v>936805662</v>
      </c>
      <c r="AU155" s="95">
        <f t="shared" si="44"/>
        <v>37775.945078430581</v>
      </c>
    </row>
    <row r="156" spans="1:47" x14ac:dyDescent="0.2">
      <c r="A156" s="150" t="s">
        <v>148</v>
      </c>
      <c r="B156" s="150" t="s">
        <v>181</v>
      </c>
      <c r="C156" s="5">
        <v>38878</v>
      </c>
      <c r="D156" s="5">
        <v>30500</v>
      </c>
      <c r="E156" s="94">
        <f t="shared" si="30"/>
        <v>0.78450537579093571</v>
      </c>
      <c r="F156" s="5">
        <v>18386</v>
      </c>
      <c r="G156" s="5">
        <v>15124</v>
      </c>
      <c r="H156" s="94">
        <f t="shared" si="31"/>
        <v>0.82258239965190905</v>
      </c>
      <c r="I156" s="5">
        <v>18289</v>
      </c>
      <c r="J156" s="5">
        <v>14174</v>
      </c>
      <c r="K156" s="94">
        <f t="shared" si="32"/>
        <v>0.7750013669418776</v>
      </c>
      <c r="L156" s="5">
        <v>51408</v>
      </c>
      <c r="M156" s="5">
        <v>16512</v>
      </c>
      <c r="N156" s="94">
        <f t="shared" si="33"/>
        <v>0.32119514472455651</v>
      </c>
      <c r="O156" s="5">
        <v>19847</v>
      </c>
      <c r="P156" s="5">
        <v>2002</v>
      </c>
      <c r="Q156" s="94">
        <f t="shared" si="34"/>
        <v>0.10087166826220588</v>
      </c>
      <c r="R156" s="5">
        <v>26219</v>
      </c>
      <c r="S156" s="5">
        <v>10343</v>
      </c>
      <c r="T156" s="94">
        <f t="shared" si="35"/>
        <v>0.39448491551927989</v>
      </c>
      <c r="U156" s="5">
        <v>37494</v>
      </c>
      <c r="V156" s="5">
        <v>1328</v>
      </c>
      <c r="W156" s="94">
        <f t="shared" si="36"/>
        <v>3.5419000373393079E-2</v>
      </c>
      <c r="X156" s="5">
        <v>18069</v>
      </c>
      <c r="Y156" s="5">
        <v>195</v>
      </c>
      <c r="Z156" s="94">
        <f t="shared" si="37"/>
        <v>1.079196413747302E-2</v>
      </c>
      <c r="AA156" s="5">
        <v>17453</v>
      </c>
      <c r="AB156" s="5">
        <v>840</v>
      </c>
      <c r="AC156" s="94">
        <f t="shared" si="38"/>
        <v>4.8129261445023781E-2</v>
      </c>
      <c r="AD156" s="5">
        <v>30456</v>
      </c>
      <c r="AE156" s="5">
        <v>3796</v>
      </c>
      <c r="AF156" s="94">
        <f t="shared" si="39"/>
        <v>0.1246388232203835</v>
      </c>
      <c r="AG156" s="5">
        <v>15080</v>
      </c>
      <c r="AH156" s="5">
        <v>230</v>
      </c>
      <c r="AI156" s="94">
        <f t="shared" si="40"/>
        <v>1.5251989389920425E-2</v>
      </c>
      <c r="AJ156" s="5">
        <v>14174</v>
      </c>
      <c r="AK156" s="5">
        <v>2722</v>
      </c>
      <c r="AL156" s="94">
        <f t="shared" si="41"/>
        <v>0.19204176661492875</v>
      </c>
      <c r="AM156" s="5">
        <v>30500</v>
      </c>
      <c r="AN156" s="5">
        <v>1614577204</v>
      </c>
      <c r="AO156" s="95">
        <f t="shared" si="42"/>
        <v>52936.95750819672</v>
      </c>
      <c r="AP156" s="5">
        <v>15124</v>
      </c>
      <c r="AQ156" s="5">
        <v>1045502294</v>
      </c>
      <c r="AR156" s="95">
        <f t="shared" si="43"/>
        <v>69128.689103411802</v>
      </c>
      <c r="AS156" s="5">
        <v>14174</v>
      </c>
      <c r="AT156" s="5">
        <v>535433550</v>
      </c>
      <c r="AU156" s="95">
        <f t="shared" si="44"/>
        <v>37775.754903344154</v>
      </c>
    </row>
    <row r="157" spans="1:47" x14ac:dyDescent="0.2">
      <c r="A157" s="150" t="s">
        <v>149</v>
      </c>
      <c r="B157" s="150" t="s">
        <v>181</v>
      </c>
      <c r="C157" s="5">
        <v>42731</v>
      </c>
      <c r="D157" s="5">
        <v>36445</v>
      </c>
      <c r="E157" s="94">
        <f t="shared" si="30"/>
        <v>0.85289368374248209</v>
      </c>
      <c r="F157" s="5">
        <v>13838</v>
      </c>
      <c r="G157" s="5">
        <v>12843</v>
      </c>
      <c r="H157" s="94">
        <f t="shared" si="31"/>
        <v>0.92809654574360456</v>
      </c>
      <c r="I157" s="5">
        <v>28191</v>
      </c>
      <c r="J157" s="5">
        <v>22972</v>
      </c>
      <c r="K157" s="94">
        <f t="shared" si="32"/>
        <v>0.81486999396970661</v>
      </c>
      <c r="L157" s="5">
        <v>54244</v>
      </c>
      <c r="M157" s="5">
        <v>7358</v>
      </c>
      <c r="N157" s="94">
        <f t="shared" si="33"/>
        <v>0.13564633876557777</v>
      </c>
      <c r="O157" s="5">
        <v>15452</v>
      </c>
      <c r="P157" s="5">
        <v>898</v>
      </c>
      <c r="Q157" s="94">
        <f t="shared" si="34"/>
        <v>5.8115454310121668E-2</v>
      </c>
      <c r="R157" s="5">
        <v>36679</v>
      </c>
      <c r="S157" s="5">
        <v>5890</v>
      </c>
      <c r="T157" s="94">
        <f t="shared" si="35"/>
        <v>0.16058234957332534</v>
      </c>
      <c r="U157" s="5">
        <v>43373</v>
      </c>
      <c r="V157" s="5">
        <v>2629</v>
      </c>
      <c r="W157" s="94">
        <f t="shared" si="36"/>
        <v>6.061374587877251E-2</v>
      </c>
      <c r="X157" s="5">
        <v>13665</v>
      </c>
      <c r="Y157" s="5">
        <v>725</v>
      </c>
      <c r="Z157" s="94">
        <f t="shared" si="37"/>
        <v>5.3055250640321988E-2</v>
      </c>
      <c r="AA157" s="5">
        <v>29006</v>
      </c>
      <c r="AB157" s="5">
        <v>1904</v>
      </c>
      <c r="AC157" s="94">
        <f t="shared" si="38"/>
        <v>6.5641591394883819E-2</v>
      </c>
      <c r="AD157" s="5">
        <v>36445</v>
      </c>
      <c r="AE157" s="5">
        <v>2159</v>
      </c>
      <c r="AF157" s="94">
        <f t="shared" si="39"/>
        <v>5.9239950610508983E-2</v>
      </c>
      <c r="AG157" s="5">
        <v>12843</v>
      </c>
      <c r="AH157" s="5">
        <v>419</v>
      </c>
      <c r="AI157" s="94">
        <f t="shared" si="40"/>
        <v>3.2624776142645799E-2</v>
      </c>
      <c r="AJ157" s="5">
        <v>22972</v>
      </c>
      <c r="AK157" s="5">
        <v>1710</v>
      </c>
      <c r="AL157" s="94">
        <f t="shared" si="41"/>
        <v>7.4438446804805852E-2</v>
      </c>
      <c r="AM157" s="5">
        <v>36445</v>
      </c>
      <c r="AN157" s="5">
        <v>2001562820</v>
      </c>
      <c r="AO157" s="95">
        <f t="shared" si="42"/>
        <v>54920.093840032925</v>
      </c>
      <c r="AP157" s="5">
        <v>12843</v>
      </c>
      <c r="AQ157" s="5">
        <v>906618596</v>
      </c>
      <c r="AR157" s="95">
        <f t="shared" si="43"/>
        <v>70592.43136338862</v>
      </c>
      <c r="AS157" s="5">
        <v>22972</v>
      </c>
      <c r="AT157" s="5">
        <v>1058337724</v>
      </c>
      <c r="AU157" s="95">
        <f t="shared" si="44"/>
        <v>46070.769806721226</v>
      </c>
    </row>
    <row r="158" spans="1:47" x14ac:dyDescent="0.2">
      <c r="A158" s="150" t="s">
        <v>150</v>
      </c>
      <c r="B158" s="150" t="s">
        <v>181</v>
      </c>
      <c r="C158" s="5">
        <v>40880</v>
      </c>
      <c r="D158" s="5">
        <v>31987</v>
      </c>
      <c r="E158" s="94">
        <f t="shared" si="30"/>
        <v>0.7824608610567515</v>
      </c>
      <c r="F158" s="5">
        <v>11636</v>
      </c>
      <c r="G158" s="5">
        <v>10039</v>
      </c>
      <c r="H158" s="94">
        <f t="shared" si="31"/>
        <v>0.86275352354761081</v>
      </c>
      <c r="I158" s="5">
        <v>27621</v>
      </c>
      <c r="J158" s="5">
        <v>20679</v>
      </c>
      <c r="K158" s="94">
        <f t="shared" si="32"/>
        <v>0.74866949060497445</v>
      </c>
      <c r="L158" s="5">
        <v>56131</v>
      </c>
      <c r="M158" s="5">
        <v>13469</v>
      </c>
      <c r="N158" s="94">
        <f t="shared" si="33"/>
        <v>0.23995653025957137</v>
      </c>
      <c r="O158" s="5">
        <v>13372</v>
      </c>
      <c r="P158" s="5">
        <v>1603</v>
      </c>
      <c r="Q158" s="94">
        <f t="shared" si="34"/>
        <v>0.11987735566856117</v>
      </c>
      <c r="R158" s="5">
        <v>38653</v>
      </c>
      <c r="S158" s="5">
        <v>8784</v>
      </c>
      <c r="T158" s="94">
        <f t="shared" si="35"/>
        <v>0.22725273588078546</v>
      </c>
      <c r="U158" s="5">
        <v>41015</v>
      </c>
      <c r="V158" s="5">
        <v>2172</v>
      </c>
      <c r="W158" s="94">
        <f t="shared" si="36"/>
        <v>5.2956235523588933E-2</v>
      </c>
      <c r="X158" s="5">
        <v>11806</v>
      </c>
      <c r="Y158" s="5">
        <v>625</v>
      </c>
      <c r="Z158" s="94">
        <f t="shared" si="37"/>
        <v>5.2939183466034219E-2</v>
      </c>
      <c r="AA158" s="5">
        <v>27541</v>
      </c>
      <c r="AB158" s="5">
        <v>1443</v>
      </c>
      <c r="AC158" s="94">
        <f t="shared" si="38"/>
        <v>5.2394611669874004E-2</v>
      </c>
      <c r="AD158" s="5">
        <v>31987</v>
      </c>
      <c r="AE158" s="5">
        <v>2524</v>
      </c>
      <c r="AF158" s="94">
        <f t="shared" si="39"/>
        <v>7.8907055991496541E-2</v>
      </c>
      <c r="AG158" s="5">
        <v>10039</v>
      </c>
      <c r="AH158" s="5">
        <v>395</v>
      </c>
      <c r="AI158" s="94">
        <f t="shared" si="40"/>
        <v>3.9346548461002093E-2</v>
      </c>
      <c r="AJ158" s="5">
        <v>20679</v>
      </c>
      <c r="AK158" s="5">
        <v>1652</v>
      </c>
      <c r="AL158" s="94">
        <f t="shared" si="41"/>
        <v>7.9887808888244108E-2</v>
      </c>
      <c r="AM158" s="5">
        <v>31987</v>
      </c>
      <c r="AN158" s="5">
        <v>1679411372</v>
      </c>
      <c r="AO158" s="95">
        <f t="shared" si="42"/>
        <v>52502.934692218711</v>
      </c>
      <c r="AP158" s="5">
        <v>10039</v>
      </c>
      <c r="AQ158" s="5">
        <v>737436460</v>
      </c>
      <c r="AR158" s="95">
        <f t="shared" si="43"/>
        <v>73457.163064050197</v>
      </c>
      <c r="AS158" s="5">
        <v>20679</v>
      </c>
      <c r="AT158" s="5">
        <v>907138912</v>
      </c>
      <c r="AU158" s="95">
        <f t="shared" si="44"/>
        <v>43867.63924754582</v>
      </c>
    </row>
    <row r="159" spans="1:47" s="2" customFormat="1" x14ac:dyDescent="0.2">
      <c r="A159" s="151" t="s">
        <v>182</v>
      </c>
      <c r="B159" s="151"/>
      <c r="C159" s="13">
        <f>SUM(C148:C158)</f>
        <v>539969</v>
      </c>
      <c r="D159" s="13">
        <f>SUM(D148:D158)</f>
        <v>439909</v>
      </c>
      <c r="E159" s="46">
        <f>D159/C159</f>
        <v>0.81469306571303168</v>
      </c>
      <c r="F159" s="13">
        <f>SUM(F148:F158)</f>
        <v>184434</v>
      </c>
      <c r="G159" s="13">
        <f>SUM(G148:G158)</f>
        <v>158574</v>
      </c>
      <c r="H159" s="94">
        <f t="shared" si="31"/>
        <v>0.85978724096424741</v>
      </c>
      <c r="I159" s="13">
        <f>SUM(I148:I158)</f>
        <v>333484</v>
      </c>
      <c r="J159" s="13">
        <f>SUM(J148:J158)</f>
        <v>266488</v>
      </c>
      <c r="K159" s="94">
        <f t="shared" si="32"/>
        <v>0.79910280553189961</v>
      </c>
      <c r="L159" s="13">
        <f>SUM(L148:L158)</f>
        <v>682202</v>
      </c>
      <c r="M159" s="13">
        <f>SUM(M148:M158)</f>
        <v>131686</v>
      </c>
      <c r="N159" s="94">
        <f t="shared" si="33"/>
        <v>0.1930308031931891</v>
      </c>
      <c r="O159" s="13">
        <f>SUM(O148:O158)</f>
        <v>205139</v>
      </c>
      <c r="P159" s="13">
        <f>SUM(P148:P158)</f>
        <v>13133</v>
      </c>
      <c r="Q159" s="94">
        <f t="shared" si="34"/>
        <v>6.4020005947187028E-2</v>
      </c>
      <c r="R159" s="13">
        <f>SUM(R148:R158)</f>
        <v>433326</v>
      </c>
      <c r="S159" s="13">
        <f>SUM(S148:S158)</f>
        <v>94040</v>
      </c>
      <c r="T159" s="94">
        <f t="shared" si="35"/>
        <v>0.21701905724558415</v>
      </c>
      <c r="U159" s="13">
        <f>SUM(U148:U158)</f>
        <v>530762</v>
      </c>
      <c r="V159" s="13">
        <f>SUM(V148:V158)</f>
        <v>29268</v>
      </c>
      <c r="W159" s="46">
        <f t="shared" si="36"/>
        <v>5.5143359924033748E-2</v>
      </c>
      <c r="X159" s="13">
        <f>SUM(X148:X158)</f>
        <v>180693</v>
      </c>
      <c r="Y159" s="13">
        <f>SUM(Y148:Y158)</f>
        <v>5272</v>
      </c>
      <c r="Z159" s="46">
        <f t="shared" si="37"/>
        <v>2.9176559136214465E-2</v>
      </c>
      <c r="AA159" s="13">
        <f>SUM(AA148:AA158)</f>
        <v>329051</v>
      </c>
      <c r="AB159" s="13">
        <f>SUM(AB148:AB158)</f>
        <v>21094</v>
      </c>
      <c r="AC159" s="46">
        <f t="shared" si="38"/>
        <v>6.4105564183059766E-2</v>
      </c>
      <c r="AD159" s="13">
        <f>SUM(AD148:AD158)</f>
        <v>439120</v>
      </c>
      <c r="AE159" s="13">
        <f>SUM(AE148:AE158)</f>
        <v>30471</v>
      </c>
      <c r="AF159" s="46">
        <f t="shared" si="39"/>
        <v>6.9391054836946617E-2</v>
      </c>
      <c r="AG159" s="13">
        <f>SUM(AG148:AG158)</f>
        <v>158480</v>
      </c>
      <c r="AH159" s="13">
        <f>SUM(AH148:AH158)</f>
        <v>3364</v>
      </c>
      <c r="AI159" s="46">
        <f t="shared" si="40"/>
        <v>2.1226653205451793E-2</v>
      </c>
      <c r="AJ159" s="13">
        <f>SUM(AJ148:AJ158)</f>
        <v>265844</v>
      </c>
      <c r="AK159" s="13">
        <f>SUM(AK148:AK158)</f>
        <v>23130</v>
      </c>
      <c r="AL159" s="46">
        <f t="shared" si="41"/>
        <v>8.7005913242352656E-2</v>
      </c>
      <c r="AM159" s="13">
        <f>SUM(AM148:AM158)</f>
        <v>439909</v>
      </c>
      <c r="AN159" s="13">
        <f>SUM(AN148:AN158)</f>
        <v>24442113163</v>
      </c>
      <c r="AO159" s="95">
        <f t="shared" si="42"/>
        <v>55561.748368412555</v>
      </c>
      <c r="AP159" s="13">
        <f>SUM(AP148:AP158)</f>
        <v>158574</v>
      </c>
      <c r="AQ159" s="13">
        <f>SUM(AQ148:AQ158)</f>
        <v>11827770966</v>
      </c>
      <c r="AR159" s="95">
        <f t="shared" si="43"/>
        <v>74588.337091830937</v>
      </c>
      <c r="AS159" s="13">
        <f>SUM(AS148:AS158)</f>
        <v>266488</v>
      </c>
      <c r="AT159" s="13">
        <f>SUM(AT148:AT158)</f>
        <v>12140181867</v>
      </c>
      <c r="AU159" s="95">
        <f t="shared" si="44"/>
        <v>45556.204658371105</v>
      </c>
    </row>
  </sheetData>
  <mergeCells count="5">
    <mergeCell ref="L1:T1"/>
    <mergeCell ref="U1:AC1"/>
    <mergeCell ref="C1:K1"/>
    <mergeCell ref="AD1:AL1"/>
    <mergeCell ref="AM1:AU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workbookViewId="0">
      <selection activeCell="A4" sqref="A4:B158"/>
    </sheetView>
  </sheetViews>
  <sheetFormatPr baseColWidth="10" defaultColWidth="7.5" defaultRowHeight="15" x14ac:dyDescent="0.2"/>
  <cols>
    <col min="1" max="1" width="21.83203125" customWidth="1"/>
    <col min="2" max="2" width="7.6640625" customWidth="1"/>
    <col min="3" max="3" width="9.1640625" customWidth="1"/>
  </cols>
  <sheetData>
    <row r="1" spans="1:12" x14ac:dyDescent="0.2">
      <c r="C1" t="s">
        <v>0</v>
      </c>
      <c r="F1" t="s">
        <v>1</v>
      </c>
      <c r="I1" t="s">
        <v>2</v>
      </c>
    </row>
    <row r="2" spans="1:12" x14ac:dyDescent="0.2">
      <c r="C2" t="s">
        <v>3</v>
      </c>
      <c r="D2" t="s">
        <v>154</v>
      </c>
      <c r="F2" t="s">
        <v>3</v>
      </c>
      <c r="G2" t="s">
        <v>154</v>
      </c>
      <c r="I2" t="s">
        <v>3</v>
      </c>
      <c r="J2" t="s">
        <v>154</v>
      </c>
    </row>
    <row r="3" spans="1:12" x14ac:dyDescent="0.2">
      <c r="C3" t="s">
        <v>3</v>
      </c>
      <c r="D3" t="s">
        <v>3</v>
      </c>
      <c r="F3" t="s">
        <v>3</v>
      </c>
      <c r="G3" t="s">
        <v>3</v>
      </c>
      <c r="I3" t="s">
        <v>3</v>
      </c>
      <c r="J3" t="s">
        <v>3</v>
      </c>
    </row>
    <row r="4" spans="1:12" x14ac:dyDescent="0.2">
      <c r="A4" s="141" t="s">
        <v>6</v>
      </c>
      <c r="B4" s="141" t="s">
        <v>163</v>
      </c>
      <c r="C4" s="3">
        <v>36550</v>
      </c>
      <c r="D4" s="3">
        <v>2074</v>
      </c>
      <c r="E4" s="28">
        <f>D4/C4</f>
        <v>5.674418604651163E-2</v>
      </c>
      <c r="F4" s="3">
        <v>14958</v>
      </c>
      <c r="G4" s="3">
        <v>409</v>
      </c>
      <c r="H4" s="28">
        <f>G4/F4</f>
        <v>2.7343227704238533E-2</v>
      </c>
      <c r="I4" s="3">
        <v>20339</v>
      </c>
      <c r="J4" s="3">
        <v>1665</v>
      </c>
      <c r="K4" s="28">
        <f>J4/I4</f>
        <v>8.1862431781306852E-2</v>
      </c>
      <c r="L4" s="1"/>
    </row>
    <row r="5" spans="1:12" x14ac:dyDescent="0.2">
      <c r="A5" s="141" t="s">
        <v>7</v>
      </c>
      <c r="B5" s="141" t="s">
        <v>163</v>
      </c>
      <c r="C5" s="3">
        <v>77834</v>
      </c>
      <c r="D5" s="3">
        <v>2829</v>
      </c>
      <c r="E5" s="28">
        <f t="shared" ref="E5:E68" si="0">D5/C5</f>
        <v>3.6346583755171261E-2</v>
      </c>
      <c r="F5" s="3">
        <v>33846</v>
      </c>
      <c r="G5" s="3">
        <v>721</v>
      </c>
      <c r="H5" s="28">
        <f t="shared" ref="H5:H68" si="1">G5/F5</f>
        <v>2.1302369556225255E-2</v>
      </c>
      <c r="I5" s="3">
        <v>42623</v>
      </c>
      <c r="J5" s="3">
        <v>2013</v>
      </c>
      <c r="K5" s="28">
        <f t="shared" ref="K5:K68" si="2">J5/I5</f>
        <v>4.7228022429204888E-2</v>
      </c>
      <c r="L5" s="1"/>
    </row>
    <row r="6" spans="1:12" x14ac:dyDescent="0.2">
      <c r="A6" s="141" t="s">
        <v>8</v>
      </c>
      <c r="B6" s="141" t="s">
        <v>163</v>
      </c>
      <c r="C6" s="3">
        <v>41389</v>
      </c>
      <c r="D6" s="3">
        <v>1386</v>
      </c>
      <c r="E6" s="28">
        <f t="shared" si="0"/>
        <v>3.3487158423735779E-2</v>
      </c>
      <c r="F6" s="3">
        <v>12002</v>
      </c>
      <c r="G6" s="3">
        <v>191</v>
      </c>
      <c r="H6" s="28">
        <f t="shared" si="1"/>
        <v>1.5914014330944842E-2</v>
      </c>
      <c r="I6" s="3">
        <v>27663</v>
      </c>
      <c r="J6" s="3">
        <v>956</v>
      </c>
      <c r="K6" s="28">
        <f t="shared" si="2"/>
        <v>3.4558796948993241E-2</v>
      </c>
      <c r="L6" s="1"/>
    </row>
    <row r="7" spans="1:12" x14ac:dyDescent="0.2">
      <c r="A7" s="141" t="s">
        <v>9</v>
      </c>
      <c r="B7" s="141" t="s">
        <v>163</v>
      </c>
      <c r="C7" s="3">
        <v>65909</v>
      </c>
      <c r="D7" s="3">
        <v>3202</v>
      </c>
      <c r="E7" s="28">
        <f t="shared" si="0"/>
        <v>4.8582135975359965E-2</v>
      </c>
      <c r="F7" s="3">
        <v>19126</v>
      </c>
      <c r="G7" s="3">
        <v>478</v>
      </c>
      <c r="H7" s="28">
        <f t="shared" si="1"/>
        <v>2.4992157272822335E-2</v>
      </c>
      <c r="I7" s="3">
        <v>43271</v>
      </c>
      <c r="J7" s="3">
        <v>2212</v>
      </c>
      <c r="K7" s="28">
        <f t="shared" si="2"/>
        <v>5.1119687550553489E-2</v>
      </c>
      <c r="L7" s="1"/>
    </row>
    <row r="8" spans="1:12" x14ac:dyDescent="0.2">
      <c r="A8" s="141" t="s">
        <v>10</v>
      </c>
      <c r="B8" s="141" t="s">
        <v>163</v>
      </c>
      <c r="C8" s="3">
        <v>47851</v>
      </c>
      <c r="D8" s="3">
        <v>2415</v>
      </c>
      <c r="E8" s="28">
        <f t="shared" si="0"/>
        <v>5.0469164698752379E-2</v>
      </c>
      <c r="F8" s="3">
        <v>17269</v>
      </c>
      <c r="G8" s="3">
        <v>294</v>
      </c>
      <c r="H8" s="28">
        <f t="shared" si="1"/>
        <v>1.7024726388325903E-2</v>
      </c>
      <c r="I8" s="3">
        <v>28731</v>
      </c>
      <c r="J8" s="3">
        <v>1557</v>
      </c>
      <c r="K8" s="28">
        <f t="shared" si="2"/>
        <v>5.4192335804531692E-2</v>
      </c>
      <c r="L8" s="1"/>
    </row>
    <row r="9" spans="1:12" x14ac:dyDescent="0.2">
      <c r="A9" s="141" t="s">
        <v>11</v>
      </c>
      <c r="B9" s="141" t="s">
        <v>163</v>
      </c>
      <c r="C9" s="3">
        <v>47348</v>
      </c>
      <c r="D9" s="3">
        <v>1313</v>
      </c>
      <c r="E9" s="28">
        <f t="shared" si="0"/>
        <v>2.7730843963842188E-2</v>
      </c>
      <c r="F9" s="3">
        <v>25404</v>
      </c>
      <c r="G9" s="3">
        <v>376</v>
      </c>
      <c r="H9" s="28">
        <f t="shared" si="1"/>
        <v>1.4800818768697844E-2</v>
      </c>
      <c r="I9" s="3">
        <v>21217</v>
      </c>
      <c r="J9" s="3">
        <v>937</v>
      </c>
      <c r="K9" s="28">
        <f t="shared" si="2"/>
        <v>4.4162699721921099E-2</v>
      </c>
      <c r="L9" s="1"/>
    </row>
    <row r="10" spans="1:12" x14ac:dyDescent="0.2">
      <c r="A10" s="141" t="s">
        <v>12</v>
      </c>
      <c r="B10" s="141" t="s">
        <v>163</v>
      </c>
      <c r="C10" s="3">
        <v>54965</v>
      </c>
      <c r="D10" s="3">
        <v>3204</v>
      </c>
      <c r="E10" s="28">
        <f t="shared" si="0"/>
        <v>5.8291640134631131E-2</v>
      </c>
      <c r="F10" s="3">
        <v>19716</v>
      </c>
      <c r="G10" s="3">
        <v>735</v>
      </c>
      <c r="H10" s="28">
        <f t="shared" si="1"/>
        <v>3.7279367011564209E-2</v>
      </c>
      <c r="I10" s="3">
        <v>33462</v>
      </c>
      <c r="J10" s="3">
        <v>2120</v>
      </c>
      <c r="K10" s="28">
        <f t="shared" si="2"/>
        <v>6.335544797083259E-2</v>
      </c>
      <c r="L10" s="1"/>
    </row>
    <row r="11" spans="1:12" x14ac:dyDescent="0.2">
      <c r="A11" s="141" t="s">
        <v>13</v>
      </c>
      <c r="B11" s="141" t="s">
        <v>163</v>
      </c>
      <c r="C11" s="3">
        <v>50284</v>
      </c>
      <c r="D11" s="3">
        <v>3420</v>
      </c>
      <c r="E11" s="28">
        <f t="shared" si="0"/>
        <v>6.8013682284623345E-2</v>
      </c>
      <c r="F11" s="3">
        <v>13003</v>
      </c>
      <c r="G11" s="3">
        <v>432</v>
      </c>
      <c r="H11" s="28">
        <f t="shared" si="1"/>
        <v>3.3223102360993614E-2</v>
      </c>
      <c r="I11" s="3">
        <v>35040</v>
      </c>
      <c r="J11" s="3">
        <v>2634</v>
      </c>
      <c r="K11" s="28">
        <f t="shared" si="2"/>
        <v>7.5171232876712332E-2</v>
      </c>
      <c r="L11" s="1"/>
    </row>
    <row r="12" spans="1:12" x14ac:dyDescent="0.2">
      <c r="A12" s="141" t="s">
        <v>164</v>
      </c>
      <c r="B12" s="141"/>
      <c r="C12" s="3">
        <f>SUM(C4:C11)</f>
        <v>422130</v>
      </c>
      <c r="D12" s="3">
        <f>SUM(D4:D11)</f>
        <v>19843</v>
      </c>
      <c r="E12" s="28">
        <f t="shared" si="0"/>
        <v>4.7006846232203352E-2</v>
      </c>
      <c r="F12" s="3">
        <f>SUM(F4:F11)</f>
        <v>155324</v>
      </c>
      <c r="G12" s="3">
        <f>SUM(G4:G11)</f>
        <v>3636</v>
      </c>
      <c r="H12" s="28">
        <f t="shared" si="1"/>
        <v>2.3409131879168706E-2</v>
      </c>
      <c r="I12" s="3">
        <f>SUM(I4:I11)</f>
        <v>252346</v>
      </c>
      <c r="J12" s="3">
        <f>SUM(J4:J11)</f>
        <v>14094</v>
      </c>
      <c r="K12" s="28">
        <f t="shared" si="2"/>
        <v>5.5851885902689163E-2</v>
      </c>
      <c r="L12" s="1"/>
    </row>
    <row r="13" spans="1:12" x14ac:dyDescent="0.2">
      <c r="A13" s="142" t="s">
        <v>14</v>
      </c>
      <c r="B13" s="142" t="s">
        <v>165</v>
      </c>
      <c r="C13" s="6">
        <v>47846</v>
      </c>
      <c r="D13" s="6">
        <v>2126</v>
      </c>
      <c r="E13" s="30">
        <f t="shared" si="0"/>
        <v>4.4434226476612465E-2</v>
      </c>
      <c r="F13" s="6">
        <v>14329</v>
      </c>
      <c r="G13" s="6">
        <v>296</v>
      </c>
      <c r="H13" s="30">
        <f t="shared" si="1"/>
        <v>2.0657408053597601E-2</v>
      </c>
      <c r="I13" s="6">
        <v>31019</v>
      </c>
      <c r="J13" s="6">
        <v>1411</v>
      </c>
      <c r="K13" s="30">
        <f t="shared" si="2"/>
        <v>4.5488249137625329E-2</v>
      </c>
      <c r="L13" s="1"/>
    </row>
    <row r="14" spans="1:12" x14ac:dyDescent="0.2">
      <c r="A14" s="142" t="s">
        <v>15</v>
      </c>
      <c r="B14" s="142" t="s">
        <v>165</v>
      </c>
      <c r="C14" s="6">
        <v>45685</v>
      </c>
      <c r="D14" s="6">
        <v>2330</v>
      </c>
      <c r="E14" s="30">
        <f t="shared" si="0"/>
        <v>5.1001422786472586E-2</v>
      </c>
      <c r="F14" s="6">
        <v>14774</v>
      </c>
      <c r="G14" s="6">
        <v>417</v>
      </c>
      <c r="H14" s="30">
        <f t="shared" si="1"/>
        <v>2.8225260592933531E-2</v>
      </c>
      <c r="I14" s="6">
        <v>28905</v>
      </c>
      <c r="J14" s="6">
        <v>1625</v>
      </c>
      <c r="K14" s="30">
        <f t="shared" si="2"/>
        <v>5.621864729285591E-2</v>
      </c>
      <c r="L14" s="1"/>
    </row>
    <row r="15" spans="1:12" x14ac:dyDescent="0.2">
      <c r="A15" s="142" t="s">
        <v>16</v>
      </c>
      <c r="B15" s="142" t="s">
        <v>165</v>
      </c>
      <c r="C15" s="6">
        <v>65569</v>
      </c>
      <c r="D15" s="6">
        <v>2176</v>
      </c>
      <c r="E15" s="30">
        <f t="shared" si="0"/>
        <v>3.3186414311641169E-2</v>
      </c>
      <c r="F15" s="6">
        <v>28313</v>
      </c>
      <c r="G15" s="6">
        <v>604</v>
      </c>
      <c r="H15" s="30">
        <f t="shared" si="1"/>
        <v>2.133295659237806E-2</v>
      </c>
      <c r="I15" s="6">
        <v>35854</v>
      </c>
      <c r="J15" s="6">
        <v>1460</v>
      </c>
      <c r="K15" s="30">
        <f t="shared" si="2"/>
        <v>4.0720700619177777E-2</v>
      </c>
      <c r="L15" s="1"/>
    </row>
    <row r="16" spans="1:12" x14ac:dyDescent="0.2">
      <c r="A16" s="142" t="s">
        <v>17</v>
      </c>
      <c r="B16" s="142" t="s">
        <v>165</v>
      </c>
      <c r="C16" s="6">
        <v>37458</v>
      </c>
      <c r="D16" s="6">
        <v>2696</v>
      </c>
      <c r="E16" s="30">
        <f t="shared" si="0"/>
        <v>7.1973944150782204E-2</v>
      </c>
      <c r="F16" s="6">
        <v>11692</v>
      </c>
      <c r="G16" s="6">
        <v>366</v>
      </c>
      <c r="H16" s="30">
        <f t="shared" si="1"/>
        <v>3.1303455354088267E-2</v>
      </c>
      <c r="I16" s="6">
        <v>22060</v>
      </c>
      <c r="J16" s="6">
        <v>1754</v>
      </c>
      <c r="K16" s="30">
        <f t="shared" si="2"/>
        <v>7.9510426110607435E-2</v>
      </c>
      <c r="L16" s="1"/>
    </row>
    <row r="17" spans="1:12" x14ac:dyDescent="0.2">
      <c r="A17" s="142" t="s">
        <v>18</v>
      </c>
      <c r="B17" s="142" t="s">
        <v>165</v>
      </c>
      <c r="C17" s="6">
        <v>56253</v>
      </c>
      <c r="D17" s="6">
        <v>2688</v>
      </c>
      <c r="E17" s="30">
        <f t="shared" si="0"/>
        <v>4.7784118180363711E-2</v>
      </c>
      <c r="F17" s="6">
        <v>25399</v>
      </c>
      <c r="G17" s="6">
        <v>1125</v>
      </c>
      <c r="H17" s="30">
        <f t="shared" si="1"/>
        <v>4.4293082404819085E-2</v>
      </c>
      <c r="I17" s="6">
        <v>30094</v>
      </c>
      <c r="J17" s="6">
        <v>1563</v>
      </c>
      <c r="K17" s="30">
        <f t="shared" si="2"/>
        <v>5.1937263241842231E-2</v>
      </c>
      <c r="L17" s="1"/>
    </row>
    <row r="18" spans="1:12" x14ac:dyDescent="0.2">
      <c r="A18" s="142" t="s">
        <v>19</v>
      </c>
      <c r="B18" s="142" t="s">
        <v>165</v>
      </c>
      <c r="C18" s="6">
        <v>46371</v>
      </c>
      <c r="D18" s="6">
        <v>3368</v>
      </c>
      <c r="E18" s="30">
        <f t="shared" si="0"/>
        <v>7.2631601647581465E-2</v>
      </c>
      <c r="F18" s="6">
        <v>11540</v>
      </c>
      <c r="G18" s="6">
        <v>222</v>
      </c>
      <c r="H18" s="30">
        <f t="shared" si="1"/>
        <v>1.923743500866551E-2</v>
      </c>
      <c r="I18" s="6">
        <v>31637</v>
      </c>
      <c r="J18" s="6">
        <v>2922</v>
      </c>
      <c r="K18" s="30">
        <f t="shared" si="2"/>
        <v>9.2360211145178117E-2</v>
      </c>
      <c r="L18" s="1"/>
    </row>
    <row r="19" spans="1:12" x14ac:dyDescent="0.2">
      <c r="A19" s="142" t="s">
        <v>166</v>
      </c>
      <c r="B19" s="142"/>
      <c r="C19" s="6">
        <f>SUM(C13:C18)</f>
        <v>299182</v>
      </c>
      <c r="D19" s="6">
        <f>SUM(D13:D18)</f>
        <v>15384</v>
      </c>
      <c r="E19" s="30">
        <f t="shared" si="0"/>
        <v>5.1420205761041775E-2</v>
      </c>
      <c r="F19" s="6">
        <f>SUM(F13:F18)</f>
        <v>106047</v>
      </c>
      <c r="G19" s="6">
        <f>SUM(G13:G18)</f>
        <v>3030</v>
      </c>
      <c r="H19" s="30">
        <f t="shared" si="1"/>
        <v>2.8572236838382982E-2</v>
      </c>
      <c r="I19" s="6">
        <f>SUM(I13:I18)</f>
        <v>179569</v>
      </c>
      <c r="J19" s="6">
        <f>SUM(J13:J18)</f>
        <v>10735</v>
      </c>
      <c r="K19" s="30">
        <f t="shared" si="2"/>
        <v>5.9782033647233099E-2</v>
      </c>
      <c r="L19" s="1"/>
    </row>
    <row r="20" spans="1:12" x14ac:dyDescent="0.2">
      <c r="A20" s="143" t="s">
        <v>20</v>
      </c>
      <c r="B20" s="143" t="s">
        <v>167</v>
      </c>
      <c r="C20" s="9">
        <v>41578</v>
      </c>
      <c r="D20" s="9">
        <v>2515</v>
      </c>
      <c r="E20" s="32">
        <f t="shared" si="0"/>
        <v>6.048871999615181E-2</v>
      </c>
      <c r="F20" s="9">
        <v>7915</v>
      </c>
      <c r="G20" s="9">
        <v>255</v>
      </c>
      <c r="H20" s="32">
        <f t="shared" si="1"/>
        <v>3.2217308907138344E-2</v>
      </c>
      <c r="I20" s="9">
        <v>30138</v>
      </c>
      <c r="J20" s="9">
        <v>1513</v>
      </c>
      <c r="K20" s="32">
        <f t="shared" si="2"/>
        <v>5.0202402282832306E-2</v>
      </c>
      <c r="L20" s="1"/>
    </row>
    <row r="21" spans="1:12" x14ac:dyDescent="0.2">
      <c r="A21" s="143" t="s">
        <v>21</v>
      </c>
      <c r="B21" s="143" t="s">
        <v>167</v>
      </c>
      <c r="C21" s="9">
        <v>38284</v>
      </c>
      <c r="D21" s="9">
        <v>1428</v>
      </c>
      <c r="E21" s="32">
        <f t="shared" si="0"/>
        <v>3.7300177619893425E-2</v>
      </c>
      <c r="F21" s="9">
        <v>8170</v>
      </c>
      <c r="G21" s="9">
        <v>41</v>
      </c>
      <c r="H21" s="32">
        <f t="shared" si="1"/>
        <v>5.0183598531211753E-3</v>
      </c>
      <c r="I21" s="9">
        <v>26911</v>
      </c>
      <c r="J21" s="9">
        <v>1346</v>
      </c>
      <c r="K21" s="32">
        <f t="shared" si="2"/>
        <v>5.0016721786630004E-2</v>
      </c>
      <c r="L21" s="1"/>
    </row>
    <row r="22" spans="1:12" x14ac:dyDescent="0.2">
      <c r="A22" s="143" t="s">
        <v>22</v>
      </c>
      <c r="B22" s="143" t="s">
        <v>167</v>
      </c>
      <c r="C22" s="9">
        <v>50272</v>
      </c>
      <c r="D22" s="9">
        <v>1534</v>
      </c>
      <c r="E22" s="32">
        <f t="shared" si="0"/>
        <v>3.0514003819223423E-2</v>
      </c>
      <c r="F22" s="9">
        <v>16028</v>
      </c>
      <c r="G22" s="9">
        <v>0</v>
      </c>
      <c r="H22" s="32">
        <f t="shared" si="1"/>
        <v>0</v>
      </c>
      <c r="I22" s="9">
        <v>32250</v>
      </c>
      <c r="J22" s="9">
        <v>955</v>
      </c>
      <c r="K22" s="32">
        <f t="shared" si="2"/>
        <v>2.9612403100775193E-2</v>
      </c>
    </row>
    <row r="23" spans="1:12" x14ac:dyDescent="0.2">
      <c r="A23" s="143" t="s">
        <v>23</v>
      </c>
      <c r="B23" s="143" t="s">
        <v>167</v>
      </c>
      <c r="C23" s="9">
        <v>40313</v>
      </c>
      <c r="D23" s="9">
        <v>3898</v>
      </c>
      <c r="E23" s="32">
        <f t="shared" si="0"/>
        <v>9.6693374345744543E-2</v>
      </c>
      <c r="F23" s="9">
        <v>16793</v>
      </c>
      <c r="G23" s="9">
        <v>172</v>
      </c>
      <c r="H23" s="32">
        <f t="shared" si="1"/>
        <v>1.0242362889299113E-2</v>
      </c>
      <c r="I23" s="9">
        <v>19484</v>
      </c>
      <c r="J23" s="9">
        <v>2524</v>
      </c>
      <c r="K23" s="32">
        <f t="shared" si="2"/>
        <v>0.12954218846232807</v>
      </c>
    </row>
    <row r="24" spans="1:12" x14ac:dyDescent="0.2">
      <c r="A24" s="143" t="s">
        <v>24</v>
      </c>
      <c r="B24" s="143" t="s">
        <v>167</v>
      </c>
      <c r="C24" s="9">
        <v>29566</v>
      </c>
      <c r="D24" s="9">
        <v>3384</v>
      </c>
      <c r="E24" s="32">
        <f t="shared" si="0"/>
        <v>0.11445579381722248</v>
      </c>
      <c r="F24" s="9">
        <v>6924</v>
      </c>
      <c r="G24" s="9">
        <v>537</v>
      </c>
      <c r="H24" s="32">
        <f t="shared" si="1"/>
        <v>7.7556325823223568E-2</v>
      </c>
      <c r="I24" s="9">
        <v>19957</v>
      </c>
      <c r="J24" s="9">
        <v>2122</v>
      </c>
      <c r="K24" s="32">
        <f t="shared" si="2"/>
        <v>0.10632860650398357</v>
      </c>
      <c r="L24" s="1"/>
    </row>
    <row r="25" spans="1:12" x14ac:dyDescent="0.2">
      <c r="A25" s="143" t="s">
        <v>25</v>
      </c>
      <c r="B25" s="143" t="s">
        <v>167</v>
      </c>
      <c r="C25" s="9">
        <v>56458</v>
      </c>
      <c r="D25" s="9">
        <v>2105</v>
      </c>
      <c r="E25" s="32">
        <f t="shared" si="0"/>
        <v>3.7284352970349641E-2</v>
      </c>
      <c r="F25" s="9">
        <v>29493</v>
      </c>
      <c r="G25" s="9">
        <v>453</v>
      </c>
      <c r="H25" s="32">
        <f t="shared" si="1"/>
        <v>1.5359576848743769E-2</v>
      </c>
      <c r="I25" s="9">
        <v>26259</v>
      </c>
      <c r="J25" s="9">
        <v>1652</v>
      </c>
      <c r="K25" s="32">
        <f t="shared" si="2"/>
        <v>6.2911763585818195E-2</v>
      </c>
      <c r="L25" s="1"/>
    </row>
    <row r="26" spans="1:12" x14ac:dyDescent="0.2">
      <c r="A26" s="143" t="s">
        <v>26</v>
      </c>
      <c r="B26" s="143" t="s">
        <v>167</v>
      </c>
      <c r="C26" s="9">
        <v>44147</v>
      </c>
      <c r="D26" s="9">
        <v>1315</v>
      </c>
      <c r="E26" s="32">
        <f t="shared" si="0"/>
        <v>2.978684848347566E-2</v>
      </c>
      <c r="F26" s="9">
        <v>15107</v>
      </c>
      <c r="G26" s="9">
        <v>399</v>
      </c>
      <c r="H26" s="32">
        <f t="shared" si="1"/>
        <v>2.6411597272787451E-2</v>
      </c>
      <c r="I26" s="9">
        <v>27567</v>
      </c>
      <c r="J26" s="9">
        <v>916</v>
      </c>
      <c r="K26" s="32">
        <f t="shared" si="2"/>
        <v>3.3228135089055755E-2</v>
      </c>
      <c r="L26" s="1"/>
    </row>
    <row r="27" spans="1:12" x14ac:dyDescent="0.2">
      <c r="A27" s="143" t="s">
        <v>27</v>
      </c>
      <c r="B27" s="143" t="s">
        <v>167</v>
      </c>
      <c r="C27" s="9">
        <v>65279</v>
      </c>
      <c r="D27" s="9">
        <v>1361</v>
      </c>
      <c r="E27" s="32">
        <f t="shared" si="0"/>
        <v>2.0848971338408982E-2</v>
      </c>
      <c r="F27" s="9">
        <v>40416</v>
      </c>
      <c r="G27" s="9">
        <v>114</v>
      </c>
      <c r="H27" s="32">
        <f t="shared" si="1"/>
        <v>2.8206650831353918E-3</v>
      </c>
      <c r="I27" s="9">
        <v>24409</v>
      </c>
      <c r="J27" s="9">
        <v>1111</v>
      </c>
      <c r="K27" s="32">
        <f t="shared" si="2"/>
        <v>4.5515998197386207E-2</v>
      </c>
      <c r="L27" s="1"/>
    </row>
    <row r="28" spans="1:12" x14ac:dyDescent="0.2">
      <c r="A28" s="143" t="s">
        <v>28</v>
      </c>
      <c r="B28" s="143" t="s">
        <v>167</v>
      </c>
      <c r="C28" s="9">
        <v>51858</v>
      </c>
      <c r="D28" s="9">
        <v>2953</v>
      </c>
      <c r="E28" s="32">
        <f t="shared" si="0"/>
        <v>5.6943962358748892E-2</v>
      </c>
      <c r="F28" s="9">
        <v>15803</v>
      </c>
      <c r="G28" s="9">
        <v>468</v>
      </c>
      <c r="H28" s="32">
        <f t="shared" si="1"/>
        <v>2.9614630133518952E-2</v>
      </c>
      <c r="I28" s="9">
        <v>31898</v>
      </c>
      <c r="J28" s="9">
        <v>2007</v>
      </c>
      <c r="K28" s="32">
        <f t="shared" si="2"/>
        <v>6.2919305285597846E-2</v>
      </c>
      <c r="L28" s="1"/>
    </row>
    <row r="29" spans="1:12" x14ac:dyDescent="0.2">
      <c r="A29" s="143" t="s">
        <v>29</v>
      </c>
      <c r="B29" s="143" t="s">
        <v>167</v>
      </c>
      <c r="C29" s="9">
        <v>46864</v>
      </c>
      <c r="D29" s="9">
        <v>2645</v>
      </c>
      <c r="E29" s="32">
        <f t="shared" si="0"/>
        <v>5.6439911232502561E-2</v>
      </c>
      <c r="F29" s="9">
        <v>12134</v>
      </c>
      <c r="G29" s="9">
        <v>408</v>
      </c>
      <c r="H29" s="32">
        <f t="shared" si="1"/>
        <v>3.3624526124938194E-2</v>
      </c>
      <c r="I29" s="9">
        <v>32318</v>
      </c>
      <c r="J29" s="9">
        <v>1598</v>
      </c>
      <c r="K29" s="32">
        <f t="shared" si="2"/>
        <v>4.9446129092146789E-2</v>
      </c>
    </row>
    <row r="30" spans="1:12" x14ac:dyDescent="0.2">
      <c r="A30" s="143" t="s">
        <v>168</v>
      </c>
      <c r="B30" s="143"/>
      <c r="C30" s="9">
        <f>SUM(C20:C29)</f>
        <v>464619</v>
      </c>
      <c r="D30" s="9">
        <f>SUM(D20:D29)</f>
        <v>23138</v>
      </c>
      <c r="E30" s="32">
        <f t="shared" si="0"/>
        <v>4.9799943609710323E-2</v>
      </c>
      <c r="F30" s="9">
        <f>SUM(F20:F29)</f>
        <v>168783</v>
      </c>
      <c r="G30" s="9">
        <f>SUM(G20:G29)</f>
        <v>2847</v>
      </c>
      <c r="H30" s="32">
        <f t="shared" si="1"/>
        <v>1.6867812516663409E-2</v>
      </c>
      <c r="I30" s="9">
        <f>SUM(I20:I29)</f>
        <v>271191</v>
      </c>
      <c r="J30" s="9">
        <f>SUM(J20:J29)</f>
        <v>15744</v>
      </c>
      <c r="K30" s="32">
        <f t="shared" si="2"/>
        <v>5.8055023949909842E-2</v>
      </c>
    </row>
    <row r="31" spans="1:12" x14ac:dyDescent="0.2">
      <c r="A31" s="144" t="s">
        <v>30</v>
      </c>
      <c r="B31" s="144" t="s">
        <v>169</v>
      </c>
      <c r="C31" s="10">
        <v>41336</v>
      </c>
      <c r="D31" s="10">
        <v>3006</v>
      </c>
      <c r="E31" s="34">
        <f t="shared" si="0"/>
        <v>7.2721114766789233E-2</v>
      </c>
      <c r="F31" s="10">
        <v>22471</v>
      </c>
      <c r="G31" s="10">
        <v>904</v>
      </c>
      <c r="H31" s="34">
        <f t="shared" si="1"/>
        <v>4.0229629299986649E-2</v>
      </c>
      <c r="I31" s="10">
        <v>17716</v>
      </c>
      <c r="J31" s="10">
        <v>2102</v>
      </c>
      <c r="K31" s="34">
        <f t="shared" si="2"/>
        <v>0.11864980808308874</v>
      </c>
      <c r="L31" s="1"/>
    </row>
    <row r="32" spans="1:12" x14ac:dyDescent="0.2">
      <c r="A32" s="144" t="s">
        <v>31</v>
      </c>
      <c r="B32" s="144" t="s">
        <v>169</v>
      </c>
      <c r="C32" s="10">
        <v>28294</v>
      </c>
      <c r="D32" s="10">
        <v>2297</v>
      </c>
      <c r="E32" s="34">
        <f t="shared" si="0"/>
        <v>8.1183289743408493E-2</v>
      </c>
      <c r="F32" s="10">
        <v>10403</v>
      </c>
      <c r="G32" s="10">
        <v>438</v>
      </c>
      <c r="H32" s="34">
        <f t="shared" si="1"/>
        <v>4.2103239450158605E-2</v>
      </c>
      <c r="I32" s="10">
        <v>15451</v>
      </c>
      <c r="J32" s="10">
        <v>1382</v>
      </c>
      <c r="K32" s="34">
        <f t="shared" si="2"/>
        <v>8.9444048928871922E-2</v>
      </c>
      <c r="L32" s="1"/>
    </row>
    <row r="33" spans="1:12" x14ac:dyDescent="0.2">
      <c r="A33" s="144" t="s">
        <v>32</v>
      </c>
      <c r="B33" s="144" t="s">
        <v>169</v>
      </c>
      <c r="C33" s="10">
        <v>37248</v>
      </c>
      <c r="D33" s="10">
        <v>1040</v>
      </c>
      <c r="E33" s="34">
        <f t="shared" si="0"/>
        <v>2.7920962199312716E-2</v>
      </c>
      <c r="F33" s="10">
        <v>17452</v>
      </c>
      <c r="G33" s="10">
        <v>402</v>
      </c>
      <c r="H33" s="34">
        <f t="shared" si="1"/>
        <v>2.3034609213843687E-2</v>
      </c>
      <c r="I33" s="10">
        <v>19066</v>
      </c>
      <c r="J33" s="10">
        <v>380</v>
      </c>
      <c r="K33" s="34">
        <f t="shared" si="2"/>
        <v>1.9930766810028321E-2</v>
      </c>
      <c r="L33" s="1"/>
    </row>
    <row r="34" spans="1:12" x14ac:dyDescent="0.2">
      <c r="A34" s="144" t="s">
        <v>33</v>
      </c>
      <c r="B34" s="144" t="s">
        <v>169</v>
      </c>
      <c r="C34" s="10">
        <v>30112</v>
      </c>
      <c r="D34" s="10">
        <v>1187</v>
      </c>
      <c r="E34" s="34">
        <f t="shared" si="0"/>
        <v>3.9419500531349627E-2</v>
      </c>
      <c r="F34" s="10">
        <v>17968</v>
      </c>
      <c r="G34" s="10">
        <v>467</v>
      </c>
      <c r="H34" s="34">
        <f t="shared" si="1"/>
        <v>2.5990650044523597E-2</v>
      </c>
      <c r="I34" s="10">
        <v>11522</v>
      </c>
      <c r="J34" s="10">
        <v>720</v>
      </c>
      <c r="K34" s="34">
        <f t="shared" si="2"/>
        <v>6.2489151189029681E-2</v>
      </c>
    </row>
    <row r="35" spans="1:12" x14ac:dyDescent="0.2">
      <c r="A35" s="144" t="s">
        <v>34</v>
      </c>
      <c r="B35" s="144" t="s">
        <v>169</v>
      </c>
      <c r="C35" s="10">
        <v>31594</v>
      </c>
      <c r="D35" s="10">
        <v>1278</v>
      </c>
      <c r="E35" s="34">
        <f t="shared" si="0"/>
        <v>4.0450718490852695E-2</v>
      </c>
      <c r="F35" s="10">
        <v>20610</v>
      </c>
      <c r="G35" s="10">
        <v>770</v>
      </c>
      <c r="H35" s="34">
        <f t="shared" si="1"/>
        <v>3.7360504609412905E-2</v>
      </c>
      <c r="I35" s="10">
        <v>10825</v>
      </c>
      <c r="J35" s="10">
        <v>475</v>
      </c>
      <c r="K35" s="34">
        <f t="shared" si="2"/>
        <v>4.3879907621247112E-2</v>
      </c>
      <c r="L35" s="1"/>
    </row>
    <row r="36" spans="1:12" x14ac:dyDescent="0.2">
      <c r="A36" s="144" t="s">
        <v>35</v>
      </c>
      <c r="B36" s="144" t="s">
        <v>169</v>
      </c>
      <c r="C36" s="10">
        <v>29427</v>
      </c>
      <c r="D36" s="10">
        <v>1271</v>
      </c>
      <c r="E36" s="34">
        <f t="shared" si="0"/>
        <v>4.3191626737350053E-2</v>
      </c>
      <c r="F36" s="10">
        <v>24925</v>
      </c>
      <c r="G36" s="10">
        <v>992</v>
      </c>
      <c r="H36" s="34">
        <f t="shared" si="1"/>
        <v>3.9799398194583752E-2</v>
      </c>
      <c r="I36" s="10">
        <v>4450</v>
      </c>
      <c r="J36" s="10">
        <v>279</v>
      </c>
      <c r="K36" s="34">
        <f t="shared" si="2"/>
        <v>6.2696629213483152E-2</v>
      </c>
      <c r="L36" s="1"/>
    </row>
    <row r="37" spans="1:12" x14ac:dyDescent="0.2">
      <c r="A37" s="144" t="s">
        <v>36</v>
      </c>
      <c r="B37" s="144" t="s">
        <v>169</v>
      </c>
      <c r="C37" s="10">
        <v>36384</v>
      </c>
      <c r="D37" s="10">
        <v>1808</v>
      </c>
      <c r="E37" s="34">
        <f t="shared" si="0"/>
        <v>4.9692172383465259E-2</v>
      </c>
      <c r="F37" s="10">
        <v>18516</v>
      </c>
      <c r="G37" s="10">
        <v>154</v>
      </c>
      <c r="H37" s="34">
        <f t="shared" si="1"/>
        <v>8.3171311298336579E-3</v>
      </c>
      <c r="I37" s="10">
        <v>17172</v>
      </c>
      <c r="J37" s="10">
        <v>1654</v>
      </c>
      <c r="K37" s="34">
        <f t="shared" si="2"/>
        <v>9.6319590030281857E-2</v>
      </c>
      <c r="L37" s="1"/>
    </row>
    <row r="38" spans="1:12" x14ac:dyDescent="0.2">
      <c r="A38" s="144" t="s">
        <v>37</v>
      </c>
      <c r="B38" s="144" t="s">
        <v>169</v>
      </c>
      <c r="C38" s="10">
        <v>46206</v>
      </c>
      <c r="D38" s="10">
        <v>1444</v>
      </c>
      <c r="E38" s="34">
        <f t="shared" si="0"/>
        <v>3.1251352638185514E-2</v>
      </c>
      <c r="F38" s="10">
        <v>22933</v>
      </c>
      <c r="G38" s="10">
        <v>295</v>
      </c>
      <c r="H38" s="34">
        <f t="shared" si="1"/>
        <v>1.2863559063358478E-2</v>
      </c>
      <c r="I38" s="10">
        <v>22844</v>
      </c>
      <c r="J38" s="10">
        <v>1149</v>
      </c>
      <c r="K38" s="34">
        <f t="shared" si="2"/>
        <v>5.0297671160917524E-2</v>
      </c>
      <c r="L38" s="1"/>
    </row>
    <row r="39" spans="1:12" x14ac:dyDescent="0.2">
      <c r="A39" s="144" t="s">
        <v>38</v>
      </c>
      <c r="B39" s="144" t="s">
        <v>169</v>
      </c>
      <c r="C39" s="10">
        <v>38857</v>
      </c>
      <c r="D39" s="10">
        <v>1357</v>
      </c>
      <c r="E39" s="34">
        <f t="shared" si="0"/>
        <v>3.4922922510744525E-2</v>
      </c>
      <c r="F39" s="10">
        <v>23484</v>
      </c>
      <c r="G39" s="10">
        <v>100</v>
      </c>
      <c r="H39" s="34">
        <f t="shared" si="1"/>
        <v>4.2582183614375746E-3</v>
      </c>
      <c r="I39" s="10">
        <v>14885</v>
      </c>
      <c r="J39" s="10">
        <v>1058</v>
      </c>
      <c r="K39" s="34">
        <f t="shared" si="2"/>
        <v>7.107826671145448E-2</v>
      </c>
      <c r="L39" s="1"/>
    </row>
    <row r="40" spans="1:12" x14ac:dyDescent="0.2">
      <c r="A40" s="144" t="s">
        <v>39</v>
      </c>
      <c r="B40" s="144" t="s">
        <v>169</v>
      </c>
      <c r="C40" s="10">
        <v>32991</v>
      </c>
      <c r="D40" s="10">
        <v>1902</v>
      </c>
      <c r="E40" s="34">
        <f t="shared" si="0"/>
        <v>5.7652086932799856E-2</v>
      </c>
      <c r="F40" s="10">
        <v>16392</v>
      </c>
      <c r="G40" s="10">
        <v>497</v>
      </c>
      <c r="H40" s="34">
        <f t="shared" si="1"/>
        <v>3.0319668130795511E-2</v>
      </c>
      <c r="I40" s="10">
        <v>15862</v>
      </c>
      <c r="J40" s="10">
        <v>1301</v>
      </c>
      <c r="K40" s="34">
        <f t="shared" si="2"/>
        <v>8.2019921825747064E-2</v>
      </c>
      <c r="L40" s="1"/>
    </row>
    <row r="41" spans="1:12" x14ac:dyDescent="0.2">
      <c r="A41" s="144" t="s">
        <v>40</v>
      </c>
      <c r="B41" s="144" t="s">
        <v>169</v>
      </c>
      <c r="C41" s="10">
        <v>34358</v>
      </c>
      <c r="D41" s="10">
        <v>2052</v>
      </c>
      <c r="E41" s="34">
        <f t="shared" si="0"/>
        <v>5.9724081727690788E-2</v>
      </c>
      <c r="F41" s="10">
        <v>16446</v>
      </c>
      <c r="G41" s="10">
        <v>988</v>
      </c>
      <c r="H41" s="34">
        <f t="shared" si="1"/>
        <v>6.0075398273136328E-2</v>
      </c>
      <c r="I41" s="10">
        <v>17236</v>
      </c>
      <c r="J41" s="10">
        <v>1064</v>
      </c>
      <c r="K41" s="34">
        <f t="shared" si="2"/>
        <v>6.1731260153167787E-2</v>
      </c>
    </row>
    <row r="42" spans="1:12" x14ac:dyDescent="0.2">
      <c r="A42" s="144" t="s">
        <v>41</v>
      </c>
      <c r="B42" s="144" t="s">
        <v>169</v>
      </c>
      <c r="C42" s="10">
        <v>29067</v>
      </c>
      <c r="D42" s="10">
        <v>1695</v>
      </c>
      <c r="E42" s="34">
        <f t="shared" si="0"/>
        <v>5.8313551450098047E-2</v>
      </c>
      <c r="F42" s="10">
        <v>15200</v>
      </c>
      <c r="G42" s="10">
        <v>770</v>
      </c>
      <c r="H42" s="34">
        <f t="shared" si="1"/>
        <v>5.0657894736842103E-2</v>
      </c>
      <c r="I42" s="10">
        <v>13099</v>
      </c>
      <c r="J42" s="10">
        <v>882</v>
      </c>
      <c r="K42" s="34">
        <f t="shared" si="2"/>
        <v>6.7333384227803647E-2</v>
      </c>
      <c r="L42" s="1"/>
    </row>
    <row r="43" spans="1:12" x14ac:dyDescent="0.2">
      <c r="A43" s="144" t="s">
        <v>42</v>
      </c>
      <c r="B43" s="144" t="s">
        <v>169</v>
      </c>
      <c r="C43" s="10">
        <v>47411</v>
      </c>
      <c r="D43" s="10">
        <v>3176</v>
      </c>
      <c r="E43" s="34">
        <f t="shared" si="0"/>
        <v>6.698867351458522E-2</v>
      </c>
      <c r="F43" s="10">
        <v>16396</v>
      </c>
      <c r="G43" s="10">
        <v>756</v>
      </c>
      <c r="H43" s="34">
        <f t="shared" si="1"/>
        <v>4.6108807026103926E-2</v>
      </c>
      <c r="I43" s="10">
        <v>28906</v>
      </c>
      <c r="J43" s="10">
        <v>2123</v>
      </c>
      <c r="K43" s="34">
        <f t="shared" si="2"/>
        <v>7.3444959523974257E-2</v>
      </c>
      <c r="L43" s="1"/>
    </row>
    <row r="44" spans="1:12" x14ac:dyDescent="0.2">
      <c r="A44" s="144" t="s">
        <v>43</v>
      </c>
      <c r="B44" s="144" t="s">
        <v>169</v>
      </c>
      <c r="C44" s="10">
        <v>38892</v>
      </c>
      <c r="D44" s="10">
        <v>2125</v>
      </c>
      <c r="E44" s="34">
        <f t="shared" si="0"/>
        <v>5.4638486063972022E-2</v>
      </c>
      <c r="F44" s="10">
        <v>15261</v>
      </c>
      <c r="G44" s="10">
        <v>1187</v>
      </c>
      <c r="H44" s="34">
        <f t="shared" si="1"/>
        <v>7.777996199462682E-2</v>
      </c>
      <c r="I44" s="10">
        <v>22784</v>
      </c>
      <c r="J44" s="10">
        <v>857</v>
      </c>
      <c r="K44" s="34">
        <f t="shared" si="2"/>
        <v>3.7614115168539325E-2</v>
      </c>
      <c r="L44" s="1"/>
    </row>
    <row r="45" spans="1:12" x14ac:dyDescent="0.2">
      <c r="A45" s="144" t="s">
        <v>44</v>
      </c>
      <c r="B45" s="144" t="s">
        <v>169</v>
      </c>
      <c r="C45" s="10">
        <v>40373</v>
      </c>
      <c r="D45" s="10">
        <v>2265</v>
      </c>
      <c r="E45" s="34">
        <f t="shared" si="0"/>
        <v>5.610185024645184E-2</v>
      </c>
      <c r="F45" s="10">
        <v>17190</v>
      </c>
      <c r="G45" s="10">
        <v>743</v>
      </c>
      <c r="H45" s="34">
        <f t="shared" si="1"/>
        <v>4.3222803955788251E-2</v>
      </c>
      <c r="I45" s="10">
        <v>21627</v>
      </c>
      <c r="J45" s="10">
        <v>1409</v>
      </c>
      <c r="K45" s="34">
        <f t="shared" si="2"/>
        <v>6.5150043926573267E-2</v>
      </c>
      <c r="L45" s="1"/>
    </row>
    <row r="46" spans="1:12" x14ac:dyDescent="0.2">
      <c r="A46" s="144" t="s">
        <v>45</v>
      </c>
      <c r="B46" s="144" t="s">
        <v>169</v>
      </c>
      <c r="C46" s="10">
        <v>24773</v>
      </c>
      <c r="D46" s="10">
        <v>2502</v>
      </c>
      <c r="E46" s="34">
        <f t="shared" si="0"/>
        <v>0.10099705324345053</v>
      </c>
      <c r="F46" s="10">
        <v>6849</v>
      </c>
      <c r="G46" s="10">
        <v>318</v>
      </c>
      <c r="H46" s="34">
        <f t="shared" si="1"/>
        <v>4.643013578624617E-2</v>
      </c>
      <c r="I46" s="10">
        <v>15965</v>
      </c>
      <c r="J46" s="10">
        <v>1963</v>
      </c>
      <c r="K46" s="34">
        <f t="shared" si="2"/>
        <v>0.12295646727215785</v>
      </c>
    </row>
    <row r="47" spans="1:12" x14ac:dyDescent="0.2">
      <c r="A47" s="144" t="s">
        <v>46</v>
      </c>
      <c r="B47" s="144" t="s">
        <v>169</v>
      </c>
      <c r="C47" s="10">
        <v>45661</v>
      </c>
      <c r="D47" s="10">
        <v>1959</v>
      </c>
      <c r="E47" s="34">
        <f t="shared" si="0"/>
        <v>4.290313396552857E-2</v>
      </c>
      <c r="F47" s="10">
        <v>20739</v>
      </c>
      <c r="G47" s="10">
        <v>667</v>
      </c>
      <c r="H47" s="34">
        <f t="shared" si="1"/>
        <v>3.2161627850908918E-2</v>
      </c>
      <c r="I47" s="10">
        <v>24643</v>
      </c>
      <c r="J47" s="10">
        <v>1165</v>
      </c>
      <c r="K47" s="34">
        <f t="shared" si="2"/>
        <v>4.7275088260357909E-2</v>
      </c>
      <c r="L47" s="1"/>
    </row>
    <row r="48" spans="1:12" x14ac:dyDescent="0.2">
      <c r="A48" s="144" t="s">
        <v>47</v>
      </c>
      <c r="B48" s="144" t="s">
        <v>169</v>
      </c>
      <c r="C48" s="10">
        <v>36237</v>
      </c>
      <c r="D48" s="10">
        <v>1044</v>
      </c>
      <c r="E48" s="34">
        <f t="shared" si="0"/>
        <v>2.8810331981124267E-2</v>
      </c>
      <c r="F48" s="10">
        <v>18739</v>
      </c>
      <c r="G48" s="10">
        <v>355</v>
      </c>
      <c r="H48" s="34">
        <f t="shared" si="1"/>
        <v>1.8944447409146699E-2</v>
      </c>
      <c r="I48" s="10">
        <v>17090</v>
      </c>
      <c r="J48" s="10">
        <v>689</v>
      </c>
      <c r="K48" s="34">
        <f t="shared" si="2"/>
        <v>4.0315974253949678E-2</v>
      </c>
      <c r="L48" s="1"/>
    </row>
    <row r="49" spans="1:12" x14ac:dyDescent="0.2">
      <c r="A49" s="144" t="s">
        <v>48</v>
      </c>
      <c r="B49" s="144" t="s">
        <v>169</v>
      </c>
      <c r="C49" s="10">
        <v>35109</v>
      </c>
      <c r="D49" s="10">
        <v>1874</v>
      </c>
      <c r="E49" s="34">
        <f t="shared" si="0"/>
        <v>5.3376627075678598E-2</v>
      </c>
      <c r="F49" s="10">
        <v>22025</v>
      </c>
      <c r="G49" s="10">
        <v>924</v>
      </c>
      <c r="H49" s="34">
        <f t="shared" si="1"/>
        <v>4.1952326901248581E-2</v>
      </c>
      <c r="I49" s="10">
        <v>12503</v>
      </c>
      <c r="J49" s="10">
        <v>750</v>
      </c>
      <c r="K49" s="34">
        <f t="shared" si="2"/>
        <v>5.9985603455170761E-2</v>
      </c>
      <c r="L49" s="1"/>
    </row>
    <row r="50" spans="1:12" x14ac:dyDescent="0.2">
      <c r="A50" s="144" t="s">
        <v>49</v>
      </c>
      <c r="B50" s="144" t="s">
        <v>169</v>
      </c>
      <c r="C50" s="10">
        <v>29809</v>
      </c>
      <c r="D50" s="10">
        <v>1160</v>
      </c>
      <c r="E50" s="34">
        <f t="shared" si="0"/>
        <v>3.8914421818913754E-2</v>
      </c>
      <c r="F50" s="10">
        <v>17915</v>
      </c>
      <c r="G50" s="10">
        <v>204</v>
      </c>
      <c r="H50" s="34">
        <f t="shared" si="1"/>
        <v>1.1387105777281607E-2</v>
      </c>
      <c r="I50" s="10">
        <v>11153</v>
      </c>
      <c r="J50" s="10">
        <v>856</v>
      </c>
      <c r="K50" s="34">
        <f t="shared" si="2"/>
        <v>7.6750650049314084E-2</v>
      </c>
    </row>
    <row r="51" spans="1:12" x14ac:dyDescent="0.2">
      <c r="A51" s="144" t="s">
        <v>50</v>
      </c>
      <c r="B51" s="144" t="s">
        <v>169</v>
      </c>
      <c r="C51" s="10">
        <v>47020</v>
      </c>
      <c r="D51" s="10">
        <v>2234</v>
      </c>
      <c r="E51" s="34">
        <f t="shared" si="0"/>
        <v>4.7511697150148871E-2</v>
      </c>
      <c r="F51" s="10">
        <v>26532</v>
      </c>
      <c r="G51" s="10">
        <v>1446</v>
      </c>
      <c r="H51" s="34">
        <f t="shared" si="1"/>
        <v>5.4500226142017189E-2</v>
      </c>
      <c r="I51" s="10">
        <v>19962</v>
      </c>
      <c r="J51" s="10">
        <v>788</v>
      </c>
      <c r="K51" s="34">
        <f t="shared" si="2"/>
        <v>3.9475002504759042E-2</v>
      </c>
    </row>
    <row r="52" spans="1:12" x14ac:dyDescent="0.2">
      <c r="A52" s="144" t="s">
        <v>51</v>
      </c>
      <c r="B52" s="144" t="s">
        <v>169</v>
      </c>
      <c r="C52" s="10">
        <v>46598</v>
      </c>
      <c r="D52" s="10">
        <v>2311</v>
      </c>
      <c r="E52" s="34">
        <f t="shared" si="0"/>
        <v>4.9594403193270097E-2</v>
      </c>
      <c r="F52" s="10">
        <v>11567</v>
      </c>
      <c r="G52" s="10">
        <v>649</v>
      </c>
      <c r="H52" s="34">
        <f t="shared" si="1"/>
        <v>5.6107893144289787E-2</v>
      </c>
      <c r="I52" s="10">
        <v>33619</v>
      </c>
      <c r="J52" s="10">
        <v>1527</v>
      </c>
      <c r="K52" s="34">
        <f t="shared" si="2"/>
        <v>4.5420744222017313E-2</v>
      </c>
      <c r="L52" s="1"/>
    </row>
    <row r="53" spans="1:12" x14ac:dyDescent="0.2">
      <c r="A53" s="144" t="s">
        <v>52</v>
      </c>
      <c r="B53" s="144" t="s">
        <v>169</v>
      </c>
      <c r="C53" s="10">
        <v>34610</v>
      </c>
      <c r="D53" s="10">
        <v>2054</v>
      </c>
      <c r="E53" s="34">
        <f t="shared" si="0"/>
        <v>5.9347009534816524E-2</v>
      </c>
      <c r="F53" s="10">
        <v>12953</v>
      </c>
      <c r="G53" s="10">
        <v>625</v>
      </c>
      <c r="H53" s="34">
        <f t="shared" si="1"/>
        <v>4.8251370338917625E-2</v>
      </c>
      <c r="I53" s="10">
        <v>20614</v>
      </c>
      <c r="J53" s="10">
        <v>1376</v>
      </c>
      <c r="K53" s="34">
        <f t="shared" si="2"/>
        <v>6.6750751916173467E-2</v>
      </c>
      <c r="L53" s="1"/>
    </row>
    <row r="54" spans="1:12" x14ac:dyDescent="0.2">
      <c r="A54" s="144" t="s">
        <v>53</v>
      </c>
      <c r="B54" s="144" t="s">
        <v>169</v>
      </c>
      <c r="C54" s="10">
        <v>40190</v>
      </c>
      <c r="D54" s="10">
        <v>1112</v>
      </c>
      <c r="E54" s="34">
        <f t="shared" si="0"/>
        <v>2.7668574272207015E-2</v>
      </c>
      <c r="F54" s="10">
        <v>17385</v>
      </c>
      <c r="G54" s="10">
        <v>458</v>
      </c>
      <c r="H54" s="34">
        <f t="shared" si="1"/>
        <v>2.6344549899338512E-2</v>
      </c>
      <c r="I54" s="10">
        <v>21291</v>
      </c>
      <c r="J54" s="10">
        <v>654</v>
      </c>
      <c r="K54" s="34">
        <f t="shared" si="2"/>
        <v>3.0717204452585599E-2</v>
      </c>
      <c r="L54" s="1"/>
    </row>
    <row r="55" spans="1:12" x14ac:dyDescent="0.2">
      <c r="A55" s="144" t="s">
        <v>54</v>
      </c>
      <c r="B55" s="144" t="s">
        <v>169</v>
      </c>
      <c r="C55" s="10">
        <v>34288</v>
      </c>
      <c r="D55" s="10">
        <v>2709</v>
      </c>
      <c r="E55" s="34">
        <f t="shared" si="0"/>
        <v>7.9007232851143264E-2</v>
      </c>
      <c r="F55" s="10">
        <v>10961</v>
      </c>
      <c r="G55" s="10">
        <v>825</v>
      </c>
      <c r="H55" s="34">
        <f t="shared" si="1"/>
        <v>7.5266855213940331E-2</v>
      </c>
      <c r="I55" s="10">
        <v>21551</v>
      </c>
      <c r="J55" s="10">
        <v>1712</v>
      </c>
      <c r="K55" s="34">
        <f t="shared" si="2"/>
        <v>7.9439469166163984E-2</v>
      </c>
      <c r="L55" s="1"/>
    </row>
    <row r="56" spans="1:12" x14ac:dyDescent="0.2">
      <c r="A56" s="144" t="s">
        <v>170</v>
      </c>
      <c r="B56" s="144"/>
      <c r="C56" s="10">
        <f>SUM(C31:C55)</f>
        <v>916845</v>
      </c>
      <c r="D56" s="10">
        <f>SUM(D31:D55)</f>
        <v>46862</v>
      </c>
      <c r="E56" s="34">
        <f t="shared" si="0"/>
        <v>5.1112238164575254E-2</v>
      </c>
      <c r="F56" s="10">
        <f>SUM(F31:F55)</f>
        <v>441312</v>
      </c>
      <c r="G56" s="10">
        <f>SUM(G31:G55)</f>
        <v>15934</v>
      </c>
      <c r="H56" s="34">
        <f t="shared" si="1"/>
        <v>3.6105974911173955E-2</v>
      </c>
      <c r="I56" s="10">
        <f>SUM(I31:I55)</f>
        <v>451836</v>
      </c>
      <c r="J56" s="10">
        <f>SUM(J31:J55)</f>
        <v>28315</v>
      </c>
      <c r="K56" s="34">
        <f t="shared" si="2"/>
        <v>6.2666542727892419E-2</v>
      </c>
      <c r="L56" s="1"/>
    </row>
    <row r="57" spans="1:12" x14ac:dyDescent="0.2">
      <c r="A57" s="145" t="s">
        <v>55</v>
      </c>
      <c r="B57" s="145" t="s">
        <v>171</v>
      </c>
      <c r="C57" s="8">
        <v>46148</v>
      </c>
      <c r="D57" s="8">
        <v>2430</v>
      </c>
      <c r="E57" s="36">
        <f t="shared" si="0"/>
        <v>5.2656669844847015E-2</v>
      </c>
      <c r="F57" s="8">
        <v>19098</v>
      </c>
      <c r="G57" s="8">
        <v>866</v>
      </c>
      <c r="H57" s="36">
        <f t="shared" si="1"/>
        <v>4.5345062310189546E-2</v>
      </c>
      <c r="I57" s="8">
        <v>25499</v>
      </c>
      <c r="J57" s="8">
        <v>1461</v>
      </c>
      <c r="K57" s="36">
        <f t="shared" si="2"/>
        <v>5.7296364563316209E-2</v>
      </c>
      <c r="L57" s="1"/>
    </row>
    <row r="58" spans="1:12" x14ac:dyDescent="0.2">
      <c r="A58" s="145" t="s">
        <v>56</v>
      </c>
      <c r="B58" s="145" t="s">
        <v>171</v>
      </c>
      <c r="C58" s="8">
        <v>57241</v>
      </c>
      <c r="D58" s="8">
        <v>4470</v>
      </c>
      <c r="E58" s="36">
        <f t="shared" si="0"/>
        <v>7.8090878915462694E-2</v>
      </c>
      <c r="F58" s="8">
        <v>22373</v>
      </c>
      <c r="G58" s="8">
        <v>314</v>
      </c>
      <c r="H58" s="36">
        <f t="shared" si="1"/>
        <v>1.4034774058016359E-2</v>
      </c>
      <c r="I58" s="8">
        <v>31415</v>
      </c>
      <c r="J58" s="8">
        <v>3033</v>
      </c>
      <c r="K58" s="36">
        <f t="shared" si="2"/>
        <v>9.6546235874582206E-2</v>
      </c>
      <c r="L58" s="1"/>
    </row>
    <row r="59" spans="1:12" x14ac:dyDescent="0.2">
      <c r="A59" s="145" t="s">
        <v>57</v>
      </c>
      <c r="B59" s="145" t="s">
        <v>171</v>
      </c>
      <c r="C59" s="8">
        <v>41243</v>
      </c>
      <c r="D59" s="8">
        <v>1609</v>
      </c>
      <c r="E59" s="36">
        <f t="shared" si="0"/>
        <v>3.9012680939795846E-2</v>
      </c>
      <c r="F59" s="8">
        <v>12306</v>
      </c>
      <c r="G59" s="8">
        <v>164</v>
      </c>
      <c r="H59" s="36">
        <f t="shared" si="1"/>
        <v>1.3326832439460427E-2</v>
      </c>
      <c r="I59" s="8">
        <v>27280</v>
      </c>
      <c r="J59" s="8">
        <v>903</v>
      </c>
      <c r="K59" s="36">
        <f t="shared" si="2"/>
        <v>3.3101173020527862E-2</v>
      </c>
      <c r="L59" s="1"/>
    </row>
    <row r="60" spans="1:12" x14ac:dyDescent="0.2">
      <c r="A60" s="145" t="s">
        <v>58</v>
      </c>
      <c r="B60" s="145" t="s">
        <v>171</v>
      </c>
      <c r="C60" s="8">
        <v>43321</v>
      </c>
      <c r="D60" s="8">
        <v>1946</v>
      </c>
      <c r="E60" s="36">
        <f t="shared" si="0"/>
        <v>4.4920477366635118E-2</v>
      </c>
      <c r="F60" s="8">
        <v>13411</v>
      </c>
      <c r="G60" s="8">
        <v>705</v>
      </c>
      <c r="H60" s="36">
        <f t="shared" si="1"/>
        <v>5.2568786816792189E-2</v>
      </c>
      <c r="I60" s="8">
        <v>28480</v>
      </c>
      <c r="J60" s="8">
        <v>1241</v>
      </c>
      <c r="K60" s="36">
        <f t="shared" si="2"/>
        <v>4.3574438202247191E-2</v>
      </c>
    </row>
    <row r="61" spans="1:12" x14ac:dyDescent="0.2">
      <c r="A61" s="145" t="s">
        <v>59</v>
      </c>
      <c r="B61" s="145" t="s">
        <v>171</v>
      </c>
      <c r="C61" s="8">
        <v>42253</v>
      </c>
      <c r="D61" s="8">
        <v>2160</v>
      </c>
      <c r="E61" s="36">
        <f t="shared" si="0"/>
        <v>5.1120630487776014E-2</v>
      </c>
      <c r="F61" s="8">
        <v>16777</v>
      </c>
      <c r="G61" s="8">
        <v>1088</v>
      </c>
      <c r="H61" s="36">
        <f t="shared" si="1"/>
        <v>6.4850688442510573E-2</v>
      </c>
      <c r="I61" s="8">
        <v>23620</v>
      </c>
      <c r="J61" s="8">
        <v>756</v>
      </c>
      <c r="K61" s="36">
        <f t="shared" si="2"/>
        <v>3.2006773920406434E-2</v>
      </c>
      <c r="L61" s="1"/>
    </row>
    <row r="62" spans="1:12" x14ac:dyDescent="0.2">
      <c r="A62" s="145" t="s">
        <v>60</v>
      </c>
      <c r="B62" s="145" t="s">
        <v>171</v>
      </c>
      <c r="C62" s="8">
        <v>38506</v>
      </c>
      <c r="D62" s="8">
        <v>1405</v>
      </c>
      <c r="E62" s="36">
        <f t="shared" si="0"/>
        <v>3.6487820079987535E-2</v>
      </c>
      <c r="F62" s="8">
        <v>17707</v>
      </c>
      <c r="G62" s="8">
        <v>221</v>
      </c>
      <c r="H62" s="36">
        <f t="shared" si="1"/>
        <v>1.248093974134523E-2</v>
      </c>
      <c r="I62" s="8">
        <v>20187</v>
      </c>
      <c r="J62" s="8">
        <v>1184</v>
      </c>
      <c r="K62" s="36">
        <f t="shared" si="2"/>
        <v>5.8651607470154063E-2</v>
      </c>
    </row>
    <row r="63" spans="1:12" x14ac:dyDescent="0.2">
      <c r="A63" s="145" t="s">
        <v>61</v>
      </c>
      <c r="B63" s="145" t="s">
        <v>171</v>
      </c>
      <c r="C63" s="8">
        <v>29617</v>
      </c>
      <c r="D63" s="8">
        <v>1233</v>
      </c>
      <c r="E63" s="36">
        <f t="shared" si="0"/>
        <v>4.1631495424924878E-2</v>
      </c>
      <c r="F63" s="8">
        <v>15100</v>
      </c>
      <c r="G63" s="8">
        <v>436</v>
      </c>
      <c r="H63" s="36">
        <f t="shared" si="1"/>
        <v>2.8874172185430463E-2</v>
      </c>
      <c r="I63" s="8">
        <v>13361</v>
      </c>
      <c r="J63" s="8">
        <v>797</v>
      </c>
      <c r="K63" s="36">
        <f t="shared" si="2"/>
        <v>5.9651223710800089E-2</v>
      </c>
    </row>
    <row r="64" spans="1:12" x14ac:dyDescent="0.2">
      <c r="A64" s="145" t="s">
        <v>62</v>
      </c>
      <c r="B64" s="145" t="s">
        <v>171</v>
      </c>
      <c r="C64" s="8">
        <v>35107</v>
      </c>
      <c r="D64" s="8">
        <v>1667</v>
      </c>
      <c r="E64" s="36">
        <f t="shared" si="0"/>
        <v>4.7483407867376877E-2</v>
      </c>
      <c r="F64" s="8">
        <v>20588</v>
      </c>
      <c r="G64" s="8">
        <v>191</v>
      </c>
      <c r="H64" s="36">
        <f t="shared" si="1"/>
        <v>9.2772488828443758E-3</v>
      </c>
      <c r="I64" s="8">
        <v>13021</v>
      </c>
      <c r="J64" s="8">
        <v>1195</v>
      </c>
      <c r="K64" s="36">
        <f t="shared" si="2"/>
        <v>9.1774825282236391E-2</v>
      </c>
      <c r="L64" s="1"/>
    </row>
    <row r="65" spans="1:12" x14ac:dyDescent="0.2">
      <c r="A65" s="145" t="s">
        <v>63</v>
      </c>
      <c r="B65" s="145" t="s">
        <v>171</v>
      </c>
      <c r="C65" s="8">
        <v>21426</v>
      </c>
      <c r="D65" s="8">
        <v>1004</v>
      </c>
      <c r="E65" s="36">
        <f t="shared" si="0"/>
        <v>4.6858956408102302E-2</v>
      </c>
      <c r="F65" s="8">
        <v>8369</v>
      </c>
      <c r="G65" s="8">
        <v>298</v>
      </c>
      <c r="H65" s="36">
        <f t="shared" si="1"/>
        <v>3.5607599474250212E-2</v>
      </c>
      <c r="I65" s="8">
        <v>11201</v>
      </c>
      <c r="J65" s="8">
        <v>627</v>
      </c>
      <c r="K65" s="36">
        <f t="shared" si="2"/>
        <v>5.5977144897776984E-2</v>
      </c>
    </row>
    <row r="66" spans="1:12" x14ac:dyDescent="0.2">
      <c r="A66" s="145" t="s">
        <v>64</v>
      </c>
      <c r="B66" s="145" t="s">
        <v>171</v>
      </c>
      <c r="C66" s="8">
        <v>38120</v>
      </c>
      <c r="D66" s="8">
        <v>2314</v>
      </c>
      <c r="E66" s="36">
        <f t="shared" si="0"/>
        <v>6.0703043022035677E-2</v>
      </c>
      <c r="F66" s="8">
        <v>9355</v>
      </c>
      <c r="G66" s="8">
        <v>277</v>
      </c>
      <c r="H66" s="36">
        <f t="shared" si="1"/>
        <v>2.9609834313201498E-2</v>
      </c>
      <c r="I66" s="8">
        <v>26487</v>
      </c>
      <c r="J66" s="8">
        <v>1850</v>
      </c>
      <c r="K66" s="36">
        <f t="shared" si="2"/>
        <v>6.9845584626420515E-2</v>
      </c>
      <c r="L66" s="1"/>
    </row>
    <row r="67" spans="1:12" x14ac:dyDescent="0.2">
      <c r="A67" s="145" t="s">
        <v>65</v>
      </c>
      <c r="B67" s="145" t="s">
        <v>171</v>
      </c>
      <c r="C67" s="8">
        <v>52755</v>
      </c>
      <c r="D67" s="8">
        <v>3010</v>
      </c>
      <c r="E67" s="36">
        <f t="shared" si="0"/>
        <v>5.7056203203487824E-2</v>
      </c>
      <c r="F67" s="8">
        <v>19355</v>
      </c>
      <c r="G67" s="8">
        <v>911</v>
      </c>
      <c r="H67" s="36">
        <f t="shared" si="1"/>
        <v>4.7067941100490826E-2</v>
      </c>
      <c r="I67" s="8">
        <v>30194</v>
      </c>
      <c r="J67" s="8">
        <v>1769</v>
      </c>
      <c r="K67" s="36">
        <f t="shared" si="2"/>
        <v>5.8587798900443799E-2</v>
      </c>
    </row>
    <row r="68" spans="1:12" x14ac:dyDescent="0.2">
      <c r="A68" s="145" t="s">
        <v>66</v>
      </c>
      <c r="B68" s="145" t="s">
        <v>171</v>
      </c>
      <c r="C68" s="8">
        <v>54421</v>
      </c>
      <c r="D68" s="8">
        <v>1614</v>
      </c>
      <c r="E68" s="36">
        <f t="shared" si="0"/>
        <v>2.9657668914573419E-2</v>
      </c>
      <c r="F68" s="8">
        <v>37491</v>
      </c>
      <c r="G68" s="8">
        <v>879</v>
      </c>
      <c r="H68" s="36">
        <f t="shared" si="1"/>
        <v>2.3445626950468111E-2</v>
      </c>
      <c r="I68" s="8">
        <v>16066</v>
      </c>
      <c r="J68" s="8">
        <v>602</v>
      </c>
      <c r="K68" s="36">
        <f t="shared" si="2"/>
        <v>3.7470434457861322E-2</v>
      </c>
    </row>
    <row r="69" spans="1:12" x14ac:dyDescent="0.2">
      <c r="A69" s="145" t="s">
        <v>67</v>
      </c>
      <c r="B69" s="145" t="s">
        <v>171</v>
      </c>
      <c r="C69" s="8">
        <v>44340</v>
      </c>
      <c r="D69" s="8">
        <v>1119</v>
      </c>
      <c r="E69" s="36">
        <f t="shared" ref="E69:E132" si="3">D69/C69</f>
        <v>2.5236806495263869E-2</v>
      </c>
      <c r="F69" s="8">
        <v>33285</v>
      </c>
      <c r="G69" s="8">
        <v>696</v>
      </c>
      <c r="H69" s="36">
        <f t="shared" ref="H69:H132" si="4">G69/F69</f>
        <v>2.0910319963947724E-2</v>
      </c>
      <c r="I69" s="8">
        <v>10206</v>
      </c>
      <c r="J69" s="8">
        <v>357</v>
      </c>
      <c r="K69" s="36">
        <f t="shared" ref="K69:K132" si="5">J69/I69</f>
        <v>3.4979423868312758E-2</v>
      </c>
    </row>
    <row r="70" spans="1:12" x14ac:dyDescent="0.2">
      <c r="A70" s="145" t="s">
        <v>68</v>
      </c>
      <c r="B70" s="145" t="s">
        <v>171</v>
      </c>
      <c r="C70" s="8">
        <v>39591</v>
      </c>
      <c r="D70" s="8">
        <v>1418</v>
      </c>
      <c r="E70" s="36">
        <f t="shared" si="3"/>
        <v>3.581622085827587E-2</v>
      </c>
      <c r="F70" s="8">
        <v>23594</v>
      </c>
      <c r="G70" s="8">
        <v>517</v>
      </c>
      <c r="H70" s="36">
        <f t="shared" si="4"/>
        <v>2.1912350597609563E-2</v>
      </c>
      <c r="I70" s="8">
        <v>15675</v>
      </c>
      <c r="J70" s="8">
        <v>901</v>
      </c>
      <c r="K70" s="36">
        <f t="shared" si="5"/>
        <v>5.748006379585327E-2</v>
      </c>
    </row>
    <row r="71" spans="1:12" x14ac:dyDescent="0.2">
      <c r="A71" s="145" t="s">
        <v>69</v>
      </c>
      <c r="B71" s="145" t="s">
        <v>171</v>
      </c>
      <c r="C71" s="8">
        <v>54072</v>
      </c>
      <c r="D71" s="8">
        <v>4028</v>
      </c>
      <c r="E71" s="36">
        <f t="shared" si="3"/>
        <v>7.4493268234945995E-2</v>
      </c>
      <c r="F71" s="8">
        <v>29258</v>
      </c>
      <c r="G71" s="8">
        <v>1855</v>
      </c>
      <c r="H71" s="36">
        <f t="shared" si="4"/>
        <v>6.3401462847768125E-2</v>
      </c>
      <c r="I71" s="8">
        <v>22723</v>
      </c>
      <c r="J71" s="8">
        <v>1865</v>
      </c>
      <c r="K71" s="36">
        <f t="shared" si="5"/>
        <v>8.2075430180874001E-2</v>
      </c>
      <c r="L71" s="1"/>
    </row>
    <row r="72" spans="1:12" x14ac:dyDescent="0.2">
      <c r="A72" s="145" t="s">
        <v>70</v>
      </c>
      <c r="B72" s="145" t="s">
        <v>171</v>
      </c>
      <c r="C72" s="8">
        <v>28924</v>
      </c>
      <c r="D72" s="8">
        <v>1383</v>
      </c>
      <c r="E72" s="36">
        <f t="shared" si="3"/>
        <v>4.7814963352233439E-2</v>
      </c>
      <c r="F72" s="8">
        <v>19520</v>
      </c>
      <c r="G72" s="8">
        <v>990</v>
      </c>
      <c r="H72" s="36">
        <f t="shared" si="4"/>
        <v>5.0717213114754099E-2</v>
      </c>
      <c r="I72" s="8">
        <v>9073</v>
      </c>
      <c r="J72" s="8">
        <v>268</v>
      </c>
      <c r="K72" s="36">
        <f t="shared" si="5"/>
        <v>2.9538190234762483E-2</v>
      </c>
      <c r="L72" s="1"/>
    </row>
    <row r="73" spans="1:12" x14ac:dyDescent="0.2">
      <c r="A73" s="145" t="s">
        <v>71</v>
      </c>
      <c r="B73" s="145" t="s">
        <v>171</v>
      </c>
      <c r="C73" s="8">
        <v>46867</v>
      </c>
      <c r="D73" s="8">
        <v>4350</v>
      </c>
      <c r="E73" s="36">
        <f t="shared" si="3"/>
        <v>9.2815840570123972E-2</v>
      </c>
      <c r="F73" s="8">
        <v>20902</v>
      </c>
      <c r="G73" s="8">
        <v>1583</v>
      </c>
      <c r="H73" s="36">
        <f t="shared" si="4"/>
        <v>7.5734379485216732E-2</v>
      </c>
      <c r="I73" s="8">
        <v>23485</v>
      </c>
      <c r="J73" s="8">
        <v>2468</v>
      </c>
      <c r="K73" s="36">
        <f t="shared" si="5"/>
        <v>0.10508835426868214</v>
      </c>
    </row>
    <row r="74" spans="1:12" x14ac:dyDescent="0.2">
      <c r="A74" s="145" t="s">
        <v>172</v>
      </c>
      <c r="B74" s="145"/>
      <c r="C74" s="8">
        <f>SUM(C57:C73)</f>
        <v>713952</v>
      </c>
      <c r="D74" s="8">
        <f>SUM(D57:D73)</f>
        <v>37160</v>
      </c>
      <c r="E74" s="36">
        <f t="shared" si="3"/>
        <v>5.2048316973690105E-2</v>
      </c>
      <c r="F74" s="8">
        <f>SUM(F57:F73)</f>
        <v>338489</v>
      </c>
      <c r="G74" s="8">
        <f>SUM(G57:G73)</f>
        <v>11991</v>
      </c>
      <c r="H74" s="36">
        <f t="shared" si="4"/>
        <v>3.5425080283258838E-2</v>
      </c>
      <c r="I74" s="8">
        <f>SUM(I57:I73)</f>
        <v>347973</v>
      </c>
      <c r="J74" s="8">
        <f>SUM(J57:J73)</f>
        <v>21277</v>
      </c>
      <c r="K74" s="36">
        <f t="shared" si="5"/>
        <v>6.1145548648889422E-2</v>
      </c>
    </row>
    <row r="75" spans="1:12" x14ac:dyDescent="0.2">
      <c r="A75" s="146" t="s">
        <v>72</v>
      </c>
      <c r="B75" s="146" t="s">
        <v>173</v>
      </c>
      <c r="C75" s="12">
        <v>38516</v>
      </c>
      <c r="D75" s="12">
        <v>3209</v>
      </c>
      <c r="E75" s="38">
        <f t="shared" si="3"/>
        <v>8.3316024509294845E-2</v>
      </c>
      <c r="F75" s="12">
        <v>8026</v>
      </c>
      <c r="G75" s="12">
        <v>314</v>
      </c>
      <c r="H75" s="38">
        <f t="shared" si="4"/>
        <v>3.912285073511089E-2</v>
      </c>
      <c r="I75" s="12">
        <v>26914</v>
      </c>
      <c r="J75" s="12">
        <v>1976</v>
      </c>
      <c r="K75" s="38">
        <f t="shared" si="5"/>
        <v>7.3419038418666871E-2</v>
      </c>
    </row>
    <row r="76" spans="1:12" x14ac:dyDescent="0.2">
      <c r="A76" s="146" t="s">
        <v>73</v>
      </c>
      <c r="B76" s="146" t="s">
        <v>173</v>
      </c>
      <c r="C76" s="12">
        <v>45506</v>
      </c>
      <c r="D76" s="12">
        <v>2917</v>
      </c>
      <c r="E76" s="38">
        <f t="shared" si="3"/>
        <v>6.4101437173120029E-2</v>
      </c>
      <c r="F76" s="12">
        <v>9954</v>
      </c>
      <c r="G76" s="12">
        <v>106</v>
      </c>
      <c r="H76" s="38">
        <f t="shared" si="4"/>
        <v>1.0648985332529635E-2</v>
      </c>
      <c r="I76" s="12">
        <v>32908</v>
      </c>
      <c r="J76" s="12">
        <v>2141</v>
      </c>
      <c r="K76" s="38">
        <f t="shared" si="5"/>
        <v>6.5060167740367089E-2</v>
      </c>
    </row>
    <row r="77" spans="1:12" x14ac:dyDescent="0.2">
      <c r="A77" s="146" t="s">
        <v>74</v>
      </c>
      <c r="B77" s="146" t="s">
        <v>173</v>
      </c>
      <c r="C77" s="12">
        <v>50139</v>
      </c>
      <c r="D77" s="12">
        <v>2393</v>
      </c>
      <c r="E77" s="38">
        <f t="shared" si="3"/>
        <v>4.7727318055804865E-2</v>
      </c>
      <c r="F77" s="12">
        <v>16123</v>
      </c>
      <c r="G77" s="12">
        <v>733</v>
      </c>
      <c r="H77" s="38">
        <f t="shared" si="4"/>
        <v>4.5463003163183031E-2</v>
      </c>
      <c r="I77" s="12">
        <v>32288</v>
      </c>
      <c r="J77" s="12">
        <v>1276</v>
      </c>
      <c r="K77" s="38">
        <f t="shared" si="5"/>
        <v>3.9519326065411295E-2</v>
      </c>
    </row>
    <row r="78" spans="1:12" x14ac:dyDescent="0.2">
      <c r="A78" s="146" t="s">
        <v>75</v>
      </c>
      <c r="B78" s="146" t="s">
        <v>173</v>
      </c>
      <c r="C78" s="12">
        <v>41156</v>
      </c>
      <c r="D78" s="12">
        <v>2204</v>
      </c>
      <c r="E78" s="38">
        <f t="shared" si="3"/>
        <v>5.3552337447759744E-2</v>
      </c>
      <c r="F78" s="12">
        <v>12726</v>
      </c>
      <c r="G78" s="12">
        <v>661</v>
      </c>
      <c r="H78" s="38">
        <f t="shared" si="4"/>
        <v>5.1940908376551943E-2</v>
      </c>
      <c r="I78" s="12">
        <v>26702</v>
      </c>
      <c r="J78" s="12">
        <v>1316</v>
      </c>
      <c r="K78" s="38">
        <f t="shared" si="5"/>
        <v>4.9284697775447535E-2</v>
      </c>
      <c r="L78" s="1"/>
    </row>
    <row r="79" spans="1:12" x14ac:dyDescent="0.2">
      <c r="A79" s="146" t="s">
        <v>174</v>
      </c>
      <c r="B79" s="146"/>
      <c r="C79" s="12">
        <f>SUM(C75:C78)</f>
        <v>175317</v>
      </c>
      <c r="D79" s="12">
        <f>SUM(D75:D78)</f>
        <v>10723</v>
      </c>
      <c r="E79" s="38">
        <f t="shared" si="3"/>
        <v>6.116349241659394E-2</v>
      </c>
      <c r="F79" s="12">
        <f>SUM(F75:F78)</f>
        <v>46829</v>
      </c>
      <c r="G79" s="12">
        <f>SUM(G75:G78)</f>
        <v>1814</v>
      </c>
      <c r="H79" s="38">
        <f t="shared" si="4"/>
        <v>3.873668026223067E-2</v>
      </c>
      <c r="I79" s="12">
        <f>SUM(I75:I78)</f>
        <v>118812</v>
      </c>
      <c r="J79" s="12">
        <f>SUM(J75:J78)</f>
        <v>6709</v>
      </c>
      <c r="K79" s="38">
        <f t="shared" si="5"/>
        <v>5.6467360199306468E-2</v>
      </c>
      <c r="L79" s="1"/>
    </row>
    <row r="80" spans="1:12" x14ac:dyDescent="0.2">
      <c r="A80" s="147" t="s">
        <v>76</v>
      </c>
      <c r="B80" s="147" t="s">
        <v>175</v>
      </c>
      <c r="C80" s="11">
        <v>20856</v>
      </c>
      <c r="D80" s="11">
        <v>2113</v>
      </c>
      <c r="E80" s="40">
        <f t="shared" si="3"/>
        <v>0.10131377061756809</v>
      </c>
      <c r="F80" s="11">
        <v>2898</v>
      </c>
      <c r="G80" s="11">
        <v>76</v>
      </c>
      <c r="H80" s="40">
        <f t="shared" si="4"/>
        <v>2.6224982746721876E-2</v>
      </c>
      <c r="I80" s="11">
        <v>14681</v>
      </c>
      <c r="J80" s="11">
        <v>1528</v>
      </c>
      <c r="K80" s="40">
        <f t="shared" si="5"/>
        <v>0.10408010353518153</v>
      </c>
      <c r="L80" s="1"/>
    </row>
    <row r="81" spans="1:12" x14ac:dyDescent="0.2">
      <c r="A81" s="147" t="s">
        <v>77</v>
      </c>
      <c r="B81" s="147" t="s">
        <v>175</v>
      </c>
      <c r="C81" s="11">
        <v>35210</v>
      </c>
      <c r="D81" s="11">
        <v>2553</v>
      </c>
      <c r="E81" s="40">
        <f t="shared" si="3"/>
        <v>7.2507810281170121E-2</v>
      </c>
      <c r="F81" s="11">
        <v>13371</v>
      </c>
      <c r="G81" s="11">
        <v>434</v>
      </c>
      <c r="H81" s="40">
        <f t="shared" si="4"/>
        <v>3.2458305287562633E-2</v>
      </c>
      <c r="I81" s="11">
        <v>20147</v>
      </c>
      <c r="J81" s="11">
        <v>1699</v>
      </c>
      <c r="K81" s="40">
        <f t="shared" si="5"/>
        <v>8.4330173226783142E-2</v>
      </c>
    </row>
    <row r="82" spans="1:12" x14ac:dyDescent="0.2">
      <c r="A82" s="147" t="s">
        <v>78</v>
      </c>
      <c r="B82" s="147" t="s">
        <v>175</v>
      </c>
      <c r="C82" s="11">
        <v>29798</v>
      </c>
      <c r="D82" s="11">
        <v>2457</v>
      </c>
      <c r="E82" s="40">
        <f t="shared" si="3"/>
        <v>8.2455198335458751E-2</v>
      </c>
      <c r="F82" s="11">
        <v>8770</v>
      </c>
      <c r="G82" s="11">
        <v>111</v>
      </c>
      <c r="H82" s="40">
        <f t="shared" si="4"/>
        <v>1.265678449258837E-2</v>
      </c>
      <c r="I82" s="11">
        <v>16744</v>
      </c>
      <c r="J82" s="11">
        <v>2024</v>
      </c>
      <c r="K82" s="40">
        <f t="shared" si="5"/>
        <v>0.12087912087912088</v>
      </c>
      <c r="L82" s="1"/>
    </row>
    <row r="83" spans="1:12" x14ac:dyDescent="0.2">
      <c r="A83" s="147" t="s">
        <v>79</v>
      </c>
      <c r="B83" s="147" t="s">
        <v>175</v>
      </c>
      <c r="C83" s="11">
        <v>24905</v>
      </c>
      <c r="D83" s="11">
        <v>3244</v>
      </c>
      <c r="E83" s="40">
        <f t="shared" si="3"/>
        <v>0.13025496888175064</v>
      </c>
      <c r="F83" s="11">
        <v>7608</v>
      </c>
      <c r="G83" s="11">
        <v>787</v>
      </c>
      <c r="H83" s="40">
        <f t="shared" si="4"/>
        <v>0.10344374342797055</v>
      </c>
      <c r="I83" s="11">
        <v>15996</v>
      </c>
      <c r="J83" s="11">
        <v>1945</v>
      </c>
      <c r="K83" s="40">
        <f t="shared" si="5"/>
        <v>0.12159289822455614</v>
      </c>
      <c r="L83" s="1"/>
    </row>
    <row r="84" spans="1:12" x14ac:dyDescent="0.2">
      <c r="A84" s="147" t="s">
        <v>80</v>
      </c>
      <c r="B84" s="147" t="s">
        <v>175</v>
      </c>
      <c r="C84" s="11">
        <v>27600</v>
      </c>
      <c r="D84" s="11">
        <v>4154</v>
      </c>
      <c r="E84" s="40">
        <f t="shared" si="3"/>
        <v>0.15050724637681159</v>
      </c>
      <c r="F84" s="11">
        <v>5781</v>
      </c>
      <c r="G84" s="11">
        <v>589</v>
      </c>
      <c r="H84" s="40">
        <f t="shared" si="4"/>
        <v>0.10188548693997579</v>
      </c>
      <c r="I84" s="11">
        <v>15482</v>
      </c>
      <c r="J84" s="11">
        <v>2810</v>
      </c>
      <c r="K84" s="40">
        <f t="shared" si="5"/>
        <v>0.18150109804934764</v>
      </c>
      <c r="L84" s="1"/>
    </row>
    <row r="85" spans="1:12" x14ac:dyDescent="0.2">
      <c r="A85" s="147" t="s">
        <v>81</v>
      </c>
      <c r="B85" s="147" t="s">
        <v>175</v>
      </c>
      <c r="C85" s="11">
        <v>18477</v>
      </c>
      <c r="D85" s="11">
        <v>2223</v>
      </c>
      <c r="E85" s="40">
        <f t="shared" si="3"/>
        <v>0.12031173891865563</v>
      </c>
      <c r="F85" s="11">
        <v>4129</v>
      </c>
      <c r="G85" s="11">
        <v>72</v>
      </c>
      <c r="H85" s="40">
        <f t="shared" si="4"/>
        <v>1.7437636231533059E-2</v>
      </c>
      <c r="I85" s="11">
        <v>12081</v>
      </c>
      <c r="J85" s="11">
        <v>1236</v>
      </c>
      <c r="K85" s="40">
        <f t="shared" si="5"/>
        <v>0.10230941147256022</v>
      </c>
      <c r="L85" s="1"/>
    </row>
    <row r="86" spans="1:12" x14ac:dyDescent="0.2">
      <c r="A86" s="147" t="s">
        <v>82</v>
      </c>
      <c r="B86" s="147" t="s">
        <v>175</v>
      </c>
      <c r="C86" s="11">
        <v>14840</v>
      </c>
      <c r="D86" s="11">
        <v>1610</v>
      </c>
      <c r="E86" s="40">
        <f t="shared" si="3"/>
        <v>0.10849056603773585</v>
      </c>
      <c r="F86" s="11">
        <v>3389</v>
      </c>
      <c r="G86" s="11">
        <v>51</v>
      </c>
      <c r="H86" s="40">
        <f t="shared" si="4"/>
        <v>1.5048686928297432E-2</v>
      </c>
      <c r="I86" s="11">
        <v>9556</v>
      </c>
      <c r="J86" s="11">
        <v>1109</v>
      </c>
      <c r="K86" s="40">
        <f t="shared" si="5"/>
        <v>0.11605274173294265</v>
      </c>
      <c r="L86" s="1"/>
    </row>
    <row r="87" spans="1:12" x14ac:dyDescent="0.2">
      <c r="A87" s="147" t="s">
        <v>83</v>
      </c>
      <c r="B87" s="147" t="s">
        <v>175</v>
      </c>
      <c r="C87" s="11">
        <v>21270</v>
      </c>
      <c r="D87" s="11">
        <v>1414</v>
      </c>
      <c r="E87" s="40">
        <f t="shared" si="3"/>
        <v>6.6478608368594261E-2</v>
      </c>
      <c r="F87" s="11">
        <v>6085</v>
      </c>
      <c r="G87" s="11">
        <v>672</v>
      </c>
      <c r="H87" s="40">
        <f t="shared" si="4"/>
        <v>0.11043549712407559</v>
      </c>
      <c r="I87" s="11">
        <v>13464</v>
      </c>
      <c r="J87" s="11">
        <v>615</v>
      </c>
      <c r="K87" s="40">
        <f t="shared" si="5"/>
        <v>4.5677361853832442E-2</v>
      </c>
    </row>
    <row r="88" spans="1:12" x14ac:dyDescent="0.2">
      <c r="A88" s="147" t="s">
        <v>84</v>
      </c>
      <c r="B88" s="147" t="s">
        <v>175</v>
      </c>
      <c r="C88" s="11">
        <v>25462</v>
      </c>
      <c r="D88" s="11">
        <v>2710</v>
      </c>
      <c r="E88" s="40">
        <f t="shared" si="3"/>
        <v>0.10643311601602388</v>
      </c>
      <c r="F88" s="11">
        <v>14402</v>
      </c>
      <c r="G88" s="11">
        <v>556</v>
      </c>
      <c r="H88" s="40">
        <f t="shared" si="4"/>
        <v>3.8605749201499791E-2</v>
      </c>
      <c r="I88" s="11">
        <v>9967</v>
      </c>
      <c r="J88" s="11">
        <v>1752</v>
      </c>
      <c r="K88" s="40">
        <f t="shared" si="5"/>
        <v>0.17578007424500852</v>
      </c>
    </row>
    <row r="89" spans="1:12" x14ac:dyDescent="0.2">
      <c r="A89" s="147" t="s">
        <v>85</v>
      </c>
      <c r="B89" s="147" t="s">
        <v>175</v>
      </c>
      <c r="C89" s="11">
        <v>41718</v>
      </c>
      <c r="D89" s="11">
        <v>5865</v>
      </c>
      <c r="E89" s="40">
        <f t="shared" si="3"/>
        <v>0.14058679706601468</v>
      </c>
      <c r="F89" s="11">
        <v>9344</v>
      </c>
      <c r="G89" s="11">
        <v>845</v>
      </c>
      <c r="H89" s="40">
        <f t="shared" si="4"/>
        <v>9.0432363013698627E-2</v>
      </c>
      <c r="I89" s="11">
        <v>26532</v>
      </c>
      <c r="J89" s="11">
        <v>4116</v>
      </c>
      <c r="K89" s="40">
        <f t="shared" si="5"/>
        <v>0.1551334237901402</v>
      </c>
    </row>
    <row r="90" spans="1:12" x14ac:dyDescent="0.2">
      <c r="A90" s="147" t="s">
        <v>86</v>
      </c>
      <c r="B90" s="147" t="s">
        <v>175</v>
      </c>
      <c r="C90" s="11">
        <v>28300</v>
      </c>
      <c r="D90" s="11">
        <v>1294</v>
      </c>
      <c r="E90" s="40">
        <f t="shared" si="3"/>
        <v>4.5724381625441693E-2</v>
      </c>
      <c r="F90" s="11">
        <v>16435</v>
      </c>
      <c r="G90" s="11">
        <v>501</v>
      </c>
      <c r="H90" s="40">
        <f t="shared" si="4"/>
        <v>3.0483723760267721E-2</v>
      </c>
      <c r="I90" s="11">
        <v>11184</v>
      </c>
      <c r="J90" s="11">
        <v>793</v>
      </c>
      <c r="K90" s="40">
        <f t="shared" si="5"/>
        <v>7.0904864091559369E-2</v>
      </c>
    </row>
    <row r="91" spans="1:12" x14ac:dyDescent="0.2">
      <c r="A91" s="147" t="s">
        <v>87</v>
      </c>
      <c r="B91" s="147" t="s">
        <v>175</v>
      </c>
      <c r="C91" s="11">
        <v>23855</v>
      </c>
      <c r="D91" s="11">
        <v>2772</v>
      </c>
      <c r="E91" s="40">
        <f t="shared" si="3"/>
        <v>0.11620205407671348</v>
      </c>
      <c r="F91" s="11">
        <v>8741</v>
      </c>
      <c r="G91" s="11">
        <v>1147</v>
      </c>
      <c r="H91" s="40">
        <f t="shared" si="4"/>
        <v>0.13122068413225033</v>
      </c>
      <c r="I91" s="11">
        <v>13139</v>
      </c>
      <c r="J91" s="11">
        <v>1552</v>
      </c>
      <c r="K91" s="40">
        <f t="shared" si="5"/>
        <v>0.11812162265012557</v>
      </c>
      <c r="L91" s="1"/>
    </row>
    <row r="92" spans="1:12" x14ac:dyDescent="0.2">
      <c r="A92" s="147" t="s">
        <v>88</v>
      </c>
      <c r="B92" s="147" t="s">
        <v>175</v>
      </c>
      <c r="C92" s="11">
        <v>29443</v>
      </c>
      <c r="D92" s="11">
        <v>1416</v>
      </c>
      <c r="E92" s="40">
        <f t="shared" si="3"/>
        <v>4.8092925313317256E-2</v>
      </c>
      <c r="F92" s="11">
        <v>12104</v>
      </c>
      <c r="G92" s="11">
        <v>448</v>
      </c>
      <c r="H92" s="40">
        <f t="shared" si="4"/>
        <v>3.7012557832121616E-2</v>
      </c>
      <c r="I92" s="11">
        <v>13387</v>
      </c>
      <c r="J92" s="11">
        <v>912</v>
      </c>
      <c r="K92" s="40">
        <f t="shared" si="5"/>
        <v>6.8125793680436239E-2</v>
      </c>
      <c r="L92" s="1"/>
    </row>
    <row r="93" spans="1:12" x14ac:dyDescent="0.2">
      <c r="A93" s="147" t="s">
        <v>89</v>
      </c>
      <c r="B93" s="147" t="s">
        <v>175</v>
      </c>
      <c r="C93" s="11">
        <v>14225</v>
      </c>
      <c r="D93" s="11">
        <v>1039</v>
      </c>
      <c r="E93" s="40">
        <f t="shared" si="3"/>
        <v>7.3040421792618632E-2</v>
      </c>
      <c r="F93" s="11">
        <v>3889</v>
      </c>
      <c r="G93" s="11">
        <v>0</v>
      </c>
      <c r="H93" s="40">
        <f t="shared" si="4"/>
        <v>0</v>
      </c>
      <c r="I93" s="11">
        <v>7596</v>
      </c>
      <c r="J93" s="11">
        <v>752</v>
      </c>
      <c r="K93" s="40">
        <f t="shared" si="5"/>
        <v>9.8999473407056351E-2</v>
      </c>
      <c r="L93" s="1"/>
    </row>
    <row r="94" spans="1:12" x14ac:dyDescent="0.2">
      <c r="A94" s="147" t="s">
        <v>90</v>
      </c>
      <c r="B94" s="147" t="s">
        <v>175</v>
      </c>
      <c r="C94" s="11">
        <v>34114</v>
      </c>
      <c r="D94" s="11">
        <v>4059</v>
      </c>
      <c r="E94" s="40">
        <f t="shared" si="3"/>
        <v>0.11898340857126107</v>
      </c>
      <c r="F94" s="11">
        <v>18613</v>
      </c>
      <c r="G94" s="11">
        <v>1594</v>
      </c>
      <c r="H94" s="40">
        <f t="shared" si="4"/>
        <v>8.563906946757642E-2</v>
      </c>
      <c r="I94" s="11">
        <v>12989</v>
      </c>
      <c r="J94" s="11">
        <v>1778</v>
      </c>
      <c r="K94" s="40">
        <f t="shared" si="5"/>
        <v>0.13688505658634229</v>
      </c>
    </row>
    <row r="95" spans="1:12" x14ac:dyDescent="0.2">
      <c r="A95" s="147" t="s">
        <v>91</v>
      </c>
      <c r="B95" s="147" t="s">
        <v>175</v>
      </c>
      <c r="C95" s="11">
        <v>20451</v>
      </c>
      <c r="D95" s="11">
        <v>712</v>
      </c>
      <c r="E95" s="40">
        <f t="shared" si="3"/>
        <v>3.4814923475624662E-2</v>
      </c>
      <c r="F95" s="11">
        <v>9325</v>
      </c>
      <c r="G95" s="11">
        <v>106</v>
      </c>
      <c r="H95" s="40">
        <f t="shared" si="4"/>
        <v>1.1367292225201072E-2</v>
      </c>
      <c r="I95" s="11">
        <v>9755</v>
      </c>
      <c r="J95" s="11">
        <v>432</v>
      </c>
      <c r="K95" s="40">
        <f t="shared" si="5"/>
        <v>4.4284982060481808E-2</v>
      </c>
      <c r="L95" s="1"/>
    </row>
    <row r="96" spans="1:12" x14ac:dyDescent="0.2">
      <c r="A96" s="147" t="s">
        <v>92</v>
      </c>
      <c r="B96" s="147" t="s">
        <v>175</v>
      </c>
      <c r="C96" s="11">
        <v>21728</v>
      </c>
      <c r="D96" s="11">
        <v>1683</v>
      </c>
      <c r="E96" s="40">
        <f t="shared" si="3"/>
        <v>7.7457658321060385E-2</v>
      </c>
      <c r="F96" s="11">
        <v>4350</v>
      </c>
      <c r="G96" s="11">
        <v>357</v>
      </c>
      <c r="H96" s="40">
        <f t="shared" si="4"/>
        <v>8.2068965517241382E-2</v>
      </c>
      <c r="I96" s="11">
        <v>14513</v>
      </c>
      <c r="J96" s="11">
        <v>918</v>
      </c>
      <c r="K96" s="40">
        <f t="shared" si="5"/>
        <v>6.325363467236271E-2</v>
      </c>
      <c r="L96" s="1"/>
    </row>
    <row r="97" spans="1:12" x14ac:dyDescent="0.2">
      <c r="A97" s="147" t="s">
        <v>93</v>
      </c>
      <c r="B97" s="147" t="s">
        <v>175</v>
      </c>
      <c r="C97" s="11">
        <v>23622</v>
      </c>
      <c r="D97" s="11">
        <v>2843</v>
      </c>
      <c r="E97" s="40">
        <f t="shared" si="3"/>
        <v>0.12035390737448141</v>
      </c>
      <c r="F97" s="11">
        <v>11275</v>
      </c>
      <c r="G97" s="11">
        <v>767</v>
      </c>
      <c r="H97" s="40">
        <f t="shared" si="4"/>
        <v>6.8026607538802658E-2</v>
      </c>
      <c r="I97" s="11">
        <v>11910</v>
      </c>
      <c r="J97" s="11">
        <v>1899</v>
      </c>
      <c r="K97" s="40">
        <f t="shared" si="5"/>
        <v>0.15944584382871538</v>
      </c>
    </row>
    <row r="98" spans="1:12" x14ac:dyDescent="0.2">
      <c r="A98" s="147" t="s">
        <v>94</v>
      </c>
      <c r="B98" s="147" t="s">
        <v>175</v>
      </c>
      <c r="C98" s="11">
        <v>37947</v>
      </c>
      <c r="D98" s="11">
        <v>3355</v>
      </c>
      <c r="E98" s="40">
        <f t="shared" si="3"/>
        <v>8.8412786254512876E-2</v>
      </c>
      <c r="F98" s="11">
        <v>17072</v>
      </c>
      <c r="G98" s="11">
        <v>1152</v>
      </c>
      <c r="H98" s="40">
        <f t="shared" si="4"/>
        <v>6.7478912839737587E-2</v>
      </c>
      <c r="I98" s="11">
        <v>19752</v>
      </c>
      <c r="J98" s="11">
        <v>2071</v>
      </c>
      <c r="K98" s="40">
        <f t="shared" si="5"/>
        <v>0.10485014175779668</v>
      </c>
      <c r="L98" s="1"/>
    </row>
    <row r="99" spans="1:12" x14ac:dyDescent="0.2">
      <c r="A99" s="147" t="s">
        <v>95</v>
      </c>
      <c r="B99" s="147" t="s">
        <v>175</v>
      </c>
      <c r="C99" s="11">
        <v>58229</v>
      </c>
      <c r="D99" s="11">
        <v>2242</v>
      </c>
      <c r="E99" s="40">
        <f t="shared" si="3"/>
        <v>3.8503151350701544E-2</v>
      </c>
      <c r="F99" s="11">
        <v>39757</v>
      </c>
      <c r="G99" s="11">
        <v>1115</v>
      </c>
      <c r="H99" s="40">
        <f t="shared" si="4"/>
        <v>2.8045375657116987E-2</v>
      </c>
      <c r="I99" s="11">
        <v>14704</v>
      </c>
      <c r="J99" s="11">
        <v>911</v>
      </c>
      <c r="K99" s="40">
        <f t="shared" si="5"/>
        <v>6.1955930359085962E-2</v>
      </c>
      <c r="L99" s="1"/>
    </row>
    <row r="100" spans="1:12" x14ac:dyDescent="0.2">
      <c r="A100" s="147" t="s">
        <v>96</v>
      </c>
      <c r="B100" s="147" t="s">
        <v>175</v>
      </c>
      <c r="C100" s="11">
        <v>52047</v>
      </c>
      <c r="D100" s="11">
        <v>3273</v>
      </c>
      <c r="E100" s="40">
        <f t="shared" si="3"/>
        <v>6.2885468903106811E-2</v>
      </c>
      <c r="F100" s="11">
        <v>39207</v>
      </c>
      <c r="G100" s="11">
        <v>1832</v>
      </c>
      <c r="H100" s="40">
        <f t="shared" si="4"/>
        <v>4.672634988649986E-2</v>
      </c>
      <c r="I100" s="11">
        <v>11168</v>
      </c>
      <c r="J100" s="11">
        <v>1013</v>
      </c>
      <c r="K100" s="40">
        <f t="shared" si="5"/>
        <v>9.0705587392550149E-2</v>
      </c>
      <c r="L100" s="1"/>
    </row>
    <row r="101" spans="1:12" x14ac:dyDescent="0.2">
      <c r="A101" s="147" t="s">
        <v>97</v>
      </c>
      <c r="B101" s="147" t="s">
        <v>175</v>
      </c>
      <c r="C101" s="11">
        <v>41167</v>
      </c>
      <c r="D101" s="11">
        <v>4575</v>
      </c>
      <c r="E101" s="40">
        <f t="shared" si="3"/>
        <v>0.11113270337892001</v>
      </c>
      <c r="F101" s="11">
        <v>16436</v>
      </c>
      <c r="G101" s="11">
        <v>347</v>
      </c>
      <c r="H101" s="40">
        <f t="shared" si="4"/>
        <v>2.111219274762716E-2</v>
      </c>
      <c r="I101" s="11">
        <v>20329</v>
      </c>
      <c r="J101" s="11">
        <v>3175</v>
      </c>
      <c r="K101" s="40">
        <f t="shared" si="5"/>
        <v>0.15618082542181119</v>
      </c>
      <c r="L101" s="1"/>
    </row>
    <row r="102" spans="1:12" x14ac:dyDescent="0.2">
      <c r="A102" s="147" t="s">
        <v>98</v>
      </c>
      <c r="B102" s="147" t="s">
        <v>175</v>
      </c>
      <c r="C102" s="11">
        <v>36257</v>
      </c>
      <c r="D102" s="11">
        <v>5041</v>
      </c>
      <c r="E102" s="40">
        <f t="shared" si="3"/>
        <v>0.13903522078495187</v>
      </c>
      <c r="F102" s="11">
        <v>15748</v>
      </c>
      <c r="G102" s="11">
        <v>1597</v>
      </c>
      <c r="H102" s="40">
        <f t="shared" si="4"/>
        <v>0.10140970281940564</v>
      </c>
      <c r="I102" s="11">
        <v>16405</v>
      </c>
      <c r="J102" s="11">
        <v>2360</v>
      </c>
      <c r="K102" s="40">
        <f t="shared" si="5"/>
        <v>0.14385857970131058</v>
      </c>
      <c r="L102" s="1"/>
    </row>
    <row r="103" spans="1:12" x14ac:dyDescent="0.2">
      <c r="A103" s="147" t="s">
        <v>99</v>
      </c>
      <c r="B103" s="147" t="s">
        <v>175</v>
      </c>
      <c r="C103" s="11">
        <v>27318</v>
      </c>
      <c r="D103" s="11">
        <v>2741</v>
      </c>
      <c r="E103" s="40">
        <f t="shared" si="3"/>
        <v>0.10033677428801523</v>
      </c>
      <c r="F103" s="11">
        <v>5362</v>
      </c>
      <c r="G103" s="11">
        <v>543</v>
      </c>
      <c r="H103" s="40">
        <f t="shared" si="4"/>
        <v>0.10126818351361433</v>
      </c>
      <c r="I103" s="11">
        <v>19281</v>
      </c>
      <c r="J103" s="11">
        <v>1735</v>
      </c>
      <c r="K103" s="40">
        <f t="shared" si="5"/>
        <v>8.9984959286344063E-2</v>
      </c>
      <c r="L103" s="1"/>
    </row>
    <row r="104" spans="1:12" x14ac:dyDescent="0.2">
      <c r="A104" s="147" t="s">
        <v>100</v>
      </c>
      <c r="B104" s="147" t="s">
        <v>175</v>
      </c>
      <c r="C104" s="11">
        <v>53585</v>
      </c>
      <c r="D104" s="11">
        <v>3445</v>
      </c>
      <c r="E104" s="40">
        <f t="shared" si="3"/>
        <v>6.429037977045815E-2</v>
      </c>
      <c r="F104" s="11">
        <v>44351</v>
      </c>
      <c r="G104" s="11">
        <v>1702</v>
      </c>
      <c r="H104" s="40">
        <f t="shared" si="4"/>
        <v>3.8375684877454852E-2</v>
      </c>
      <c r="I104" s="11">
        <v>8432</v>
      </c>
      <c r="J104" s="11">
        <v>1114</v>
      </c>
      <c r="K104" s="40">
        <f t="shared" si="5"/>
        <v>0.13211574952561669</v>
      </c>
      <c r="L104" s="1"/>
    </row>
    <row r="105" spans="1:12" x14ac:dyDescent="0.2">
      <c r="A105" s="147" t="s">
        <v>101</v>
      </c>
      <c r="B105" s="147" t="s">
        <v>175</v>
      </c>
      <c r="C105" s="11">
        <v>25267</v>
      </c>
      <c r="D105" s="11">
        <v>1059</v>
      </c>
      <c r="E105" s="40">
        <f t="shared" si="3"/>
        <v>4.1912375826176435E-2</v>
      </c>
      <c r="F105" s="11">
        <v>15292</v>
      </c>
      <c r="G105" s="11">
        <v>514</v>
      </c>
      <c r="H105" s="40">
        <f t="shared" si="4"/>
        <v>3.3612346324875753E-2</v>
      </c>
      <c r="I105" s="11">
        <v>8769</v>
      </c>
      <c r="J105" s="11">
        <v>545</v>
      </c>
      <c r="K105" s="40">
        <f t="shared" si="5"/>
        <v>6.2150758353290002E-2</v>
      </c>
    </row>
    <row r="106" spans="1:12" x14ac:dyDescent="0.2">
      <c r="A106" s="147" t="s">
        <v>102</v>
      </c>
      <c r="B106" s="147" t="s">
        <v>175</v>
      </c>
      <c r="C106" s="11">
        <v>35276</v>
      </c>
      <c r="D106" s="11">
        <v>1739</v>
      </c>
      <c r="E106" s="40">
        <f t="shared" si="3"/>
        <v>4.9296972445855541E-2</v>
      </c>
      <c r="F106" s="11">
        <v>18168</v>
      </c>
      <c r="G106" s="11">
        <v>248</v>
      </c>
      <c r="H106" s="40">
        <f t="shared" si="4"/>
        <v>1.3650374284456186E-2</v>
      </c>
      <c r="I106" s="11">
        <v>16274</v>
      </c>
      <c r="J106" s="11">
        <v>1280</v>
      </c>
      <c r="K106" s="40">
        <f t="shared" si="5"/>
        <v>7.8653066240629219E-2</v>
      </c>
      <c r="L106" s="1"/>
    </row>
    <row r="107" spans="1:12" x14ac:dyDescent="0.2">
      <c r="A107" s="147" t="s">
        <v>103</v>
      </c>
      <c r="B107" s="147" t="s">
        <v>175</v>
      </c>
      <c r="C107" s="11">
        <v>25108</v>
      </c>
      <c r="D107" s="11">
        <v>1554</v>
      </c>
      <c r="E107" s="40">
        <f t="shared" si="3"/>
        <v>6.1892623864903615E-2</v>
      </c>
      <c r="F107" s="11">
        <v>14740</v>
      </c>
      <c r="G107" s="11">
        <v>242</v>
      </c>
      <c r="H107" s="40">
        <f t="shared" si="4"/>
        <v>1.6417910447761194E-2</v>
      </c>
      <c r="I107" s="11">
        <v>10065</v>
      </c>
      <c r="J107" s="11">
        <v>1239</v>
      </c>
      <c r="K107" s="40">
        <f t="shared" si="5"/>
        <v>0.12309985096870343</v>
      </c>
      <c r="L107" s="1"/>
    </row>
    <row r="108" spans="1:12" x14ac:dyDescent="0.2">
      <c r="A108" s="147" t="s">
        <v>104</v>
      </c>
      <c r="B108" s="147" t="s">
        <v>175</v>
      </c>
      <c r="C108" s="11">
        <v>65766</v>
      </c>
      <c r="D108" s="11">
        <v>2421</v>
      </c>
      <c r="E108" s="40">
        <f t="shared" si="3"/>
        <v>3.6812334640999908E-2</v>
      </c>
      <c r="F108" s="11">
        <v>58813</v>
      </c>
      <c r="G108" s="11">
        <v>1725</v>
      </c>
      <c r="H108" s="40">
        <f t="shared" si="4"/>
        <v>2.9330250114770542E-2</v>
      </c>
      <c r="I108" s="11">
        <v>6583</v>
      </c>
      <c r="J108" s="11">
        <v>628</v>
      </c>
      <c r="K108" s="40">
        <f t="shared" si="5"/>
        <v>9.5397235303053315E-2</v>
      </c>
      <c r="L108" s="1"/>
    </row>
    <row r="109" spans="1:12" x14ac:dyDescent="0.2">
      <c r="A109" s="147" t="s">
        <v>105</v>
      </c>
      <c r="B109" s="147" t="s">
        <v>175</v>
      </c>
      <c r="C109" s="11">
        <v>45899</v>
      </c>
      <c r="D109" s="11">
        <v>5521</v>
      </c>
      <c r="E109" s="40">
        <f t="shared" si="3"/>
        <v>0.1202858450075165</v>
      </c>
      <c r="F109" s="11">
        <v>24069</v>
      </c>
      <c r="G109" s="11">
        <v>1131</v>
      </c>
      <c r="H109" s="40">
        <f t="shared" si="4"/>
        <v>4.6989904025925462E-2</v>
      </c>
      <c r="I109" s="11">
        <v>18861</v>
      </c>
      <c r="J109" s="11">
        <v>3180</v>
      </c>
      <c r="K109" s="40">
        <f t="shared" si="5"/>
        <v>0.1686018768888182</v>
      </c>
      <c r="L109" s="1"/>
    </row>
    <row r="110" spans="1:12" x14ac:dyDescent="0.2">
      <c r="A110" s="147" t="s">
        <v>106</v>
      </c>
      <c r="B110" s="147" t="s">
        <v>175</v>
      </c>
      <c r="C110" s="11">
        <v>26429</v>
      </c>
      <c r="D110" s="11">
        <v>3258</v>
      </c>
      <c r="E110" s="40">
        <f t="shared" si="3"/>
        <v>0.12327367664308146</v>
      </c>
      <c r="F110" s="11">
        <v>13272</v>
      </c>
      <c r="G110" s="11">
        <v>1026</v>
      </c>
      <c r="H110" s="40">
        <f t="shared" si="4"/>
        <v>7.730560578661845E-2</v>
      </c>
      <c r="I110" s="11">
        <v>9478</v>
      </c>
      <c r="J110" s="11">
        <v>1097</v>
      </c>
      <c r="K110" s="40">
        <f t="shared" si="5"/>
        <v>0.115741717661954</v>
      </c>
      <c r="L110" s="1"/>
    </row>
    <row r="111" spans="1:12" x14ac:dyDescent="0.2">
      <c r="A111" s="147" t="s">
        <v>107</v>
      </c>
      <c r="B111" s="147" t="s">
        <v>175</v>
      </c>
      <c r="C111" s="11">
        <v>41442</v>
      </c>
      <c r="D111" s="11">
        <v>3861</v>
      </c>
      <c r="E111" s="40">
        <f t="shared" si="3"/>
        <v>9.3166352975242506E-2</v>
      </c>
      <c r="F111" s="11">
        <v>23804</v>
      </c>
      <c r="G111" s="11">
        <v>1548</v>
      </c>
      <c r="H111" s="40">
        <f t="shared" si="4"/>
        <v>6.5031087212233232E-2</v>
      </c>
      <c r="I111" s="11">
        <v>14968</v>
      </c>
      <c r="J111" s="11">
        <v>2176</v>
      </c>
      <c r="K111" s="40">
        <f t="shared" si="5"/>
        <v>0.1453768038482095</v>
      </c>
    </row>
    <row r="112" spans="1:12" x14ac:dyDescent="0.2">
      <c r="A112" s="147" t="s">
        <v>108</v>
      </c>
      <c r="B112" s="147" t="s">
        <v>175</v>
      </c>
      <c r="C112" s="11">
        <v>48794</v>
      </c>
      <c r="D112" s="11">
        <v>3070</v>
      </c>
      <c r="E112" s="40">
        <f t="shared" si="3"/>
        <v>6.2917571832602368E-2</v>
      </c>
      <c r="F112" s="11">
        <v>34101</v>
      </c>
      <c r="G112" s="11">
        <v>1239</v>
      </c>
      <c r="H112" s="40">
        <f t="shared" si="4"/>
        <v>3.6333245359373628E-2</v>
      </c>
      <c r="I112" s="11">
        <v>11855</v>
      </c>
      <c r="J112" s="11">
        <v>1632</v>
      </c>
      <c r="K112" s="40">
        <f t="shared" si="5"/>
        <v>0.13766343315056939</v>
      </c>
      <c r="L112" s="1"/>
    </row>
    <row r="113" spans="1:12" x14ac:dyDescent="0.2">
      <c r="A113" s="147" t="s">
        <v>109</v>
      </c>
      <c r="B113" s="147" t="s">
        <v>175</v>
      </c>
      <c r="C113" s="11">
        <v>65840</v>
      </c>
      <c r="D113" s="11">
        <v>1862</v>
      </c>
      <c r="E113" s="40">
        <f t="shared" si="3"/>
        <v>2.8280680437424058E-2</v>
      </c>
      <c r="F113" s="11">
        <v>54312</v>
      </c>
      <c r="G113" s="11">
        <v>960</v>
      </c>
      <c r="H113" s="40">
        <f t="shared" si="4"/>
        <v>1.7675651789659744E-2</v>
      </c>
      <c r="I113" s="11">
        <v>10772</v>
      </c>
      <c r="J113" s="11">
        <v>902</v>
      </c>
      <c r="K113" s="40">
        <f t="shared" si="5"/>
        <v>8.3735610842926106E-2</v>
      </c>
      <c r="L113" s="1"/>
    </row>
    <row r="114" spans="1:12" x14ac:dyDescent="0.2">
      <c r="A114" s="147" t="s">
        <v>110</v>
      </c>
      <c r="B114" s="147" t="s">
        <v>175</v>
      </c>
      <c r="C114" s="11">
        <v>61337</v>
      </c>
      <c r="D114" s="11">
        <v>2184</v>
      </c>
      <c r="E114" s="40">
        <f t="shared" si="3"/>
        <v>3.5606566998712036E-2</v>
      </c>
      <c r="F114" s="11">
        <v>53954</v>
      </c>
      <c r="G114" s="11">
        <v>1854</v>
      </c>
      <c r="H114" s="40">
        <f t="shared" si="4"/>
        <v>3.4362605182192238E-2</v>
      </c>
      <c r="I114" s="11">
        <v>7257</v>
      </c>
      <c r="J114" s="11">
        <v>330</v>
      </c>
      <c r="K114" s="40">
        <f t="shared" si="5"/>
        <v>4.5473336089293097E-2</v>
      </c>
    </row>
    <row r="115" spans="1:12" x14ac:dyDescent="0.2">
      <c r="A115" s="147" t="s">
        <v>111</v>
      </c>
      <c r="B115" s="147" t="s">
        <v>175</v>
      </c>
      <c r="C115" s="11">
        <v>74200</v>
      </c>
      <c r="D115" s="11">
        <v>3620</v>
      </c>
      <c r="E115" s="40">
        <f t="shared" si="3"/>
        <v>4.8787061994609165E-2</v>
      </c>
      <c r="F115" s="11">
        <v>62273</v>
      </c>
      <c r="G115" s="11">
        <v>1652</v>
      </c>
      <c r="H115" s="40">
        <f t="shared" si="4"/>
        <v>2.6528350970725676E-2</v>
      </c>
      <c r="I115" s="11">
        <v>11778</v>
      </c>
      <c r="J115" s="11">
        <v>1819</v>
      </c>
      <c r="K115" s="40">
        <f t="shared" si="5"/>
        <v>0.1544404822550518</v>
      </c>
      <c r="L115" s="1"/>
    </row>
    <row r="116" spans="1:12" x14ac:dyDescent="0.2">
      <c r="A116" s="147" t="s">
        <v>112</v>
      </c>
      <c r="B116" s="147" t="s">
        <v>175</v>
      </c>
      <c r="C116" s="11">
        <v>84144</v>
      </c>
      <c r="D116" s="11">
        <v>1594</v>
      </c>
      <c r="E116" s="40">
        <f t="shared" si="3"/>
        <v>1.8943715535272864E-2</v>
      </c>
      <c r="F116" s="11">
        <v>76234</v>
      </c>
      <c r="G116" s="11">
        <v>1415</v>
      </c>
      <c r="H116" s="40">
        <f t="shared" si="4"/>
        <v>1.8561271873442295E-2</v>
      </c>
      <c r="I116" s="11">
        <v>7353</v>
      </c>
      <c r="J116" s="11">
        <v>179</v>
      </c>
      <c r="K116" s="40">
        <f t="shared" si="5"/>
        <v>2.4343805249558002E-2</v>
      </c>
    </row>
    <row r="117" spans="1:12" x14ac:dyDescent="0.2">
      <c r="A117" s="147" t="s">
        <v>113</v>
      </c>
      <c r="B117" s="147" t="s">
        <v>175</v>
      </c>
      <c r="C117" s="11">
        <v>30280</v>
      </c>
      <c r="D117" s="11">
        <v>1933</v>
      </c>
      <c r="E117" s="40">
        <f t="shared" si="3"/>
        <v>6.3837516512549541E-2</v>
      </c>
      <c r="F117" s="11">
        <v>19464</v>
      </c>
      <c r="G117" s="11">
        <v>585</v>
      </c>
      <c r="H117" s="40">
        <f t="shared" si="4"/>
        <v>3.0055487053020961E-2</v>
      </c>
      <c r="I117" s="11">
        <v>9153</v>
      </c>
      <c r="J117" s="11">
        <v>672</v>
      </c>
      <c r="K117" s="40">
        <f t="shared" si="5"/>
        <v>7.3418551294657491E-2</v>
      </c>
    </row>
    <row r="118" spans="1:12" x14ac:dyDescent="0.2">
      <c r="A118" s="147" t="s">
        <v>114</v>
      </c>
      <c r="B118" s="147" t="s">
        <v>175</v>
      </c>
      <c r="C118" s="11">
        <v>21248</v>
      </c>
      <c r="D118" s="11">
        <v>1707</v>
      </c>
      <c r="E118" s="40">
        <f t="shared" si="3"/>
        <v>8.0336972891566272E-2</v>
      </c>
      <c r="F118" s="11">
        <v>7346</v>
      </c>
      <c r="G118" s="11">
        <v>296</v>
      </c>
      <c r="H118" s="40">
        <f t="shared" si="4"/>
        <v>4.0294037571467468E-2</v>
      </c>
      <c r="I118" s="11">
        <v>12614</v>
      </c>
      <c r="J118" s="11">
        <v>1406</v>
      </c>
      <c r="K118" s="40">
        <f t="shared" si="5"/>
        <v>0.11146345330585064</v>
      </c>
      <c r="L118" s="1"/>
    </row>
    <row r="119" spans="1:12" x14ac:dyDescent="0.2">
      <c r="A119" s="147" t="s">
        <v>115</v>
      </c>
      <c r="B119" s="147" t="s">
        <v>175</v>
      </c>
      <c r="C119" s="11">
        <v>26923</v>
      </c>
      <c r="D119" s="11">
        <v>1625</v>
      </c>
      <c r="E119" s="40">
        <f t="shared" si="3"/>
        <v>6.0357315306615159E-2</v>
      </c>
      <c r="F119" s="11">
        <v>15027</v>
      </c>
      <c r="G119" s="11">
        <v>645</v>
      </c>
      <c r="H119" s="40">
        <f t="shared" si="4"/>
        <v>4.2922739069674587E-2</v>
      </c>
      <c r="I119" s="11">
        <v>11712</v>
      </c>
      <c r="J119" s="11">
        <v>843</v>
      </c>
      <c r="K119" s="40">
        <f t="shared" si="5"/>
        <v>7.1977459016393436E-2</v>
      </c>
    </row>
    <row r="120" spans="1:12" x14ac:dyDescent="0.2">
      <c r="A120" s="147" t="s">
        <v>116</v>
      </c>
      <c r="B120" s="147" t="s">
        <v>175</v>
      </c>
      <c r="C120" s="11">
        <v>46597</v>
      </c>
      <c r="D120" s="11">
        <v>4939</v>
      </c>
      <c r="E120" s="40">
        <f t="shared" si="3"/>
        <v>0.10599394810824732</v>
      </c>
      <c r="F120" s="11">
        <v>12620</v>
      </c>
      <c r="G120" s="11">
        <v>996</v>
      </c>
      <c r="H120" s="40">
        <f t="shared" si="4"/>
        <v>7.8922345483359746E-2</v>
      </c>
      <c r="I120" s="11">
        <v>30524</v>
      </c>
      <c r="J120" s="11">
        <v>3638</v>
      </c>
      <c r="K120" s="40">
        <f t="shared" si="5"/>
        <v>0.11918490368234831</v>
      </c>
      <c r="L120" s="1"/>
    </row>
    <row r="121" spans="1:12" x14ac:dyDescent="0.2">
      <c r="A121" s="147" t="s">
        <v>117</v>
      </c>
      <c r="B121" s="147" t="s">
        <v>175</v>
      </c>
      <c r="C121" s="11">
        <v>36212</v>
      </c>
      <c r="D121" s="11">
        <v>2830</v>
      </c>
      <c r="E121" s="40">
        <f t="shared" si="3"/>
        <v>7.8150889207997343E-2</v>
      </c>
      <c r="F121" s="11">
        <v>13443</v>
      </c>
      <c r="G121" s="11">
        <v>1084</v>
      </c>
      <c r="H121" s="40">
        <f t="shared" si="4"/>
        <v>8.0636762627389724E-2</v>
      </c>
      <c r="I121" s="11">
        <v>21609</v>
      </c>
      <c r="J121" s="11">
        <v>1310</v>
      </c>
      <c r="K121" s="40">
        <f t="shared" si="5"/>
        <v>6.0622888611226805E-2</v>
      </c>
    </row>
    <row r="122" spans="1:12" x14ac:dyDescent="0.2">
      <c r="A122" s="147" t="s">
        <v>118</v>
      </c>
      <c r="B122" s="147" t="s">
        <v>175</v>
      </c>
      <c r="C122" s="11">
        <v>20569</v>
      </c>
      <c r="D122" s="11">
        <v>1548</v>
      </c>
      <c r="E122" s="40">
        <f t="shared" si="3"/>
        <v>7.5258884729447223E-2</v>
      </c>
      <c r="F122" s="11">
        <v>8394</v>
      </c>
      <c r="G122" s="11">
        <v>382</v>
      </c>
      <c r="H122" s="40">
        <f t="shared" si="4"/>
        <v>4.5508696688110556E-2</v>
      </c>
      <c r="I122" s="11">
        <v>9474</v>
      </c>
      <c r="J122" s="11">
        <v>561</v>
      </c>
      <c r="K122" s="40">
        <f t="shared" si="5"/>
        <v>5.9214692843571878E-2</v>
      </c>
      <c r="L122" s="1"/>
    </row>
    <row r="123" spans="1:12" x14ac:dyDescent="0.2">
      <c r="A123" s="147" t="s">
        <v>119</v>
      </c>
      <c r="B123" s="147" t="s">
        <v>175</v>
      </c>
      <c r="C123" s="11">
        <v>50922</v>
      </c>
      <c r="D123" s="11">
        <v>3894</v>
      </c>
      <c r="E123" s="40">
        <f t="shared" si="3"/>
        <v>7.6469895133733951E-2</v>
      </c>
      <c r="F123" s="11">
        <v>33548</v>
      </c>
      <c r="G123" s="11">
        <v>1407</v>
      </c>
      <c r="H123" s="40">
        <f t="shared" si="4"/>
        <v>4.1939906998926912E-2</v>
      </c>
      <c r="I123" s="11">
        <v>15492</v>
      </c>
      <c r="J123" s="11">
        <v>2073</v>
      </c>
      <c r="K123" s="40">
        <f t="shared" si="5"/>
        <v>0.13381099922540665</v>
      </c>
    </row>
    <row r="124" spans="1:12" x14ac:dyDescent="0.2">
      <c r="A124" s="147" t="s">
        <v>120</v>
      </c>
      <c r="B124" s="147" t="s">
        <v>175</v>
      </c>
      <c r="C124" s="11">
        <v>24876</v>
      </c>
      <c r="D124" s="11">
        <v>783</v>
      </c>
      <c r="E124" s="40">
        <f t="shared" si="3"/>
        <v>3.1476121562952243E-2</v>
      </c>
      <c r="F124" s="11">
        <v>15428</v>
      </c>
      <c r="G124" s="11">
        <v>534</v>
      </c>
      <c r="H124" s="40">
        <f t="shared" si="4"/>
        <v>3.4612393051594505E-2</v>
      </c>
      <c r="I124" s="11">
        <v>8122</v>
      </c>
      <c r="J124" s="11">
        <v>249</v>
      </c>
      <c r="K124" s="40">
        <f t="shared" si="5"/>
        <v>3.0657473528687515E-2</v>
      </c>
      <c r="L124" s="1"/>
    </row>
    <row r="125" spans="1:12" x14ac:dyDescent="0.2">
      <c r="A125" s="147" t="s">
        <v>121</v>
      </c>
      <c r="B125" s="147" t="s">
        <v>175</v>
      </c>
      <c r="C125" s="11">
        <v>20493</v>
      </c>
      <c r="D125" s="11">
        <v>1189</v>
      </c>
      <c r="E125" s="40">
        <f t="shared" si="3"/>
        <v>5.8019811643000047E-2</v>
      </c>
      <c r="F125" s="11">
        <v>8858</v>
      </c>
      <c r="G125" s="11">
        <v>187</v>
      </c>
      <c r="H125" s="40">
        <f t="shared" si="4"/>
        <v>2.1110860239331678E-2</v>
      </c>
      <c r="I125" s="11">
        <v>9918</v>
      </c>
      <c r="J125" s="11">
        <v>666</v>
      </c>
      <c r="K125" s="40">
        <f t="shared" si="5"/>
        <v>6.7150635208711437E-2</v>
      </c>
      <c r="L125" s="1"/>
    </row>
    <row r="126" spans="1:12" x14ac:dyDescent="0.2">
      <c r="A126" s="147" t="s">
        <v>122</v>
      </c>
      <c r="B126" s="147" t="s">
        <v>175</v>
      </c>
      <c r="C126" s="11">
        <v>10534</v>
      </c>
      <c r="D126" s="11">
        <v>514</v>
      </c>
      <c r="E126" s="40">
        <f t="shared" si="3"/>
        <v>4.8794380102525153E-2</v>
      </c>
      <c r="F126" s="11">
        <v>4759</v>
      </c>
      <c r="G126" s="11">
        <v>78</v>
      </c>
      <c r="H126" s="40">
        <f t="shared" si="4"/>
        <v>1.6389997898718218E-2</v>
      </c>
      <c r="I126" s="11">
        <v>5157</v>
      </c>
      <c r="J126" s="11">
        <v>198</v>
      </c>
      <c r="K126" s="40">
        <f t="shared" si="5"/>
        <v>3.8394415357766144E-2</v>
      </c>
      <c r="L126" s="1"/>
    </row>
    <row r="127" spans="1:12" x14ac:dyDescent="0.2">
      <c r="A127" s="147" t="s">
        <v>123</v>
      </c>
      <c r="B127" s="147" t="s">
        <v>175</v>
      </c>
      <c r="C127" s="11">
        <v>37026</v>
      </c>
      <c r="D127" s="11">
        <v>1637</v>
      </c>
      <c r="E127" s="40">
        <f t="shared" si="3"/>
        <v>4.4212175228218006E-2</v>
      </c>
      <c r="F127" s="11">
        <v>14210</v>
      </c>
      <c r="G127" s="11">
        <v>290</v>
      </c>
      <c r="H127" s="40">
        <f t="shared" si="4"/>
        <v>2.0408163265306121E-2</v>
      </c>
      <c r="I127" s="11">
        <v>20546</v>
      </c>
      <c r="J127" s="11">
        <v>1338</v>
      </c>
      <c r="K127" s="40">
        <f t="shared" si="5"/>
        <v>6.5122164898277032E-2</v>
      </c>
      <c r="L127" s="1"/>
    </row>
    <row r="128" spans="1:12" x14ac:dyDescent="0.2">
      <c r="A128" s="147" t="s">
        <v>124</v>
      </c>
      <c r="B128" s="147" t="s">
        <v>175</v>
      </c>
      <c r="C128" s="11">
        <v>21637</v>
      </c>
      <c r="D128" s="11">
        <v>1171</v>
      </c>
      <c r="E128" s="40">
        <f t="shared" si="3"/>
        <v>5.4120256967232057E-2</v>
      </c>
      <c r="F128" s="11">
        <v>14741</v>
      </c>
      <c r="G128" s="11">
        <v>594</v>
      </c>
      <c r="H128" s="40">
        <f t="shared" si="4"/>
        <v>4.0295773692422494E-2</v>
      </c>
      <c r="I128" s="11">
        <v>6471</v>
      </c>
      <c r="J128" s="11">
        <v>577</v>
      </c>
      <c r="K128" s="40">
        <f t="shared" si="5"/>
        <v>8.9167053005717811E-2</v>
      </c>
      <c r="L128" s="1"/>
    </row>
    <row r="129" spans="1:12" x14ac:dyDescent="0.2">
      <c r="A129" s="147" t="s">
        <v>125</v>
      </c>
      <c r="B129" s="147" t="s">
        <v>175</v>
      </c>
      <c r="C129" s="11">
        <v>36839</v>
      </c>
      <c r="D129" s="11">
        <v>1806</v>
      </c>
      <c r="E129" s="40">
        <f t="shared" si="3"/>
        <v>4.9024132033985722E-2</v>
      </c>
      <c r="F129" s="11">
        <v>15701</v>
      </c>
      <c r="G129" s="11">
        <v>703</v>
      </c>
      <c r="H129" s="40">
        <f t="shared" si="4"/>
        <v>4.4774218202662253E-2</v>
      </c>
      <c r="I129" s="11">
        <v>19466</v>
      </c>
      <c r="J129" s="11">
        <v>996</v>
      </c>
      <c r="K129" s="40">
        <f t="shared" si="5"/>
        <v>5.1166135826569405E-2</v>
      </c>
    </row>
    <row r="130" spans="1:12" x14ac:dyDescent="0.2">
      <c r="A130" s="147" t="s">
        <v>126</v>
      </c>
      <c r="B130" s="147" t="s">
        <v>175</v>
      </c>
      <c r="C130" s="11">
        <v>30369</v>
      </c>
      <c r="D130" s="11">
        <v>2457</v>
      </c>
      <c r="E130" s="40">
        <f t="shared" si="3"/>
        <v>8.0904870097797094E-2</v>
      </c>
      <c r="F130" s="11">
        <v>12950</v>
      </c>
      <c r="G130" s="11">
        <v>506</v>
      </c>
      <c r="H130" s="40">
        <f t="shared" si="4"/>
        <v>3.9073359073359071E-2</v>
      </c>
      <c r="I130" s="11">
        <v>16801</v>
      </c>
      <c r="J130" s="11">
        <v>1810</v>
      </c>
      <c r="K130" s="40">
        <f t="shared" si="5"/>
        <v>0.10773168263793821</v>
      </c>
      <c r="L130" s="1"/>
    </row>
    <row r="131" spans="1:12" x14ac:dyDescent="0.2">
      <c r="A131" s="147" t="s">
        <v>127</v>
      </c>
      <c r="B131" s="147" t="s">
        <v>175</v>
      </c>
      <c r="C131" s="11">
        <v>21217</v>
      </c>
      <c r="D131" s="11">
        <v>725</v>
      </c>
      <c r="E131" s="40">
        <f t="shared" si="3"/>
        <v>3.4170712164773534E-2</v>
      </c>
      <c r="F131" s="11">
        <v>7645</v>
      </c>
      <c r="G131" s="11">
        <v>50</v>
      </c>
      <c r="H131" s="40">
        <f t="shared" si="4"/>
        <v>6.5402223675604968E-3</v>
      </c>
      <c r="I131" s="11">
        <v>11967</v>
      </c>
      <c r="J131" s="11">
        <v>515</v>
      </c>
      <c r="K131" s="40">
        <f t="shared" si="5"/>
        <v>4.3035012952285449E-2</v>
      </c>
      <c r="L131" s="1"/>
    </row>
    <row r="132" spans="1:12" x14ac:dyDescent="0.2">
      <c r="A132" s="147" t="s">
        <v>128</v>
      </c>
      <c r="B132" s="147" t="s">
        <v>175</v>
      </c>
      <c r="C132" s="11">
        <v>43051</v>
      </c>
      <c r="D132" s="11">
        <v>3659</v>
      </c>
      <c r="E132" s="40">
        <f t="shared" si="3"/>
        <v>8.4992218531509137E-2</v>
      </c>
      <c r="F132" s="11">
        <v>15707</v>
      </c>
      <c r="G132" s="11">
        <v>348</v>
      </c>
      <c r="H132" s="40">
        <f t="shared" si="4"/>
        <v>2.2155726746036799E-2</v>
      </c>
      <c r="I132" s="11">
        <v>24843</v>
      </c>
      <c r="J132" s="11">
        <v>2945</v>
      </c>
      <c r="K132" s="40">
        <f t="shared" si="5"/>
        <v>0.11854445920379986</v>
      </c>
      <c r="L132" s="1"/>
    </row>
    <row r="133" spans="1:12" x14ac:dyDescent="0.2">
      <c r="A133" s="147" t="s">
        <v>129</v>
      </c>
      <c r="B133" s="147" t="s">
        <v>175</v>
      </c>
      <c r="C133" s="11">
        <v>30922</v>
      </c>
      <c r="D133" s="11">
        <v>1387</v>
      </c>
      <c r="E133" s="40">
        <f t="shared" ref="E133:E158" si="6">D133/C133</f>
        <v>4.4854795938166998E-2</v>
      </c>
      <c r="F133" s="11">
        <v>11502</v>
      </c>
      <c r="G133" s="11">
        <v>445</v>
      </c>
      <c r="H133" s="40">
        <f t="shared" ref="H133:H158" si="7">G133/F133</f>
        <v>3.8688923665449487E-2</v>
      </c>
      <c r="I133" s="11">
        <v>17825</v>
      </c>
      <c r="J133" s="11">
        <v>892</v>
      </c>
      <c r="K133" s="40">
        <f t="shared" ref="K133:K158" si="8">J133/I133</f>
        <v>5.0042075736325388E-2</v>
      </c>
      <c r="L133" s="1"/>
    </row>
    <row r="134" spans="1:12" x14ac:dyDescent="0.2">
      <c r="A134" s="147" t="s">
        <v>130</v>
      </c>
      <c r="B134" s="147" t="s">
        <v>175</v>
      </c>
      <c r="C134" s="11">
        <v>49900</v>
      </c>
      <c r="D134" s="11">
        <v>2175</v>
      </c>
      <c r="E134" s="40">
        <f t="shared" si="6"/>
        <v>4.3587174348697397E-2</v>
      </c>
      <c r="F134" s="11">
        <v>20417</v>
      </c>
      <c r="G134" s="11">
        <v>307</v>
      </c>
      <c r="H134" s="40">
        <f t="shared" si="7"/>
        <v>1.5036489200176324E-2</v>
      </c>
      <c r="I134" s="11">
        <v>28297</v>
      </c>
      <c r="J134" s="11">
        <v>1868</v>
      </c>
      <c r="K134" s="40">
        <f t="shared" si="8"/>
        <v>6.6014065095239771E-2</v>
      </c>
    </row>
    <row r="135" spans="1:12" x14ac:dyDescent="0.2">
      <c r="A135" s="147" t="s">
        <v>176</v>
      </c>
      <c r="B135" s="147"/>
      <c r="C135" s="11">
        <f>SUM(C80:C134)</f>
        <v>1921541</v>
      </c>
      <c r="D135" s="11">
        <f>SUM(D80:D134)</f>
        <v>136555</v>
      </c>
      <c r="E135" s="40">
        <f t="shared" si="6"/>
        <v>7.1065358480511209E-2</v>
      </c>
      <c r="F135" s="11">
        <f>SUM(F80:F134)</f>
        <v>1039234</v>
      </c>
      <c r="G135" s="11">
        <f>SUM(G80:G134)</f>
        <v>40392</v>
      </c>
      <c r="H135" s="40">
        <f t="shared" si="7"/>
        <v>3.8867088644135968E-2</v>
      </c>
      <c r="I135" s="11">
        <f>SUM(I80:I134)</f>
        <v>773198</v>
      </c>
      <c r="J135" s="11">
        <f>SUM(J80:J134)</f>
        <v>77813</v>
      </c>
      <c r="K135" s="40">
        <f t="shared" si="8"/>
        <v>0.10063787024798306</v>
      </c>
    </row>
    <row r="136" spans="1:12" x14ac:dyDescent="0.2">
      <c r="A136" s="148" t="s">
        <v>131</v>
      </c>
      <c r="B136" s="148" t="s">
        <v>177</v>
      </c>
      <c r="C136" s="7">
        <v>63115</v>
      </c>
      <c r="D136" s="7">
        <v>4055</v>
      </c>
      <c r="E136" s="42">
        <f t="shared" si="6"/>
        <v>6.4247801631941701E-2</v>
      </c>
      <c r="F136" s="7">
        <v>19214</v>
      </c>
      <c r="G136" s="7">
        <v>595</v>
      </c>
      <c r="H136" s="42">
        <f t="shared" si="7"/>
        <v>3.0967003226813783E-2</v>
      </c>
      <c r="I136" s="7">
        <v>40710</v>
      </c>
      <c r="J136" s="7">
        <v>2771</v>
      </c>
      <c r="K136" s="42">
        <f t="shared" si="8"/>
        <v>6.8066814050601818E-2</v>
      </c>
    </row>
    <row r="137" spans="1:12" x14ac:dyDescent="0.2">
      <c r="A137" s="148" t="s">
        <v>132</v>
      </c>
      <c r="B137" s="148" t="s">
        <v>177</v>
      </c>
      <c r="C137" s="7">
        <v>53393</v>
      </c>
      <c r="D137" s="7">
        <v>4628</v>
      </c>
      <c r="E137" s="42">
        <f t="shared" si="6"/>
        <v>8.667802895510647E-2</v>
      </c>
      <c r="F137" s="7">
        <v>12717</v>
      </c>
      <c r="G137" s="7">
        <v>174</v>
      </c>
      <c r="H137" s="42">
        <f t="shared" si="7"/>
        <v>1.3682472281198396E-2</v>
      </c>
      <c r="I137" s="7">
        <v>37211</v>
      </c>
      <c r="J137" s="7">
        <v>3823</v>
      </c>
      <c r="K137" s="42">
        <f t="shared" si="8"/>
        <v>0.10273843755878638</v>
      </c>
    </row>
    <row r="138" spans="1:12" x14ac:dyDescent="0.2">
      <c r="A138" s="148" t="s">
        <v>133</v>
      </c>
      <c r="B138" s="148" t="s">
        <v>177</v>
      </c>
      <c r="C138" s="7">
        <v>38167</v>
      </c>
      <c r="D138" s="7">
        <v>2786</v>
      </c>
      <c r="E138" s="42">
        <f t="shared" si="6"/>
        <v>7.2994995676893645E-2</v>
      </c>
      <c r="F138" s="7">
        <v>10614</v>
      </c>
      <c r="G138" s="7">
        <v>592</v>
      </c>
      <c r="H138" s="42">
        <f t="shared" si="7"/>
        <v>5.5775390993028078E-2</v>
      </c>
      <c r="I138" s="7">
        <v>25203</v>
      </c>
      <c r="J138" s="7">
        <v>1639</v>
      </c>
      <c r="K138" s="42">
        <f t="shared" si="8"/>
        <v>6.5031940641987071E-2</v>
      </c>
      <c r="L138" s="1"/>
    </row>
    <row r="139" spans="1:12" x14ac:dyDescent="0.2">
      <c r="A139" s="148" t="s">
        <v>178</v>
      </c>
      <c r="B139" s="148"/>
      <c r="C139" s="7">
        <f>SUM(C136:C138)</f>
        <v>154675</v>
      </c>
      <c r="D139" s="7">
        <f>SUM(D136:D138)</f>
        <v>11469</v>
      </c>
      <c r="E139" s="42">
        <f t="shared" si="6"/>
        <v>7.4149022143203486E-2</v>
      </c>
      <c r="F139" s="7">
        <f>SUM(F136:F138)</f>
        <v>42545</v>
      </c>
      <c r="G139" s="7">
        <f>SUM(G136:G138)</f>
        <v>1361</v>
      </c>
      <c r="H139" s="42">
        <f t="shared" si="7"/>
        <v>3.1989658009166762E-2</v>
      </c>
      <c r="I139" s="7">
        <f>SUM(I136:I138)</f>
        <v>103124</v>
      </c>
      <c r="J139" s="7">
        <f>SUM(J136:J138)</f>
        <v>8233</v>
      </c>
      <c r="K139" s="42">
        <f t="shared" si="8"/>
        <v>7.9835925681703584E-2</v>
      </c>
      <c r="L139" s="1"/>
    </row>
    <row r="140" spans="1:12" x14ac:dyDescent="0.2">
      <c r="A140" s="149" t="s">
        <v>134</v>
      </c>
      <c r="B140" s="149" t="s">
        <v>179</v>
      </c>
      <c r="C140" s="4">
        <v>43842</v>
      </c>
      <c r="D140" s="4">
        <v>1803</v>
      </c>
      <c r="E140" s="44">
        <f t="shared" si="6"/>
        <v>4.1124948679348572E-2</v>
      </c>
      <c r="F140" s="4">
        <v>13851</v>
      </c>
      <c r="G140" s="4">
        <v>136</v>
      </c>
      <c r="H140" s="44">
        <f t="shared" si="7"/>
        <v>9.8187856472456859E-3</v>
      </c>
      <c r="I140" s="4">
        <v>27682</v>
      </c>
      <c r="J140" s="4">
        <v>1454</v>
      </c>
      <c r="K140" s="44">
        <f t="shared" si="8"/>
        <v>5.2525106567444552E-2</v>
      </c>
    </row>
    <row r="141" spans="1:12" x14ac:dyDescent="0.2">
      <c r="A141" s="149" t="s">
        <v>135</v>
      </c>
      <c r="B141" s="149" t="s">
        <v>179</v>
      </c>
      <c r="C141" s="4">
        <v>36151</v>
      </c>
      <c r="D141" s="4">
        <v>1788</v>
      </c>
      <c r="E141" s="44">
        <f t="shared" si="6"/>
        <v>4.9459212746535364E-2</v>
      </c>
      <c r="F141" s="4">
        <v>13165</v>
      </c>
      <c r="G141" s="4">
        <v>141</v>
      </c>
      <c r="H141" s="44">
        <f t="shared" si="7"/>
        <v>1.0710216483099127E-2</v>
      </c>
      <c r="I141" s="4">
        <v>21119</v>
      </c>
      <c r="J141" s="4">
        <v>1135</v>
      </c>
      <c r="K141" s="44">
        <f t="shared" si="8"/>
        <v>5.3743074956200579E-2</v>
      </c>
      <c r="L141" s="1"/>
    </row>
    <row r="142" spans="1:12" x14ac:dyDescent="0.2">
      <c r="A142" s="149" t="s">
        <v>136</v>
      </c>
      <c r="B142" s="149" t="s">
        <v>179</v>
      </c>
      <c r="C142" s="4">
        <v>36492</v>
      </c>
      <c r="D142" s="4">
        <v>712</v>
      </c>
      <c r="E142" s="44">
        <f t="shared" si="6"/>
        <v>1.9511125726186563E-2</v>
      </c>
      <c r="F142" s="4">
        <v>11765</v>
      </c>
      <c r="G142" s="4">
        <v>133</v>
      </c>
      <c r="H142" s="44">
        <f t="shared" si="7"/>
        <v>1.1304717382065448E-2</v>
      </c>
      <c r="I142" s="4">
        <v>23788</v>
      </c>
      <c r="J142" s="4">
        <v>557</v>
      </c>
      <c r="K142" s="44">
        <f t="shared" si="8"/>
        <v>2.3415167311249371E-2</v>
      </c>
    </row>
    <row r="143" spans="1:12" x14ac:dyDescent="0.2">
      <c r="A143" s="149" t="s">
        <v>137</v>
      </c>
      <c r="B143" s="149" t="s">
        <v>179</v>
      </c>
      <c r="C143" s="4">
        <v>39745</v>
      </c>
      <c r="D143" s="4">
        <v>1946</v>
      </c>
      <c r="E143" s="44">
        <f t="shared" si="6"/>
        <v>4.8962133601710908E-2</v>
      </c>
      <c r="F143" s="4">
        <v>8375</v>
      </c>
      <c r="G143" s="4">
        <v>242</v>
      </c>
      <c r="H143" s="44">
        <f t="shared" si="7"/>
        <v>2.8895522388059702E-2</v>
      </c>
      <c r="I143" s="4">
        <v>28602</v>
      </c>
      <c r="J143" s="4">
        <v>1111</v>
      </c>
      <c r="K143" s="44">
        <f t="shared" si="8"/>
        <v>3.8843437521851619E-2</v>
      </c>
      <c r="L143" s="1"/>
    </row>
    <row r="144" spans="1:12" x14ac:dyDescent="0.2">
      <c r="A144" s="149" t="s">
        <v>138</v>
      </c>
      <c r="B144" s="149" t="s">
        <v>179</v>
      </c>
      <c r="C144" s="4">
        <v>41084</v>
      </c>
      <c r="D144" s="4">
        <v>2268</v>
      </c>
      <c r="E144" s="44">
        <f t="shared" si="6"/>
        <v>5.5203972349333073E-2</v>
      </c>
      <c r="F144" s="4">
        <v>8872</v>
      </c>
      <c r="G144" s="4">
        <v>200</v>
      </c>
      <c r="H144" s="44">
        <f t="shared" si="7"/>
        <v>2.2542831379621282E-2</v>
      </c>
      <c r="I144" s="4">
        <v>29960</v>
      </c>
      <c r="J144" s="4">
        <v>1829</v>
      </c>
      <c r="K144" s="44">
        <f t="shared" si="8"/>
        <v>6.1048064085447266E-2</v>
      </c>
    </row>
    <row r="145" spans="1:12" x14ac:dyDescent="0.2">
      <c r="A145" s="149" t="s">
        <v>139</v>
      </c>
      <c r="B145" s="149" t="s">
        <v>179</v>
      </c>
      <c r="C145" s="4">
        <v>30817</v>
      </c>
      <c r="D145" s="4">
        <v>1185</v>
      </c>
      <c r="E145" s="44">
        <f t="shared" si="6"/>
        <v>3.845280202485641E-2</v>
      </c>
      <c r="F145" s="4">
        <v>16431</v>
      </c>
      <c r="G145" s="4">
        <v>397</v>
      </c>
      <c r="H145" s="44">
        <f t="shared" si="7"/>
        <v>2.4161645669770554E-2</v>
      </c>
      <c r="I145" s="4">
        <v>13544</v>
      </c>
      <c r="J145" s="4">
        <v>715</v>
      </c>
      <c r="K145" s="44">
        <f t="shared" si="8"/>
        <v>5.2790903721204964E-2</v>
      </c>
    </row>
    <row r="146" spans="1:12" x14ac:dyDescent="0.2">
      <c r="A146" s="149" t="s">
        <v>180</v>
      </c>
      <c r="B146" s="149"/>
      <c r="C146" s="4">
        <f>SUM(C140:C145)</f>
        <v>228131</v>
      </c>
      <c r="D146" s="4">
        <f>SUM(D140:D145)</f>
        <v>9702</v>
      </c>
      <c r="E146" s="44">
        <f t="shared" si="6"/>
        <v>4.2528196518666905E-2</v>
      </c>
      <c r="F146" s="4">
        <f>SUM(F140:F145)</f>
        <v>72459</v>
      </c>
      <c r="G146" s="4">
        <f>SUM(G140:G145)</f>
        <v>1249</v>
      </c>
      <c r="H146" s="44">
        <f t="shared" si="7"/>
        <v>1.7237334216591453E-2</v>
      </c>
      <c r="I146" s="4">
        <f>SUM(I140:I145)</f>
        <v>144695</v>
      </c>
      <c r="J146" s="4">
        <f>SUM(J140:J145)</f>
        <v>6801</v>
      </c>
      <c r="K146" s="44">
        <f t="shared" si="8"/>
        <v>4.7002315214762086E-2</v>
      </c>
    </row>
    <row r="147" spans="1:12" x14ac:dyDescent="0.2">
      <c r="A147" s="150" t="s">
        <v>140</v>
      </c>
      <c r="B147" s="150" t="s">
        <v>181</v>
      </c>
      <c r="C147" s="5">
        <v>45954</v>
      </c>
      <c r="D147" s="5">
        <v>3902</v>
      </c>
      <c r="E147" s="94">
        <f t="shared" si="6"/>
        <v>8.4910997954476222E-2</v>
      </c>
      <c r="F147" s="5">
        <v>11097</v>
      </c>
      <c r="G147" s="5">
        <v>896</v>
      </c>
      <c r="H147" s="94">
        <f t="shared" si="7"/>
        <v>8.0742543029647659E-2</v>
      </c>
      <c r="I147" s="5">
        <v>31296</v>
      </c>
      <c r="J147" s="5">
        <v>2568</v>
      </c>
      <c r="K147" s="94">
        <f t="shared" si="8"/>
        <v>8.2055214723926378E-2</v>
      </c>
    </row>
    <row r="148" spans="1:12" x14ac:dyDescent="0.2">
      <c r="A148" s="150" t="s">
        <v>141</v>
      </c>
      <c r="B148" s="150" t="s">
        <v>181</v>
      </c>
      <c r="C148" s="5">
        <v>49000</v>
      </c>
      <c r="D148" s="5">
        <v>4762</v>
      </c>
      <c r="E148" s="94">
        <f t="shared" si="6"/>
        <v>9.7183673469387749E-2</v>
      </c>
      <c r="F148" s="5">
        <v>11175</v>
      </c>
      <c r="G148" s="5">
        <v>252</v>
      </c>
      <c r="H148" s="94">
        <f t="shared" si="7"/>
        <v>2.2550335570469798E-2</v>
      </c>
      <c r="I148" s="5">
        <v>35646</v>
      </c>
      <c r="J148" s="5">
        <v>3512</v>
      </c>
      <c r="K148" s="94">
        <f t="shared" si="8"/>
        <v>9.8524378611905966E-2</v>
      </c>
      <c r="L148" s="1"/>
    </row>
    <row r="149" spans="1:12" x14ac:dyDescent="0.2">
      <c r="A149" s="150" t="s">
        <v>142</v>
      </c>
      <c r="B149" s="150" t="s">
        <v>181</v>
      </c>
      <c r="C149" s="5">
        <v>63719</v>
      </c>
      <c r="D149" s="5">
        <v>3406</v>
      </c>
      <c r="E149" s="94">
        <f t="shared" si="6"/>
        <v>5.3453444027684052E-2</v>
      </c>
      <c r="F149" s="5">
        <v>17493</v>
      </c>
      <c r="G149" s="5">
        <v>292</v>
      </c>
      <c r="H149" s="94">
        <f t="shared" si="7"/>
        <v>1.6692391242211169E-2</v>
      </c>
      <c r="I149" s="5">
        <v>44854</v>
      </c>
      <c r="J149" s="5">
        <v>2511</v>
      </c>
      <c r="K149" s="94">
        <f t="shared" si="8"/>
        <v>5.5981629286128327E-2</v>
      </c>
      <c r="L149" s="1"/>
    </row>
    <row r="150" spans="1:12" x14ac:dyDescent="0.2">
      <c r="A150" s="150" t="s">
        <v>143</v>
      </c>
      <c r="B150" s="150" t="s">
        <v>181</v>
      </c>
      <c r="C150" s="5">
        <v>41542</v>
      </c>
      <c r="D150" s="5">
        <v>1575</v>
      </c>
      <c r="E150" s="94">
        <f t="shared" si="6"/>
        <v>3.7913437003514516E-2</v>
      </c>
      <c r="F150" s="5">
        <v>25341</v>
      </c>
      <c r="G150" s="5">
        <v>881</v>
      </c>
      <c r="H150" s="94">
        <f t="shared" si="7"/>
        <v>3.4765794562171971E-2</v>
      </c>
      <c r="I150" s="5">
        <v>14908</v>
      </c>
      <c r="J150" s="5">
        <v>694</v>
      </c>
      <c r="K150" s="94">
        <f t="shared" si="8"/>
        <v>4.6552186745371614E-2</v>
      </c>
    </row>
    <row r="151" spans="1:12" x14ac:dyDescent="0.2">
      <c r="A151" s="150" t="s">
        <v>144</v>
      </c>
      <c r="B151" s="150" t="s">
        <v>181</v>
      </c>
      <c r="C151" s="5">
        <v>49292</v>
      </c>
      <c r="D151" s="5">
        <v>1861</v>
      </c>
      <c r="E151" s="94">
        <f t="shared" si="6"/>
        <v>3.7754605209770351E-2</v>
      </c>
      <c r="F151" s="5">
        <v>19062</v>
      </c>
      <c r="G151" s="5">
        <v>321</v>
      </c>
      <c r="H151" s="94">
        <f t="shared" si="7"/>
        <v>1.6839785961598994E-2</v>
      </c>
      <c r="I151" s="5">
        <v>29540</v>
      </c>
      <c r="J151" s="5">
        <v>1424</v>
      </c>
      <c r="K151" s="94">
        <f t="shared" si="8"/>
        <v>4.8205822613405551E-2</v>
      </c>
    </row>
    <row r="152" spans="1:12" x14ac:dyDescent="0.2">
      <c r="A152" s="150" t="s">
        <v>145</v>
      </c>
      <c r="B152" s="150" t="s">
        <v>181</v>
      </c>
      <c r="C152" s="5">
        <v>43526</v>
      </c>
      <c r="D152" s="5">
        <v>1407</v>
      </c>
      <c r="E152" s="94">
        <f t="shared" si="6"/>
        <v>3.2325506593760052E-2</v>
      </c>
      <c r="F152" s="5">
        <v>16922</v>
      </c>
      <c r="G152" s="5">
        <v>243</v>
      </c>
      <c r="H152" s="94">
        <f t="shared" si="7"/>
        <v>1.4360004727573573E-2</v>
      </c>
      <c r="I152" s="5">
        <v>25508</v>
      </c>
      <c r="J152" s="5">
        <v>1101</v>
      </c>
      <c r="K152" s="94">
        <f t="shared" si="8"/>
        <v>4.3162929277089541E-2</v>
      </c>
    </row>
    <row r="153" spans="1:12" x14ac:dyDescent="0.2">
      <c r="A153" s="150" t="s">
        <v>146</v>
      </c>
      <c r="B153" s="150" t="s">
        <v>181</v>
      </c>
      <c r="C153" s="5">
        <v>70589</v>
      </c>
      <c r="D153" s="5">
        <v>3230</v>
      </c>
      <c r="E153" s="94">
        <f t="shared" si="6"/>
        <v>4.5757837623425744E-2</v>
      </c>
      <c r="F153" s="5">
        <v>28652</v>
      </c>
      <c r="G153" s="5">
        <v>539</v>
      </c>
      <c r="H153" s="94">
        <f t="shared" si="7"/>
        <v>1.8811950300153566E-2</v>
      </c>
      <c r="I153" s="5">
        <v>40585</v>
      </c>
      <c r="J153" s="5">
        <v>2616</v>
      </c>
      <c r="K153" s="94">
        <f t="shared" si="8"/>
        <v>6.4457311814709872E-2</v>
      </c>
      <c r="L153" s="1"/>
    </row>
    <row r="154" spans="1:12" x14ac:dyDescent="0.2">
      <c r="A154" s="150" t="s">
        <v>147</v>
      </c>
      <c r="B154" s="150" t="s">
        <v>181</v>
      </c>
      <c r="C154" s="5">
        <v>45258</v>
      </c>
      <c r="D154" s="5">
        <v>2996</v>
      </c>
      <c r="E154" s="94">
        <f t="shared" si="6"/>
        <v>6.6198241194926857E-2</v>
      </c>
      <c r="F154" s="5">
        <v>7411</v>
      </c>
      <c r="G154" s="5">
        <v>303</v>
      </c>
      <c r="H154" s="94">
        <f t="shared" si="7"/>
        <v>4.0885170692214277E-2</v>
      </c>
      <c r="I154" s="5">
        <v>32714</v>
      </c>
      <c r="J154" s="5">
        <v>2481</v>
      </c>
      <c r="K154" s="94">
        <f t="shared" si="8"/>
        <v>7.5839090297731865E-2</v>
      </c>
    </row>
    <row r="155" spans="1:12" x14ac:dyDescent="0.2">
      <c r="A155" s="150" t="s">
        <v>148</v>
      </c>
      <c r="B155" s="150" t="s">
        <v>181</v>
      </c>
      <c r="C155" s="5">
        <v>37494</v>
      </c>
      <c r="D155" s="5">
        <v>1328</v>
      </c>
      <c r="E155" s="94">
        <f t="shared" si="6"/>
        <v>3.5419000373393079E-2</v>
      </c>
      <c r="F155" s="5">
        <v>18069</v>
      </c>
      <c r="G155" s="5">
        <v>195</v>
      </c>
      <c r="H155" s="94">
        <f t="shared" si="7"/>
        <v>1.079196413747302E-2</v>
      </c>
      <c r="I155" s="5">
        <v>17453</v>
      </c>
      <c r="J155" s="5">
        <v>840</v>
      </c>
      <c r="K155" s="94">
        <f t="shared" si="8"/>
        <v>4.8129261445023781E-2</v>
      </c>
      <c r="L155" s="1"/>
    </row>
    <row r="156" spans="1:12" x14ac:dyDescent="0.2">
      <c r="A156" s="150" t="s">
        <v>149</v>
      </c>
      <c r="B156" s="150" t="s">
        <v>181</v>
      </c>
      <c r="C156" s="5">
        <v>43373</v>
      </c>
      <c r="D156" s="5">
        <v>2629</v>
      </c>
      <c r="E156" s="94">
        <f t="shared" si="6"/>
        <v>6.061374587877251E-2</v>
      </c>
      <c r="F156" s="5">
        <v>13665</v>
      </c>
      <c r="G156" s="5">
        <v>725</v>
      </c>
      <c r="H156" s="94">
        <f t="shared" si="7"/>
        <v>5.3055250640321988E-2</v>
      </c>
      <c r="I156" s="5">
        <v>29006</v>
      </c>
      <c r="J156" s="5">
        <v>1904</v>
      </c>
      <c r="K156" s="94">
        <f t="shared" si="8"/>
        <v>6.5641591394883819E-2</v>
      </c>
      <c r="L156" s="1"/>
    </row>
    <row r="157" spans="1:12" x14ac:dyDescent="0.2">
      <c r="A157" s="150" t="s">
        <v>150</v>
      </c>
      <c r="B157" s="150" t="s">
        <v>181</v>
      </c>
      <c r="C157" s="5">
        <v>41015</v>
      </c>
      <c r="D157" s="5">
        <v>2172</v>
      </c>
      <c r="E157" s="94">
        <f t="shared" si="6"/>
        <v>5.2956235523588933E-2</v>
      </c>
      <c r="F157" s="5">
        <v>11806</v>
      </c>
      <c r="G157" s="5">
        <v>625</v>
      </c>
      <c r="H157" s="94">
        <f t="shared" si="7"/>
        <v>5.2939183466034219E-2</v>
      </c>
      <c r="I157" s="5">
        <v>27541</v>
      </c>
      <c r="J157" s="5">
        <v>1443</v>
      </c>
      <c r="K157" s="94">
        <f t="shared" si="8"/>
        <v>5.2394611669874004E-2</v>
      </c>
    </row>
    <row r="158" spans="1:12" x14ac:dyDescent="0.2">
      <c r="A158" s="151" t="s">
        <v>182</v>
      </c>
      <c r="B158" s="151"/>
      <c r="C158" s="13">
        <f>SUM(C147:C157)</f>
        <v>530762</v>
      </c>
      <c r="D158" s="13">
        <f>SUM(D147:D157)</f>
        <v>29268</v>
      </c>
      <c r="E158" s="46">
        <f t="shared" si="6"/>
        <v>5.5143359924033748E-2</v>
      </c>
      <c r="F158" s="13">
        <f>SUM(F147:F157)</f>
        <v>180693</v>
      </c>
      <c r="G158" s="13">
        <f>SUM(G147:G157)</f>
        <v>5272</v>
      </c>
      <c r="H158" s="46">
        <f t="shared" si="7"/>
        <v>2.9176559136214465E-2</v>
      </c>
      <c r="I158" s="13">
        <f>SUM(I147:I157)</f>
        <v>329051</v>
      </c>
      <c r="J158" s="13">
        <f>SUM(J147:J157)</f>
        <v>21094</v>
      </c>
      <c r="K158" s="46">
        <f t="shared" si="8"/>
        <v>6.4105564183059766E-2</v>
      </c>
    </row>
  </sheetData>
  <sortState ref="A5:J149">
    <sortCondition sortBy="cellColor" ref="A5:A149" dxfId="49"/>
    <sortCondition sortBy="cellColor" ref="A5:A149" dxfId="48"/>
    <sortCondition sortBy="cellColor" ref="A5:A149" dxfId="47"/>
    <sortCondition sortBy="cellColor" ref="A5:A149" dxfId="46"/>
    <sortCondition sortBy="cellColor" ref="A5:A149" dxfId="45"/>
    <sortCondition sortBy="cellColor" ref="A5:A149" dxfId="44"/>
    <sortCondition sortBy="cellColor" ref="A5:A149" dxfId="43"/>
    <sortCondition sortBy="cellColor" ref="A5:A149" dxfId="42"/>
    <sortCondition sortBy="cellColor" ref="A5:A149" dxfId="41"/>
    <sortCondition sortBy="cellColor" ref="A5:A149" dxfId="4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workbookViewId="0">
      <selection activeCell="A5" sqref="A5:B159"/>
    </sheetView>
  </sheetViews>
  <sheetFormatPr baseColWidth="10" defaultColWidth="7.5" defaultRowHeight="15" x14ac:dyDescent="0.2"/>
  <cols>
    <col min="1" max="1" width="25.33203125" customWidth="1"/>
    <col min="2" max="2" width="12.6640625" customWidth="1"/>
    <col min="3" max="3" width="9" customWidth="1"/>
    <col min="5" max="5" width="7.5" style="96"/>
    <col min="8" max="8" width="7.5" style="96"/>
    <col min="11" max="11" width="7.5" style="96"/>
  </cols>
  <sheetData>
    <row r="1" spans="1:12" x14ac:dyDescent="0.2">
      <c r="C1" t="s">
        <v>0</v>
      </c>
      <c r="F1" t="s">
        <v>1</v>
      </c>
      <c r="I1" t="s">
        <v>2</v>
      </c>
    </row>
    <row r="2" spans="1:12" x14ac:dyDescent="0.2">
      <c r="C2" t="s">
        <v>3</v>
      </c>
      <c r="D2" t="s">
        <v>151</v>
      </c>
      <c r="F2" t="s">
        <v>3</v>
      </c>
      <c r="G2" t="s">
        <v>151</v>
      </c>
      <c r="I2" t="s">
        <v>3</v>
      </c>
      <c r="J2" t="s">
        <v>151</v>
      </c>
    </row>
    <row r="3" spans="1:12" x14ac:dyDescent="0.2">
      <c r="C3" t="s">
        <v>3</v>
      </c>
      <c r="D3" t="s">
        <v>3</v>
      </c>
      <c r="F3" t="s">
        <v>3</v>
      </c>
      <c r="G3" t="s">
        <v>3</v>
      </c>
      <c r="I3" t="s">
        <v>3</v>
      </c>
      <c r="J3" t="s">
        <v>3</v>
      </c>
    </row>
    <row r="4" spans="1:12" x14ac:dyDescent="0.2">
      <c r="A4" t="s">
        <v>5</v>
      </c>
      <c r="C4" s="1">
        <v>7390832</v>
      </c>
      <c r="D4" s="1">
        <v>1291063</v>
      </c>
      <c r="F4" s="1">
        <v>2951978</v>
      </c>
      <c r="G4" s="1">
        <v>191352</v>
      </c>
      <c r="I4" s="1">
        <v>3904276</v>
      </c>
      <c r="J4" s="1">
        <v>813649</v>
      </c>
      <c r="L4" s="1"/>
    </row>
    <row r="5" spans="1:12" x14ac:dyDescent="0.2">
      <c r="A5" s="141" t="s">
        <v>6</v>
      </c>
      <c r="B5" s="141" t="s">
        <v>163</v>
      </c>
      <c r="C5" s="3">
        <v>47185</v>
      </c>
      <c r="D5" s="3">
        <v>11479</v>
      </c>
      <c r="E5" s="28">
        <f>D5/C5</f>
        <v>0.24327646497827699</v>
      </c>
      <c r="F5" s="3">
        <v>16609</v>
      </c>
      <c r="G5" s="3">
        <v>1293</v>
      </c>
      <c r="H5" s="28">
        <f>G5/F5</f>
        <v>7.784935878138359E-2</v>
      </c>
      <c r="I5" s="3">
        <v>27511</v>
      </c>
      <c r="J5" s="3">
        <v>7598</v>
      </c>
      <c r="K5" s="28">
        <f>J5/I5</f>
        <v>0.27618043691614264</v>
      </c>
      <c r="L5" s="1"/>
    </row>
    <row r="6" spans="1:12" x14ac:dyDescent="0.2">
      <c r="A6" s="141" t="s">
        <v>7</v>
      </c>
      <c r="B6" s="141" t="s">
        <v>163</v>
      </c>
      <c r="C6" s="3">
        <v>92015</v>
      </c>
      <c r="D6" s="3">
        <v>8775</v>
      </c>
      <c r="E6" s="28">
        <f t="shared" ref="E6:E69" si="0">D6/C6</f>
        <v>9.5364886159865242E-2</v>
      </c>
      <c r="F6" s="3">
        <v>37345</v>
      </c>
      <c r="G6" s="3">
        <v>1528</v>
      </c>
      <c r="H6" s="28">
        <f t="shared" ref="H6:H69" si="1">G6/F6</f>
        <v>4.0915785245682151E-2</v>
      </c>
      <c r="I6" s="3">
        <v>51204</v>
      </c>
      <c r="J6" s="3">
        <v>5861</v>
      </c>
      <c r="K6" s="28">
        <f t="shared" ref="K6:K69" si="2">J6/I6</f>
        <v>0.11446371377236153</v>
      </c>
      <c r="L6" s="1"/>
    </row>
    <row r="7" spans="1:12" x14ac:dyDescent="0.2">
      <c r="A7" s="141" t="s">
        <v>8</v>
      </c>
      <c r="B7" s="141" t="s">
        <v>163</v>
      </c>
      <c r="C7" s="3">
        <v>52789</v>
      </c>
      <c r="D7" s="3">
        <v>11055</v>
      </c>
      <c r="E7" s="28">
        <f t="shared" si="0"/>
        <v>0.20941862888101687</v>
      </c>
      <c r="F7" s="3">
        <v>13938</v>
      </c>
      <c r="G7" s="3">
        <v>1430</v>
      </c>
      <c r="H7" s="28">
        <f t="shared" si="1"/>
        <v>0.10259721624336347</v>
      </c>
      <c r="I7" s="3">
        <v>35395</v>
      </c>
      <c r="J7" s="3">
        <v>7562</v>
      </c>
      <c r="K7" s="28">
        <f t="shared" si="2"/>
        <v>0.21364599519706173</v>
      </c>
      <c r="L7" s="1"/>
    </row>
    <row r="8" spans="1:12" x14ac:dyDescent="0.2">
      <c r="A8" s="141" t="s">
        <v>9</v>
      </c>
      <c r="B8" s="141" t="s">
        <v>163</v>
      </c>
      <c r="C8" s="3">
        <v>81108</v>
      </c>
      <c r="D8" s="3">
        <v>12230</v>
      </c>
      <c r="E8" s="28">
        <f t="shared" si="0"/>
        <v>0.15078660551363615</v>
      </c>
      <c r="F8" s="3">
        <v>21437</v>
      </c>
      <c r="G8" s="3">
        <v>1975</v>
      </c>
      <c r="H8" s="28">
        <f t="shared" si="1"/>
        <v>9.2130428698045441E-2</v>
      </c>
      <c r="I8" s="3">
        <v>53714</v>
      </c>
      <c r="J8" s="3">
        <v>7684</v>
      </c>
      <c r="K8" s="28">
        <f t="shared" si="2"/>
        <v>0.1430539524146405</v>
      </c>
      <c r="L8" s="1"/>
    </row>
    <row r="9" spans="1:12" x14ac:dyDescent="0.2">
      <c r="A9" s="141" t="s">
        <v>10</v>
      </c>
      <c r="B9" s="141" t="s">
        <v>163</v>
      </c>
      <c r="C9" s="3">
        <v>57975</v>
      </c>
      <c r="D9" s="3">
        <v>7746</v>
      </c>
      <c r="E9" s="28">
        <f t="shared" si="0"/>
        <v>0.13360931435963777</v>
      </c>
      <c r="F9" s="3">
        <v>19520</v>
      </c>
      <c r="G9" s="3">
        <v>863</v>
      </c>
      <c r="H9" s="28">
        <f t="shared" si="1"/>
        <v>4.421106557377049E-2</v>
      </c>
      <c r="I9" s="3">
        <v>34932</v>
      </c>
      <c r="J9" s="3">
        <v>5371</v>
      </c>
      <c r="K9" s="28">
        <f t="shared" si="2"/>
        <v>0.15375586854460094</v>
      </c>
      <c r="L9" s="1"/>
    </row>
    <row r="10" spans="1:12" x14ac:dyDescent="0.2">
      <c r="A10" s="141" t="s">
        <v>11</v>
      </c>
      <c r="B10" s="141" t="s">
        <v>163</v>
      </c>
      <c r="C10" s="3">
        <v>56231</v>
      </c>
      <c r="D10" s="3">
        <v>5141</v>
      </c>
      <c r="E10" s="28">
        <f t="shared" si="0"/>
        <v>9.1426437374402023E-2</v>
      </c>
      <c r="F10" s="3">
        <v>27895</v>
      </c>
      <c r="G10" s="3">
        <v>1718</v>
      </c>
      <c r="H10" s="28">
        <f t="shared" si="1"/>
        <v>6.1588098225488441E-2</v>
      </c>
      <c r="I10" s="3">
        <v>26851</v>
      </c>
      <c r="J10" s="3">
        <v>2781</v>
      </c>
      <c r="K10" s="28">
        <f t="shared" si="2"/>
        <v>0.10357156158057428</v>
      </c>
      <c r="L10" s="1"/>
    </row>
    <row r="11" spans="1:12" x14ac:dyDescent="0.2">
      <c r="A11" s="141" t="s">
        <v>12</v>
      </c>
      <c r="B11" s="141" t="s">
        <v>163</v>
      </c>
      <c r="C11" s="3">
        <v>71556</v>
      </c>
      <c r="D11" s="3">
        <v>13333</v>
      </c>
      <c r="E11" s="28">
        <f t="shared" si="0"/>
        <v>0.18632958801498128</v>
      </c>
      <c r="F11" s="3">
        <v>23027</v>
      </c>
      <c r="G11" s="3">
        <v>1445</v>
      </c>
      <c r="H11" s="28">
        <f t="shared" si="1"/>
        <v>6.2752421070916747E-2</v>
      </c>
      <c r="I11" s="3">
        <v>43372</v>
      </c>
      <c r="J11" s="3">
        <v>9530</v>
      </c>
      <c r="K11" s="28">
        <f t="shared" si="2"/>
        <v>0.21972701281933044</v>
      </c>
      <c r="L11" s="1"/>
    </row>
    <row r="12" spans="1:12" x14ac:dyDescent="0.2">
      <c r="A12" s="141" t="s">
        <v>13</v>
      </c>
      <c r="B12" s="141" t="s">
        <v>163</v>
      </c>
      <c r="C12" s="3">
        <v>65502</v>
      </c>
      <c r="D12" s="3">
        <v>12087</v>
      </c>
      <c r="E12" s="28">
        <f t="shared" si="0"/>
        <v>0.18452871668040671</v>
      </c>
      <c r="F12" s="3">
        <v>14432</v>
      </c>
      <c r="G12" s="3">
        <v>953</v>
      </c>
      <c r="H12" s="28">
        <f t="shared" si="1"/>
        <v>6.6033813747228387E-2</v>
      </c>
      <c r="I12" s="3">
        <v>45167</v>
      </c>
      <c r="J12" s="3">
        <v>8433</v>
      </c>
      <c r="K12" s="28">
        <f t="shared" si="2"/>
        <v>0.18670710917262603</v>
      </c>
      <c r="L12" s="1"/>
    </row>
    <row r="13" spans="1:12" x14ac:dyDescent="0.2">
      <c r="A13" s="141" t="s">
        <v>164</v>
      </c>
      <c r="B13" s="141"/>
      <c r="C13" s="3">
        <f>SUM(C5:C12)</f>
        <v>524361</v>
      </c>
      <c r="D13" s="3">
        <f>SUM(D5:D12)</f>
        <v>81846</v>
      </c>
      <c r="E13" s="28">
        <f t="shared" si="0"/>
        <v>0.1560871231842185</v>
      </c>
      <c r="F13" s="3">
        <f>SUM(F5:F12)</f>
        <v>174203</v>
      </c>
      <c r="G13" s="3">
        <f>SUM(G5:G12)</f>
        <v>11205</v>
      </c>
      <c r="H13" s="28">
        <f t="shared" si="1"/>
        <v>6.4321509962514997E-2</v>
      </c>
      <c r="I13" s="3">
        <f>SUM(I5:I12)</f>
        <v>318146</v>
      </c>
      <c r="J13" s="3">
        <f>SUM(J5:J12)</f>
        <v>54820</v>
      </c>
      <c r="K13" s="28">
        <f t="shared" si="2"/>
        <v>0.17231082584725252</v>
      </c>
      <c r="L13" s="1"/>
    </row>
    <row r="14" spans="1:12" x14ac:dyDescent="0.2">
      <c r="A14" s="142" t="s">
        <v>14</v>
      </c>
      <c r="B14" s="142" t="s">
        <v>165</v>
      </c>
      <c r="C14" s="6">
        <v>58768</v>
      </c>
      <c r="D14" s="6">
        <v>10513</v>
      </c>
      <c r="E14" s="30">
        <f t="shared" si="0"/>
        <v>0.17888987203920501</v>
      </c>
      <c r="F14" s="6">
        <v>16694</v>
      </c>
      <c r="G14" s="6">
        <v>1352</v>
      </c>
      <c r="H14" s="30">
        <f t="shared" si="1"/>
        <v>8.0987181023122079E-2</v>
      </c>
      <c r="I14" s="6">
        <v>38050</v>
      </c>
      <c r="J14" s="6">
        <v>7634</v>
      </c>
      <c r="K14" s="30">
        <f t="shared" si="2"/>
        <v>0.20063074901445466</v>
      </c>
      <c r="L14" s="1"/>
    </row>
    <row r="15" spans="1:12" x14ac:dyDescent="0.2">
      <c r="A15" s="142" t="s">
        <v>15</v>
      </c>
      <c r="B15" s="142" t="s">
        <v>165</v>
      </c>
      <c r="C15" s="6">
        <v>57802</v>
      </c>
      <c r="D15" s="6">
        <v>10644</v>
      </c>
      <c r="E15" s="30">
        <f t="shared" si="0"/>
        <v>0.18414587730528356</v>
      </c>
      <c r="F15" s="6">
        <v>16845</v>
      </c>
      <c r="G15" s="6">
        <v>1089</v>
      </c>
      <c r="H15" s="30">
        <f t="shared" si="1"/>
        <v>6.4648263579697246E-2</v>
      </c>
      <c r="I15" s="6">
        <v>36399</v>
      </c>
      <c r="J15" s="6">
        <v>7721</v>
      </c>
      <c r="K15" s="30">
        <f t="shared" si="2"/>
        <v>0.21212121212121213</v>
      </c>
      <c r="L15" s="1"/>
    </row>
    <row r="16" spans="1:12" x14ac:dyDescent="0.2">
      <c r="A16" s="142" t="s">
        <v>16</v>
      </c>
      <c r="B16" s="142" t="s">
        <v>165</v>
      </c>
      <c r="C16" s="6">
        <v>79057</v>
      </c>
      <c r="D16" s="6">
        <v>8707</v>
      </c>
      <c r="E16" s="30">
        <f t="shared" si="0"/>
        <v>0.11013572485674893</v>
      </c>
      <c r="F16" s="6">
        <v>32347</v>
      </c>
      <c r="G16" s="6">
        <v>1520</v>
      </c>
      <c r="H16" s="30">
        <f t="shared" si="1"/>
        <v>4.6990447336692741E-2</v>
      </c>
      <c r="I16" s="6">
        <v>43959</v>
      </c>
      <c r="J16" s="6">
        <v>5812</v>
      </c>
      <c r="K16" s="30">
        <f t="shared" si="2"/>
        <v>0.13221410860119656</v>
      </c>
      <c r="L16" s="1"/>
    </row>
    <row r="17" spans="1:12" x14ac:dyDescent="0.2">
      <c r="A17" s="142" t="s">
        <v>17</v>
      </c>
      <c r="B17" s="142" t="s">
        <v>165</v>
      </c>
      <c r="C17" s="6">
        <v>54017</v>
      </c>
      <c r="D17" s="6">
        <v>22549</v>
      </c>
      <c r="E17" s="30">
        <f t="shared" si="0"/>
        <v>0.41744265694133326</v>
      </c>
      <c r="F17" s="6">
        <v>13212</v>
      </c>
      <c r="G17" s="6">
        <v>2092</v>
      </c>
      <c r="H17" s="30">
        <f t="shared" si="1"/>
        <v>0.15834090221011202</v>
      </c>
      <c r="I17" s="6">
        <v>32188</v>
      </c>
      <c r="J17" s="6">
        <v>14629</v>
      </c>
      <c r="K17" s="30">
        <f t="shared" si="2"/>
        <v>0.45448614390456071</v>
      </c>
      <c r="L17" s="1"/>
    </row>
    <row r="18" spans="1:12" x14ac:dyDescent="0.2">
      <c r="A18" s="142" t="s">
        <v>18</v>
      </c>
      <c r="B18" s="142" t="s">
        <v>165</v>
      </c>
      <c r="C18" s="6">
        <v>67205</v>
      </c>
      <c r="D18" s="6">
        <v>6556</v>
      </c>
      <c r="E18" s="30">
        <f t="shared" si="0"/>
        <v>9.7552265456439247E-2</v>
      </c>
      <c r="F18" s="6">
        <v>28235</v>
      </c>
      <c r="G18" s="6">
        <v>1261</v>
      </c>
      <c r="H18" s="30">
        <f t="shared" si="1"/>
        <v>4.4660881884186293E-2</v>
      </c>
      <c r="I18" s="6">
        <v>37119</v>
      </c>
      <c r="J18" s="6">
        <v>4866</v>
      </c>
      <c r="K18" s="30">
        <f t="shared" si="2"/>
        <v>0.13109189363937607</v>
      </c>
      <c r="L18" s="1"/>
    </row>
    <row r="19" spans="1:12" x14ac:dyDescent="0.2">
      <c r="A19" s="142" t="s">
        <v>19</v>
      </c>
      <c r="B19" s="142" t="s">
        <v>165</v>
      </c>
      <c r="C19" s="6">
        <v>61740</v>
      </c>
      <c r="D19" s="6">
        <v>12478</v>
      </c>
      <c r="E19" s="30">
        <f t="shared" si="0"/>
        <v>0.20210560414642048</v>
      </c>
      <c r="F19" s="6">
        <v>13940</v>
      </c>
      <c r="G19" s="6">
        <v>1103</v>
      </c>
      <c r="H19" s="30">
        <f t="shared" si="1"/>
        <v>7.9124820659971312E-2</v>
      </c>
      <c r="I19" s="6">
        <v>41668</v>
      </c>
      <c r="J19" s="6">
        <v>8392</v>
      </c>
      <c r="K19" s="30">
        <f t="shared" si="2"/>
        <v>0.2014015551502352</v>
      </c>
      <c r="L19" s="1"/>
    </row>
    <row r="20" spans="1:12" x14ac:dyDescent="0.2">
      <c r="A20" s="142" t="s">
        <v>166</v>
      </c>
      <c r="B20" s="142"/>
      <c r="C20" s="6">
        <f>SUM(C14:C19)</f>
        <v>378589</v>
      </c>
      <c r="D20" s="6">
        <f>SUM(D14:D19)</f>
        <v>71447</v>
      </c>
      <c r="E20" s="30">
        <f t="shared" si="0"/>
        <v>0.18871916511044959</v>
      </c>
      <c r="F20" s="6">
        <f>SUM(F14:F19)</f>
        <v>121273</v>
      </c>
      <c r="G20" s="6">
        <f>SUM(G14:G19)</f>
        <v>8417</v>
      </c>
      <c r="H20" s="30">
        <f t="shared" si="1"/>
        <v>6.9405391142298781E-2</v>
      </c>
      <c r="I20" s="6">
        <f>SUM(I14:I19)</f>
        <v>229383</v>
      </c>
      <c r="J20" s="6">
        <f>SUM(J14:J19)</f>
        <v>49054</v>
      </c>
      <c r="K20" s="30">
        <f t="shared" si="2"/>
        <v>0.21385194194861867</v>
      </c>
      <c r="L20" s="1"/>
    </row>
    <row r="21" spans="1:12" x14ac:dyDescent="0.2">
      <c r="A21" s="143" t="s">
        <v>20</v>
      </c>
      <c r="B21" s="143" t="s">
        <v>167</v>
      </c>
      <c r="C21" s="9">
        <v>50457</v>
      </c>
      <c r="D21" s="9">
        <v>9827</v>
      </c>
      <c r="E21" s="32">
        <f t="shared" si="0"/>
        <v>0.19475989456368789</v>
      </c>
      <c r="F21" s="9">
        <v>8707</v>
      </c>
      <c r="G21" s="9">
        <v>253</v>
      </c>
      <c r="H21" s="32">
        <f t="shared" si="1"/>
        <v>2.9057080509934535E-2</v>
      </c>
      <c r="I21" s="9">
        <v>37563</v>
      </c>
      <c r="J21" s="9">
        <v>8162</v>
      </c>
      <c r="K21" s="32">
        <f t="shared" si="2"/>
        <v>0.21728828900780023</v>
      </c>
      <c r="L21" s="1"/>
    </row>
    <row r="22" spans="1:12" x14ac:dyDescent="0.2">
      <c r="A22" s="143" t="s">
        <v>21</v>
      </c>
      <c r="B22" s="143" t="s">
        <v>167</v>
      </c>
      <c r="C22" s="9">
        <v>49201</v>
      </c>
      <c r="D22" s="9">
        <v>8832</v>
      </c>
      <c r="E22" s="32">
        <f t="shared" si="0"/>
        <v>0.17950854657425663</v>
      </c>
      <c r="F22" s="9">
        <v>9352</v>
      </c>
      <c r="G22" s="9">
        <v>230</v>
      </c>
      <c r="H22" s="32">
        <f t="shared" si="1"/>
        <v>2.4593669803250642E-2</v>
      </c>
      <c r="I22" s="9">
        <v>34791</v>
      </c>
      <c r="J22" s="9">
        <v>5258</v>
      </c>
      <c r="K22" s="32">
        <f t="shared" si="2"/>
        <v>0.15113103963668764</v>
      </c>
      <c r="L22" s="1"/>
    </row>
    <row r="23" spans="1:12" x14ac:dyDescent="0.2">
      <c r="A23" s="143" t="s">
        <v>22</v>
      </c>
      <c r="B23" s="143" t="s">
        <v>167</v>
      </c>
      <c r="C23" s="9">
        <v>61331</v>
      </c>
      <c r="D23" s="9">
        <v>7056</v>
      </c>
      <c r="E23" s="32">
        <f t="shared" si="0"/>
        <v>0.11504785508144331</v>
      </c>
      <c r="F23" s="9">
        <v>18391</v>
      </c>
      <c r="G23" s="9">
        <v>1051</v>
      </c>
      <c r="H23" s="32">
        <f t="shared" si="1"/>
        <v>5.7147517807623296E-2</v>
      </c>
      <c r="I23" s="9">
        <v>40592</v>
      </c>
      <c r="J23" s="9">
        <v>4925</v>
      </c>
      <c r="K23" s="32">
        <f t="shared" si="2"/>
        <v>0.12132932597556169</v>
      </c>
      <c r="L23" s="1"/>
    </row>
    <row r="24" spans="1:12" x14ac:dyDescent="0.2">
      <c r="A24" s="143" t="s">
        <v>23</v>
      </c>
      <c r="B24" s="143" t="s">
        <v>167</v>
      </c>
      <c r="C24" s="9">
        <v>55165</v>
      </c>
      <c r="D24" s="9">
        <v>19388</v>
      </c>
      <c r="E24" s="32">
        <f t="shared" si="0"/>
        <v>0.35145472672890421</v>
      </c>
      <c r="F24" s="9">
        <v>18310</v>
      </c>
      <c r="G24" s="9">
        <v>2403</v>
      </c>
      <c r="H24" s="32">
        <f t="shared" si="1"/>
        <v>0.13123975969415619</v>
      </c>
      <c r="I24" s="9">
        <v>28272</v>
      </c>
      <c r="J24" s="9">
        <v>11200</v>
      </c>
      <c r="K24" s="32">
        <f t="shared" si="2"/>
        <v>0.39615166949632147</v>
      </c>
      <c r="L24" s="1"/>
    </row>
    <row r="25" spans="1:12" x14ac:dyDescent="0.2">
      <c r="A25" s="143" t="s">
        <v>24</v>
      </c>
      <c r="B25" s="143" t="s">
        <v>167</v>
      </c>
      <c r="C25" s="9">
        <v>43616</v>
      </c>
      <c r="D25" s="9">
        <v>18565</v>
      </c>
      <c r="E25" s="32">
        <f t="shared" si="0"/>
        <v>0.42564655172413796</v>
      </c>
      <c r="F25" s="9">
        <v>7821</v>
      </c>
      <c r="G25" s="9">
        <v>1198</v>
      </c>
      <c r="H25" s="32">
        <f t="shared" si="1"/>
        <v>0.15317734305076078</v>
      </c>
      <c r="I25" s="9">
        <v>29039</v>
      </c>
      <c r="J25" s="9">
        <v>12453</v>
      </c>
      <c r="K25" s="32">
        <f t="shared" si="2"/>
        <v>0.42883708116670682</v>
      </c>
      <c r="L25" s="1"/>
    </row>
    <row r="26" spans="1:12" x14ac:dyDescent="0.2">
      <c r="A26" s="143" t="s">
        <v>25</v>
      </c>
      <c r="B26" s="143" t="s">
        <v>167</v>
      </c>
      <c r="C26" s="9">
        <v>66044</v>
      </c>
      <c r="D26" s="9">
        <v>3800</v>
      </c>
      <c r="E26" s="32">
        <f t="shared" si="0"/>
        <v>5.7537399309551207E-2</v>
      </c>
      <c r="F26" s="9">
        <v>32258</v>
      </c>
      <c r="G26" s="9">
        <v>876</v>
      </c>
      <c r="H26" s="32">
        <f t="shared" si="1"/>
        <v>2.7156054312108623E-2</v>
      </c>
      <c r="I26" s="9">
        <v>32227</v>
      </c>
      <c r="J26" s="9">
        <v>2591</v>
      </c>
      <c r="K26" s="32">
        <f t="shared" si="2"/>
        <v>8.0398423682005768E-2</v>
      </c>
      <c r="L26" s="1"/>
    </row>
    <row r="27" spans="1:12" x14ac:dyDescent="0.2">
      <c r="A27" s="143" t="s">
        <v>26</v>
      </c>
      <c r="B27" s="143" t="s">
        <v>167</v>
      </c>
      <c r="C27" s="9">
        <v>53731</v>
      </c>
      <c r="D27" s="9">
        <v>5917</v>
      </c>
      <c r="E27" s="32">
        <f t="shared" si="0"/>
        <v>0.11012264800580671</v>
      </c>
      <c r="F27" s="9">
        <v>17960</v>
      </c>
      <c r="G27" s="9">
        <v>618</v>
      </c>
      <c r="H27" s="32">
        <f t="shared" si="1"/>
        <v>3.4409799554565704E-2</v>
      </c>
      <c r="I27" s="9">
        <v>33926</v>
      </c>
      <c r="J27" s="9">
        <v>4930</v>
      </c>
      <c r="K27" s="32">
        <f t="shared" si="2"/>
        <v>0.14531627660201615</v>
      </c>
      <c r="L27" s="1"/>
    </row>
    <row r="28" spans="1:12" x14ac:dyDescent="0.2">
      <c r="A28" s="143" t="s">
        <v>27</v>
      </c>
      <c r="B28" s="143" t="s">
        <v>167</v>
      </c>
      <c r="C28" s="9">
        <v>78221</v>
      </c>
      <c r="D28" s="9">
        <v>6734</v>
      </c>
      <c r="E28" s="32">
        <f t="shared" si="0"/>
        <v>8.6089413328901451E-2</v>
      </c>
      <c r="F28" s="9">
        <v>45755</v>
      </c>
      <c r="G28" s="9">
        <v>1682</v>
      </c>
      <c r="H28" s="32">
        <f t="shared" si="1"/>
        <v>3.6761009725713036E-2</v>
      </c>
      <c r="I28" s="9">
        <v>30655</v>
      </c>
      <c r="J28" s="9">
        <v>3620</v>
      </c>
      <c r="K28" s="32">
        <f t="shared" si="2"/>
        <v>0.11808840319686838</v>
      </c>
      <c r="L28" s="1"/>
    </row>
    <row r="29" spans="1:12" x14ac:dyDescent="0.2">
      <c r="A29" s="143" t="s">
        <v>28</v>
      </c>
      <c r="B29" s="143" t="s">
        <v>167</v>
      </c>
      <c r="C29" s="9">
        <v>65290</v>
      </c>
      <c r="D29" s="9">
        <v>11966</v>
      </c>
      <c r="E29" s="32">
        <f t="shared" si="0"/>
        <v>0.18327462092204014</v>
      </c>
      <c r="F29" s="9">
        <v>18457</v>
      </c>
      <c r="G29" s="9">
        <v>1110</v>
      </c>
      <c r="H29" s="32">
        <f t="shared" si="1"/>
        <v>6.0139784363656065E-2</v>
      </c>
      <c r="I29" s="9">
        <v>40076</v>
      </c>
      <c r="J29" s="9">
        <v>7904</v>
      </c>
      <c r="K29" s="32">
        <f t="shared" si="2"/>
        <v>0.19722527198323186</v>
      </c>
      <c r="L29" s="1"/>
    </row>
    <row r="30" spans="1:12" x14ac:dyDescent="0.2">
      <c r="A30" s="143" t="s">
        <v>29</v>
      </c>
      <c r="B30" s="143" t="s">
        <v>167</v>
      </c>
      <c r="C30" s="9">
        <v>62249</v>
      </c>
      <c r="D30" s="9">
        <v>12982</v>
      </c>
      <c r="E30" s="32">
        <f t="shared" si="0"/>
        <v>0.20854953493228806</v>
      </c>
      <c r="F30" s="9">
        <v>14506</v>
      </c>
      <c r="G30" s="9">
        <v>1373</v>
      </c>
      <c r="H30" s="32">
        <f t="shared" si="1"/>
        <v>9.4650489452640291E-2</v>
      </c>
      <c r="I30" s="9">
        <v>41993</v>
      </c>
      <c r="J30" s="9">
        <v>8628</v>
      </c>
      <c r="K30" s="32">
        <f t="shared" si="2"/>
        <v>0.20546281523110996</v>
      </c>
      <c r="L30" s="1"/>
    </row>
    <row r="31" spans="1:12" x14ac:dyDescent="0.2">
      <c r="A31" s="143" t="s">
        <v>168</v>
      </c>
      <c r="B31" s="143"/>
      <c r="C31" s="9">
        <f>SUM(C21:C30)</f>
        <v>585305</v>
      </c>
      <c r="D31" s="9">
        <f>SUM(D21:D30)</f>
        <v>105067</v>
      </c>
      <c r="E31" s="32">
        <f t="shared" si="0"/>
        <v>0.17950811969827696</v>
      </c>
      <c r="F31" s="9">
        <f>SUM(F21:F30)</f>
        <v>191517</v>
      </c>
      <c r="G31" s="9">
        <f>SUM(G21:G30)</f>
        <v>10794</v>
      </c>
      <c r="H31" s="32">
        <f t="shared" si="1"/>
        <v>5.6360531963219974E-2</v>
      </c>
      <c r="I31" s="9">
        <f>SUM(I21:I30)</f>
        <v>349134</v>
      </c>
      <c r="J31" s="9">
        <f>SUM(J21:J30)</f>
        <v>69671</v>
      </c>
      <c r="K31" s="32">
        <f t="shared" si="2"/>
        <v>0.19955375300028069</v>
      </c>
      <c r="L31" s="1"/>
    </row>
    <row r="32" spans="1:12" x14ac:dyDescent="0.2">
      <c r="A32" s="144" t="s">
        <v>30</v>
      </c>
      <c r="B32" s="144" t="s">
        <v>169</v>
      </c>
      <c r="C32" s="10">
        <v>49833</v>
      </c>
      <c r="D32" s="10">
        <v>3194</v>
      </c>
      <c r="E32" s="34">
        <f t="shared" si="0"/>
        <v>6.4094074207854235E-2</v>
      </c>
      <c r="F32" s="10">
        <v>25498</v>
      </c>
      <c r="G32" s="10">
        <v>739</v>
      </c>
      <c r="H32" s="34">
        <f t="shared" si="1"/>
        <v>2.8982665307082909E-2</v>
      </c>
      <c r="I32" s="10">
        <v>22466</v>
      </c>
      <c r="J32" s="10">
        <v>2238</v>
      </c>
      <c r="K32" s="34">
        <f t="shared" si="2"/>
        <v>9.9617199323422057E-2</v>
      </c>
      <c r="L32" s="1"/>
    </row>
    <row r="33" spans="1:12" x14ac:dyDescent="0.2">
      <c r="A33" s="144" t="s">
        <v>31</v>
      </c>
      <c r="B33" s="144" t="s">
        <v>169</v>
      </c>
      <c r="C33" s="10">
        <v>36285</v>
      </c>
      <c r="D33" s="10">
        <v>7035</v>
      </c>
      <c r="E33" s="34">
        <f t="shared" si="0"/>
        <v>0.19388176932616782</v>
      </c>
      <c r="F33" s="10">
        <v>12110</v>
      </c>
      <c r="G33" s="10">
        <v>1153</v>
      </c>
      <c r="H33" s="34">
        <f t="shared" si="1"/>
        <v>9.5210569777043771E-2</v>
      </c>
      <c r="I33" s="10">
        <v>20697</v>
      </c>
      <c r="J33" s="10">
        <v>4150</v>
      </c>
      <c r="K33" s="34">
        <f t="shared" si="2"/>
        <v>0.20051215151954391</v>
      </c>
      <c r="L33" s="1"/>
    </row>
    <row r="34" spans="1:12" x14ac:dyDescent="0.2">
      <c r="A34" s="144" t="s">
        <v>32</v>
      </c>
      <c r="B34" s="144" t="s">
        <v>169</v>
      </c>
      <c r="C34" s="10">
        <v>45820</v>
      </c>
      <c r="D34" s="10">
        <v>4348</v>
      </c>
      <c r="E34" s="34">
        <f t="shared" si="0"/>
        <v>9.4893059799214322E-2</v>
      </c>
      <c r="F34" s="10">
        <v>19806</v>
      </c>
      <c r="G34" s="10">
        <v>1383</v>
      </c>
      <c r="H34" s="34">
        <f t="shared" si="1"/>
        <v>6.9827325053014241E-2</v>
      </c>
      <c r="I34" s="10">
        <v>24496</v>
      </c>
      <c r="J34" s="10">
        <v>2624</v>
      </c>
      <c r="K34" s="34">
        <f t="shared" si="2"/>
        <v>0.10711952971913782</v>
      </c>
      <c r="L34" s="1"/>
    </row>
    <row r="35" spans="1:12" x14ac:dyDescent="0.2">
      <c r="A35" s="144" t="s">
        <v>33</v>
      </c>
      <c r="B35" s="144" t="s">
        <v>169</v>
      </c>
      <c r="C35" s="10">
        <v>37227</v>
      </c>
      <c r="D35" s="10">
        <v>2350</v>
      </c>
      <c r="E35" s="34">
        <f t="shared" si="0"/>
        <v>6.3126225588954255E-2</v>
      </c>
      <c r="F35" s="10">
        <v>20391</v>
      </c>
      <c r="G35" s="10">
        <v>705</v>
      </c>
      <c r="H35" s="34">
        <f t="shared" si="1"/>
        <v>3.4574076798587615E-2</v>
      </c>
      <c r="I35" s="10">
        <v>15889</v>
      </c>
      <c r="J35" s="10">
        <v>1215</v>
      </c>
      <c r="K35" s="34">
        <f t="shared" si="2"/>
        <v>7.6467996727295609E-2</v>
      </c>
      <c r="L35" s="1"/>
    </row>
    <row r="36" spans="1:12" x14ac:dyDescent="0.2">
      <c r="A36" s="144" t="s">
        <v>34</v>
      </c>
      <c r="B36" s="144" t="s">
        <v>169</v>
      </c>
      <c r="C36" s="10">
        <v>40347</v>
      </c>
      <c r="D36" s="10">
        <v>2205</v>
      </c>
      <c r="E36" s="34">
        <f t="shared" si="0"/>
        <v>5.4650903412893151E-2</v>
      </c>
      <c r="F36" s="10">
        <v>25549</v>
      </c>
      <c r="G36" s="10">
        <v>915</v>
      </c>
      <c r="H36" s="34">
        <f t="shared" si="1"/>
        <v>3.5813534776312182E-2</v>
      </c>
      <c r="I36" s="10">
        <v>14202</v>
      </c>
      <c r="J36" s="10">
        <v>1218</v>
      </c>
      <c r="K36" s="34">
        <f t="shared" si="2"/>
        <v>8.5762568652302487E-2</v>
      </c>
      <c r="L36" s="1"/>
    </row>
    <row r="37" spans="1:12" x14ac:dyDescent="0.2">
      <c r="A37" s="144" t="s">
        <v>35</v>
      </c>
      <c r="B37" s="144" t="s">
        <v>169</v>
      </c>
      <c r="C37" s="10">
        <v>36987</v>
      </c>
      <c r="D37" s="10">
        <v>1893</v>
      </c>
      <c r="E37" s="34">
        <f t="shared" si="0"/>
        <v>5.1180144375050696E-2</v>
      </c>
      <c r="F37" s="10">
        <v>29917</v>
      </c>
      <c r="G37" s="10">
        <v>1164</v>
      </c>
      <c r="H37" s="34">
        <f t="shared" si="1"/>
        <v>3.8907644483069825E-2</v>
      </c>
      <c r="I37" s="10">
        <v>6886</v>
      </c>
      <c r="J37" s="10">
        <v>545</v>
      </c>
      <c r="K37" s="34">
        <f t="shared" si="2"/>
        <v>7.9146093523090322E-2</v>
      </c>
      <c r="L37" s="1"/>
    </row>
    <row r="38" spans="1:12" x14ac:dyDescent="0.2">
      <c r="A38" s="144" t="s">
        <v>36</v>
      </c>
      <c r="B38" s="144" t="s">
        <v>169</v>
      </c>
      <c r="C38" s="10">
        <v>44037</v>
      </c>
      <c r="D38" s="10">
        <v>3120</v>
      </c>
      <c r="E38" s="34">
        <f t="shared" si="0"/>
        <v>7.0849512909598747E-2</v>
      </c>
      <c r="F38" s="10">
        <v>21431</v>
      </c>
      <c r="G38" s="10">
        <v>907</v>
      </c>
      <c r="H38" s="34">
        <f t="shared" si="1"/>
        <v>4.2321870188045355E-2</v>
      </c>
      <c r="I38" s="10">
        <v>21201</v>
      </c>
      <c r="J38" s="10">
        <v>1948</v>
      </c>
      <c r="K38" s="34">
        <f t="shared" si="2"/>
        <v>9.1882458374604972E-2</v>
      </c>
      <c r="L38" s="1"/>
    </row>
    <row r="39" spans="1:12" x14ac:dyDescent="0.2">
      <c r="A39" s="144" t="s">
        <v>37</v>
      </c>
      <c r="B39" s="144" t="s">
        <v>169</v>
      </c>
      <c r="C39" s="10">
        <v>54431</v>
      </c>
      <c r="D39" s="10">
        <v>3095</v>
      </c>
      <c r="E39" s="34">
        <f t="shared" si="0"/>
        <v>5.6860979956274919E-2</v>
      </c>
      <c r="F39" s="10">
        <v>24943</v>
      </c>
      <c r="G39" s="10">
        <v>902</v>
      </c>
      <c r="H39" s="34">
        <f t="shared" si="1"/>
        <v>3.6162450386882095E-2</v>
      </c>
      <c r="I39" s="10">
        <v>28288</v>
      </c>
      <c r="J39" s="10">
        <v>2015</v>
      </c>
      <c r="K39" s="34">
        <f t="shared" si="2"/>
        <v>7.123161764705882E-2</v>
      </c>
      <c r="L39" s="1"/>
    </row>
    <row r="40" spans="1:12" x14ac:dyDescent="0.2">
      <c r="A40" s="144" t="s">
        <v>38</v>
      </c>
      <c r="B40" s="144" t="s">
        <v>169</v>
      </c>
      <c r="C40" s="10">
        <v>43195</v>
      </c>
      <c r="D40" s="10">
        <v>2735</v>
      </c>
      <c r="E40" s="34">
        <f t="shared" si="0"/>
        <v>6.3317513601111236E-2</v>
      </c>
      <c r="F40" s="10">
        <v>25605</v>
      </c>
      <c r="G40" s="10">
        <v>783</v>
      </c>
      <c r="H40" s="34">
        <f t="shared" si="1"/>
        <v>3.0579964850615114E-2</v>
      </c>
      <c r="I40" s="10">
        <v>16967</v>
      </c>
      <c r="J40" s="10">
        <v>1794</v>
      </c>
      <c r="K40" s="34">
        <f t="shared" si="2"/>
        <v>0.10573466140154418</v>
      </c>
      <c r="L40" s="1"/>
    </row>
    <row r="41" spans="1:12" x14ac:dyDescent="0.2">
      <c r="A41" s="144" t="s">
        <v>39</v>
      </c>
      <c r="B41" s="144" t="s">
        <v>169</v>
      </c>
      <c r="C41" s="10">
        <v>41264</v>
      </c>
      <c r="D41" s="10">
        <v>2356</v>
      </c>
      <c r="E41" s="34">
        <f t="shared" si="0"/>
        <v>5.7095773555641723E-2</v>
      </c>
      <c r="F41" s="10">
        <v>20101</v>
      </c>
      <c r="G41" s="10">
        <v>247</v>
      </c>
      <c r="H41" s="34">
        <f t="shared" si="1"/>
        <v>1.2287945873339635E-2</v>
      </c>
      <c r="I41" s="10">
        <v>20013</v>
      </c>
      <c r="J41" s="10">
        <v>1898</v>
      </c>
      <c r="K41" s="34">
        <f t="shared" si="2"/>
        <v>9.4838355069205016E-2</v>
      </c>
      <c r="L41" s="1"/>
    </row>
    <row r="42" spans="1:12" x14ac:dyDescent="0.2">
      <c r="A42" s="144" t="s">
        <v>40</v>
      </c>
      <c r="B42" s="144" t="s">
        <v>169</v>
      </c>
      <c r="C42" s="10">
        <v>40000</v>
      </c>
      <c r="D42" s="10">
        <v>2566</v>
      </c>
      <c r="E42" s="34">
        <f t="shared" si="0"/>
        <v>6.4149999999999999E-2</v>
      </c>
      <c r="F42" s="10">
        <v>18131</v>
      </c>
      <c r="G42" s="10">
        <v>649</v>
      </c>
      <c r="H42" s="34">
        <f t="shared" si="1"/>
        <v>3.5795047156803268E-2</v>
      </c>
      <c r="I42" s="10">
        <v>20964</v>
      </c>
      <c r="J42" s="10">
        <v>1543</v>
      </c>
      <c r="K42" s="34">
        <f t="shared" si="2"/>
        <v>7.3602365960694527E-2</v>
      </c>
      <c r="L42" s="1"/>
    </row>
    <row r="43" spans="1:12" x14ac:dyDescent="0.2">
      <c r="A43" s="144" t="s">
        <v>41</v>
      </c>
      <c r="B43" s="144" t="s">
        <v>169</v>
      </c>
      <c r="C43" s="10">
        <v>35490</v>
      </c>
      <c r="D43" s="10">
        <v>3838</v>
      </c>
      <c r="E43" s="34">
        <f t="shared" si="0"/>
        <v>0.10814313891236968</v>
      </c>
      <c r="F43" s="10">
        <v>17731</v>
      </c>
      <c r="G43" s="10">
        <v>532</v>
      </c>
      <c r="H43" s="34">
        <f t="shared" si="1"/>
        <v>3.0003947887879984E-2</v>
      </c>
      <c r="I43" s="10">
        <v>16298</v>
      </c>
      <c r="J43" s="10">
        <v>2673</v>
      </c>
      <c r="K43" s="34">
        <f t="shared" si="2"/>
        <v>0.16400785372438337</v>
      </c>
      <c r="L43" s="1"/>
    </row>
    <row r="44" spans="1:12" x14ac:dyDescent="0.2">
      <c r="A44" s="144" t="s">
        <v>42</v>
      </c>
      <c r="B44" s="144" t="s">
        <v>169</v>
      </c>
      <c r="C44" s="10">
        <v>57510</v>
      </c>
      <c r="D44" s="10">
        <v>3978</v>
      </c>
      <c r="E44" s="34">
        <f t="shared" si="0"/>
        <v>6.9170579029733961E-2</v>
      </c>
      <c r="F44" s="10">
        <v>18897</v>
      </c>
      <c r="G44" s="10">
        <v>870</v>
      </c>
      <c r="H44" s="34">
        <f t="shared" si="1"/>
        <v>4.6039053818066361E-2</v>
      </c>
      <c r="I44" s="10">
        <v>35683</v>
      </c>
      <c r="J44" s="10">
        <v>2832</v>
      </c>
      <c r="K44" s="34">
        <f t="shared" si="2"/>
        <v>7.9365524199198498E-2</v>
      </c>
      <c r="L44" s="1"/>
    </row>
    <row r="45" spans="1:12" x14ac:dyDescent="0.2">
      <c r="A45" s="144" t="s">
        <v>43</v>
      </c>
      <c r="B45" s="144" t="s">
        <v>169</v>
      </c>
      <c r="C45" s="10">
        <v>47015</v>
      </c>
      <c r="D45" s="10">
        <v>3717</v>
      </c>
      <c r="E45" s="34">
        <f t="shared" si="0"/>
        <v>7.9059874508135702E-2</v>
      </c>
      <c r="F45" s="10">
        <v>16964</v>
      </c>
      <c r="G45" s="10">
        <v>805</v>
      </c>
      <c r="H45" s="34">
        <f t="shared" si="1"/>
        <v>4.7453430794623906E-2</v>
      </c>
      <c r="I45" s="10">
        <v>28329</v>
      </c>
      <c r="J45" s="10">
        <v>2268</v>
      </c>
      <c r="K45" s="34">
        <f t="shared" si="2"/>
        <v>8.0059303187546324E-2</v>
      </c>
      <c r="L45" s="1"/>
    </row>
    <row r="46" spans="1:12" x14ac:dyDescent="0.2">
      <c r="A46" s="144" t="s">
        <v>44</v>
      </c>
      <c r="B46" s="144" t="s">
        <v>169</v>
      </c>
      <c r="C46" s="10">
        <v>50121</v>
      </c>
      <c r="D46" s="10">
        <v>2600</v>
      </c>
      <c r="E46" s="34">
        <f t="shared" si="0"/>
        <v>5.1874463797609786E-2</v>
      </c>
      <c r="F46" s="10">
        <v>20022</v>
      </c>
      <c r="G46" s="10">
        <v>608</v>
      </c>
      <c r="H46" s="34">
        <f t="shared" si="1"/>
        <v>3.036659674358206E-2</v>
      </c>
      <c r="I46" s="10">
        <v>28013</v>
      </c>
      <c r="J46" s="10">
        <v>1701</v>
      </c>
      <c r="K46" s="34">
        <f t="shared" si="2"/>
        <v>6.0721807732124371E-2</v>
      </c>
      <c r="L46" s="1"/>
    </row>
    <row r="47" spans="1:12" x14ac:dyDescent="0.2">
      <c r="A47" s="144" t="s">
        <v>45</v>
      </c>
      <c r="B47" s="144" t="s">
        <v>169</v>
      </c>
      <c r="C47" s="10">
        <v>34338</v>
      </c>
      <c r="D47" s="10">
        <v>5622</v>
      </c>
      <c r="E47" s="34">
        <f t="shared" si="0"/>
        <v>0.16372531888869474</v>
      </c>
      <c r="F47" s="10">
        <v>8143</v>
      </c>
      <c r="G47" s="10">
        <v>276</v>
      </c>
      <c r="H47" s="34">
        <f t="shared" si="1"/>
        <v>3.3894142208031441E-2</v>
      </c>
      <c r="I47" s="10">
        <v>22557</v>
      </c>
      <c r="J47" s="10">
        <v>3873</v>
      </c>
      <c r="K47" s="34">
        <f t="shared" si="2"/>
        <v>0.17169836414416811</v>
      </c>
      <c r="L47" s="1"/>
    </row>
    <row r="48" spans="1:12" x14ac:dyDescent="0.2">
      <c r="A48" s="144" t="s">
        <v>46</v>
      </c>
      <c r="B48" s="144" t="s">
        <v>169</v>
      </c>
      <c r="C48" s="10">
        <v>58305</v>
      </c>
      <c r="D48" s="10">
        <v>5213</v>
      </c>
      <c r="E48" s="34">
        <f t="shared" si="0"/>
        <v>8.940914158305463E-2</v>
      </c>
      <c r="F48" s="10">
        <v>25105</v>
      </c>
      <c r="G48" s="10">
        <v>639</v>
      </c>
      <c r="H48" s="34">
        <f t="shared" si="1"/>
        <v>2.5453096992630951E-2</v>
      </c>
      <c r="I48" s="10">
        <v>31196</v>
      </c>
      <c r="J48" s="10">
        <v>3991</v>
      </c>
      <c r="K48" s="34">
        <f t="shared" si="2"/>
        <v>0.12793306834209514</v>
      </c>
      <c r="L48" s="1"/>
    </row>
    <row r="49" spans="1:12" x14ac:dyDescent="0.2">
      <c r="A49" s="144" t="s">
        <v>47</v>
      </c>
      <c r="B49" s="144" t="s">
        <v>169</v>
      </c>
      <c r="C49" s="10">
        <v>46529</v>
      </c>
      <c r="D49" s="10">
        <v>4763</v>
      </c>
      <c r="E49" s="34">
        <f t="shared" si="0"/>
        <v>0.10236626619957447</v>
      </c>
      <c r="F49" s="10">
        <v>22895</v>
      </c>
      <c r="G49" s="10">
        <v>1626</v>
      </c>
      <c r="H49" s="34">
        <f t="shared" si="1"/>
        <v>7.1019873334789249E-2</v>
      </c>
      <c r="I49" s="10">
        <v>22428</v>
      </c>
      <c r="J49" s="10">
        <v>2828</v>
      </c>
      <c r="K49" s="34">
        <f t="shared" si="2"/>
        <v>0.12609238451935081</v>
      </c>
      <c r="L49" s="1"/>
    </row>
    <row r="50" spans="1:12" x14ac:dyDescent="0.2">
      <c r="A50" s="144" t="s">
        <v>48</v>
      </c>
      <c r="B50" s="144" t="s">
        <v>169</v>
      </c>
      <c r="C50" s="10">
        <v>42376</v>
      </c>
      <c r="D50" s="10">
        <v>2887</v>
      </c>
      <c r="E50" s="34">
        <f t="shared" si="0"/>
        <v>6.8128185765527663E-2</v>
      </c>
      <c r="F50" s="10">
        <v>25483</v>
      </c>
      <c r="G50" s="10">
        <v>432</v>
      </c>
      <c r="H50" s="34">
        <f t="shared" si="1"/>
        <v>1.6952478122670016E-2</v>
      </c>
      <c r="I50" s="10">
        <v>15902</v>
      </c>
      <c r="J50" s="10">
        <v>2097</v>
      </c>
      <c r="K50" s="34">
        <f t="shared" si="2"/>
        <v>0.13187020500565966</v>
      </c>
      <c r="L50" s="1"/>
    </row>
    <row r="51" spans="1:12" x14ac:dyDescent="0.2">
      <c r="A51" s="144" t="s">
        <v>49</v>
      </c>
      <c r="B51" s="144" t="s">
        <v>169</v>
      </c>
      <c r="C51" s="10">
        <v>37745</v>
      </c>
      <c r="D51" s="10">
        <v>2426</v>
      </c>
      <c r="E51" s="34">
        <f t="shared" si="0"/>
        <v>6.4273413697178428E-2</v>
      </c>
      <c r="F51" s="10">
        <v>21220</v>
      </c>
      <c r="G51" s="10">
        <v>716</v>
      </c>
      <c r="H51" s="34">
        <f t="shared" si="1"/>
        <v>3.3741753063147972E-2</v>
      </c>
      <c r="I51" s="10">
        <v>15724</v>
      </c>
      <c r="J51" s="10">
        <v>1416</v>
      </c>
      <c r="K51" s="34">
        <f t="shared" si="2"/>
        <v>9.005342152124142E-2</v>
      </c>
      <c r="L51" s="1"/>
    </row>
    <row r="52" spans="1:12" x14ac:dyDescent="0.2">
      <c r="A52" s="144" t="s">
        <v>50</v>
      </c>
      <c r="B52" s="144" t="s">
        <v>169</v>
      </c>
      <c r="C52" s="10">
        <v>55137</v>
      </c>
      <c r="D52" s="10">
        <v>2796</v>
      </c>
      <c r="E52" s="34">
        <f t="shared" si="0"/>
        <v>5.071004951303118E-2</v>
      </c>
      <c r="F52" s="10">
        <v>30570</v>
      </c>
      <c r="G52" s="10">
        <v>1702</v>
      </c>
      <c r="H52" s="34">
        <f t="shared" si="1"/>
        <v>5.5675498855086686E-2</v>
      </c>
      <c r="I52" s="10">
        <v>23394</v>
      </c>
      <c r="J52" s="10">
        <v>835</v>
      </c>
      <c r="K52" s="34">
        <f t="shared" si="2"/>
        <v>3.5692912712661368E-2</v>
      </c>
      <c r="L52" s="1"/>
    </row>
    <row r="53" spans="1:12" x14ac:dyDescent="0.2">
      <c r="A53" s="144" t="s">
        <v>51</v>
      </c>
      <c r="B53" s="144" t="s">
        <v>169</v>
      </c>
      <c r="C53" s="10">
        <v>62971</v>
      </c>
      <c r="D53" s="10">
        <v>9395</v>
      </c>
      <c r="E53" s="34">
        <f t="shared" si="0"/>
        <v>0.14919566149497387</v>
      </c>
      <c r="F53" s="10">
        <v>14053</v>
      </c>
      <c r="G53" s="10">
        <v>1236</v>
      </c>
      <c r="H53" s="34">
        <f t="shared" si="1"/>
        <v>8.7952750302426524E-2</v>
      </c>
      <c r="I53" s="10">
        <v>44359</v>
      </c>
      <c r="J53" s="10">
        <v>5679</v>
      </c>
      <c r="K53" s="34">
        <f t="shared" si="2"/>
        <v>0.1280236254198697</v>
      </c>
      <c r="L53" s="1"/>
    </row>
    <row r="54" spans="1:12" x14ac:dyDescent="0.2">
      <c r="A54" s="144" t="s">
        <v>52</v>
      </c>
      <c r="B54" s="144" t="s">
        <v>169</v>
      </c>
      <c r="C54" s="10">
        <v>43058</v>
      </c>
      <c r="D54" s="10">
        <v>1616</v>
      </c>
      <c r="E54" s="34">
        <f t="shared" si="0"/>
        <v>3.7530772446467554E-2</v>
      </c>
      <c r="F54" s="10">
        <v>14563</v>
      </c>
      <c r="G54" s="10">
        <v>208</v>
      </c>
      <c r="H54" s="34">
        <f t="shared" si="1"/>
        <v>1.4282771406990318E-2</v>
      </c>
      <c r="I54" s="10">
        <v>26625</v>
      </c>
      <c r="J54" s="10">
        <v>1381</v>
      </c>
      <c r="K54" s="34">
        <f t="shared" si="2"/>
        <v>5.1868544600938968E-2</v>
      </c>
      <c r="L54" s="1"/>
    </row>
    <row r="55" spans="1:12" x14ac:dyDescent="0.2">
      <c r="A55" s="144" t="s">
        <v>53</v>
      </c>
      <c r="B55" s="144" t="s">
        <v>169</v>
      </c>
      <c r="C55" s="10">
        <v>47639</v>
      </c>
      <c r="D55" s="10">
        <v>2596</v>
      </c>
      <c r="E55" s="34">
        <f t="shared" si="0"/>
        <v>5.4493167362874954E-2</v>
      </c>
      <c r="F55" s="10">
        <v>19476</v>
      </c>
      <c r="G55" s="10">
        <v>838</v>
      </c>
      <c r="H55" s="34">
        <f t="shared" si="1"/>
        <v>4.3027315670568902E-2</v>
      </c>
      <c r="I55" s="10">
        <v>26146</v>
      </c>
      <c r="J55" s="10">
        <v>1506</v>
      </c>
      <c r="K55" s="34">
        <f t="shared" si="2"/>
        <v>5.7599632831025781E-2</v>
      </c>
      <c r="L55" s="1"/>
    </row>
    <row r="56" spans="1:12" x14ac:dyDescent="0.2">
      <c r="A56" s="144" t="s">
        <v>54</v>
      </c>
      <c r="B56" s="144" t="s">
        <v>169</v>
      </c>
      <c r="C56" s="10">
        <v>42220</v>
      </c>
      <c r="D56" s="10">
        <v>4268</v>
      </c>
      <c r="E56" s="34">
        <f t="shared" si="0"/>
        <v>0.10108953102794883</v>
      </c>
      <c r="F56" s="10">
        <v>11619</v>
      </c>
      <c r="G56" s="10">
        <v>488</v>
      </c>
      <c r="H56" s="34">
        <f t="shared" si="1"/>
        <v>4.2000172131852996E-2</v>
      </c>
      <c r="I56" s="10">
        <v>27930</v>
      </c>
      <c r="J56" s="10">
        <v>2655</v>
      </c>
      <c r="K56" s="34">
        <f t="shared" si="2"/>
        <v>9.5059076262083778E-2</v>
      </c>
      <c r="L56" s="1"/>
    </row>
    <row r="57" spans="1:12" x14ac:dyDescent="0.2">
      <c r="A57" s="144" t="s">
        <v>170</v>
      </c>
      <c r="B57" s="144"/>
      <c r="C57" s="10">
        <f>SUM(C32:C56)</f>
        <v>1129880</v>
      </c>
      <c r="D57" s="10">
        <f>SUM(D32:D56)</f>
        <v>90612</v>
      </c>
      <c r="E57" s="34">
        <f t="shared" si="0"/>
        <v>8.0196127022338651E-2</v>
      </c>
      <c r="F57" s="10">
        <f>SUM(F32:F56)</f>
        <v>510223</v>
      </c>
      <c r="G57" s="10">
        <f>SUM(G32:G56)</f>
        <v>20523</v>
      </c>
      <c r="H57" s="34">
        <f t="shared" si="1"/>
        <v>4.0223588509338076E-2</v>
      </c>
      <c r="I57" s="10">
        <f>SUM(I32:I56)</f>
        <v>576653</v>
      </c>
      <c r="J57" s="10">
        <f>SUM(J32:J56)</f>
        <v>56923</v>
      </c>
      <c r="K57" s="34">
        <f t="shared" si="2"/>
        <v>9.8712744059252275E-2</v>
      </c>
      <c r="L57" s="1"/>
    </row>
    <row r="58" spans="1:12" x14ac:dyDescent="0.2">
      <c r="A58" s="145" t="s">
        <v>55</v>
      </c>
      <c r="B58" s="145" t="s">
        <v>171</v>
      </c>
      <c r="C58" s="8">
        <v>58655</v>
      </c>
      <c r="D58" s="8">
        <v>5192</v>
      </c>
      <c r="E58" s="36">
        <f t="shared" si="0"/>
        <v>8.8517602932401324E-2</v>
      </c>
      <c r="F58" s="8">
        <v>22401</v>
      </c>
      <c r="G58" s="8">
        <v>878</v>
      </c>
      <c r="H58" s="36">
        <f t="shared" si="1"/>
        <v>3.9194678808981739E-2</v>
      </c>
      <c r="I58" s="8">
        <v>33311</v>
      </c>
      <c r="J58" s="8">
        <v>3326</v>
      </c>
      <c r="K58" s="36">
        <f t="shared" si="2"/>
        <v>9.9846897421272257E-2</v>
      </c>
      <c r="L58" s="1"/>
    </row>
    <row r="59" spans="1:12" x14ac:dyDescent="0.2">
      <c r="A59" s="145" t="s">
        <v>56</v>
      </c>
      <c r="B59" s="145" t="s">
        <v>171</v>
      </c>
      <c r="C59" s="8">
        <v>70416</v>
      </c>
      <c r="D59" s="8">
        <v>12318</v>
      </c>
      <c r="E59" s="36">
        <f t="shared" si="0"/>
        <v>0.17493183367416495</v>
      </c>
      <c r="F59" s="8">
        <v>25635</v>
      </c>
      <c r="G59" s="8">
        <v>1625</v>
      </c>
      <c r="H59" s="36">
        <f t="shared" si="1"/>
        <v>6.3389896625707043E-2</v>
      </c>
      <c r="I59" s="8">
        <v>39459</v>
      </c>
      <c r="J59" s="8">
        <v>7749</v>
      </c>
      <c r="K59" s="36">
        <f t="shared" si="2"/>
        <v>0.19638105375199574</v>
      </c>
      <c r="L59" s="1"/>
    </row>
    <row r="60" spans="1:12" x14ac:dyDescent="0.2">
      <c r="A60" s="145" t="s">
        <v>57</v>
      </c>
      <c r="B60" s="145" t="s">
        <v>171</v>
      </c>
      <c r="C60" s="8">
        <v>50350</v>
      </c>
      <c r="D60" s="8">
        <v>7081</v>
      </c>
      <c r="E60" s="36">
        <f t="shared" si="0"/>
        <v>0.14063555114200596</v>
      </c>
      <c r="F60" s="8">
        <v>13841</v>
      </c>
      <c r="G60" s="8">
        <v>449</v>
      </c>
      <c r="H60" s="36">
        <f t="shared" si="1"/>
        <v>3.2439852611805507E-2</v>
      </c>
      <c r="I60" s="8">
        <v>33434</v>
      </c>
      <c r="J60" s="8">
        <v>5101</v>
      </c>
      <c r="K60" s="36">
        <f t="shared" si="2"/>
        <v>0.15256924089250465</v>
      </c>
      <c r="L60" s="1"/>
    </row>
    <row r="61" spans="1:12" x14ac:dyDescent="0.2">
      <c r="A61" s="145" t="s">
        <v>58</v>
      </c>
      <c r="B61" s="145" t="s">
        <v>171</v>
      </c>
      <c r="C61" s="8">
        <v>58738</v>
      </c>
      <c r="D61" s="8">
        <v>10698</v>
      </c>
      <c r="E61" s="36">
        <f t="shared" si="0"/>
        <v>0.18213081820967686</v>
      </c>
      <c r="F61" s="8">
        <v>15726</v>
      </c>
      <c r="G61" s="8">
        <v>1463</v>
      </c>
      <c r="H61" s="36">
        <f t="shared" si="1"/>
        <v>9.3030649879180971E-2</v>
      </c>
      <c r="I61" s="8">
        <v>38880</v>
      </c>
      <c r="J61" s="8">
        <v>6629</v>
      </c>
      <c r="K61" s="36">
        <f t="shared" si="2"/>
        <v>0.17049897119341564</v>
      </c>
      <c r="L61" s="1"/>
    </row>
    <row r="62" spans="1:12" x14ac:dyDescent="0.2">
      <c r="A62" s="145" t="s">
        <v>59</v>
      </c>
      <c r="B62" s="145" t="s">
        <v>171</v>
      </c>
      <c r="C62" s="8">
        <v>53356</v>
      </c>
      <c r="D62" s="8">
        <v>7588</v>
      </c>
      <c r="E62" s="36">
        <f t="shared" si="0"/>
        <v>0.14221455881250469</v>
      </c>
      <c r="F62" s="8">
        <v>19888</v>
      </c>
      <c r="G62" s="8">
        <v>977</v>
      </c>
      <c r="H62" s="36">
        <f t="shared" si="1"/>
        <v>4.9125100563153661E-2</v>
      </c>
      <c r="I62" s="8">
        <v>29639</v>
      </c>
      <c r="J62" s="8">
        <v>4660</v>
      </c>
      <c r="K62" s="36">
        <f t="shared" si="2"/>
        <v>0.15722527750598872</v>
      </c>
      <c r="L62" s="1"/>
    </row>
    <row r="63" spans="1:12" x14ac:dyDescent="0.2">
      <c r="A63" s="145" t="s">
        <v>60</v>
      </c>
      <c r="B63" s="145" t="s">
        <v>171</v>
      </c>
      <c r="C63" s="8">
        <v>45108</v>
      </c>
      <c r="D63" s="8">
        <v>1872</v>
      </c>
      <c r="E63" s="36">
        <f t="shared" si="0"/>
        <v>4.1500399042298484E-2</v>
      </c>
      <c r="F63" s="8">
        <v>19859</v>
      </c>
      <c r="G63" s="8">
        <v>111</v>
      </c>
      <c r="H63" s="36">
        <f t="shared" si="1"/>
        <v>5.5894053074172917E-3</v>
      </c>
      <c r="I63" s="8">
        <v>24241</v>
      </c>
      <c r="J63" s="8">
        <v>1659</v>
      </c>
      <c r="K63" s="36">
        <f t="shared" si="2"/>
        <v>6.8437770719029747E-2</v>
      </c>
      <c r="L63" s="1"/>
    </row>
    <row r="64" spans="1:12" x14ac:dyDescent="0.2">
      <c r="A64" s="145" t="s">
        <v>61</v>
      </c>
      <c r="B64" s="145" t="s">
        <v>171</v>
      </c>
      <c r="C64" s="8">
        <v>35693</v>
      </c>
      <c r="D64" s="8">
        <v>3571</v>
      </c>
      <c r="E64" s="36">
        <f t="shared" si="0"/>
        <v>0.10004762838651836</v>
      </c>
      <c r="F64" s="8">
        <v>17465</v>
      </c>
      <c r="G64" s="8">
        <v>681</v>
      </c>
      <c r="H64" s="36">
        <f t="shared" si="1"/>
        <v>3.8992270254795305E-2</v>
      </c>
      <c r="I64" s="8">
        <v>16389</v>
      </c>
      <c r="J64" s="8">
        <v>1851</v>
      </c>
      <c r="K64" s="36">
        <f t="shared" si="2"/>
        <v>0.11294160717554458</v>
      </c>
      <c r="L64" s="1"/>
    </row>
    <row r="65" spans="1:12" x14ac:dyDescent="0.2">
      <c r="A65" s="145" t="s">
        <v>62</v>
      </c>
      <c r="B65" s="145" t="s">
        <v>171</v>
      </c>
      <c r="C65" s="8">
        <v>43507</v>
      </c>
      <c r="D65" s="8">
        <v>4279</v>
      </c>
      <c r="E65" s="36">
        <f t="shared" si="0"/>
        <v>9.8351989335049531E-2</v>
      </c>
      <c r="F65" s="8">
        <v>24668</v>
      </c>
      <c r="G65" s="8">
        <v>1357</v>
      </c>
      <c r="H65" s="36">
        <f t="shared" si="1"/>
        <v>5.5010539970812386E-2</v>
      </c>
      <c r="I65" s="8">
        <v>15888</v>
      </c>
      <c r="J65" s="8">
        <v>1743</v>
      </c>
      <c r="K65" s="36">
        <f t="shared" si="2"/>
        <v>0.10970543806646525</v>
      </c>
      <c r="L65" s="1"/>
    </row>
    <row r="66" spans="1:12" x14ac:dyDescent="0.2">
      <c r="A66" s="145" t="s">
        <v>63</v>
      </c>
      <c r="B66" s="145" t="s">
        <v>171</v>
      </c>
      <c r="C66" s="8">
        <v>27286</v>
      </c>
      <c r="D66" s="8">
        <v>7450</v>
      </c>
      <c r="E66" s="36">
        <f t="shared" si="0"/>
        <v>0.2730337902220919</v>
      </c>
      <c r="F66" s="8">
        <v>8956</v>
      </c>
      <c r="G66" s="8">
        <v>346</v>
      </c>
      <c r="H66" s="36">
        <f t="shared" si="1"/>
        <v>3.8633318445734706E-2</v>
      </c>
      <c r="I66" s="8">
        <v>15297</v>
      </c>
      <c r="J66" s="8">
        <v>5621</v>
      </c>
      <c r="K66" s="36">
        <f t="shared" si="2"/>
        <v>0.36745767143884422</v>
      </c>
      <c r="L66" s="1"/>
    </row>
    <row r="67" spans="1:12" x14ac:dyDescent="0.2">
      <c r="A67" s="145" t="s">
        <v>64</v>
      </c>
      <c r="B67" s="145" t="s">
        <v>171</v>
      </c>
      <c r="C67" s="8">
        <v>49539</v>
      </c>
      <c r="D67" s="8">
        <v>9507</v>
      </c>
      <c r="E67" s="36">
        <f t="shared" si="0"/>
        <v>0.19190940471143947</v>
      </c>
      <c r="F67" s="8">
        <v>11501</v>
      </c>
      <c r="G67" s="8">
        <v>1349</v>
      </c>
      <c r="H67" s="36">
        <f t="shared" si="1"/>
        <v>0.11729414833492739</v>
      </c>
      <c r="I67" s="8">
        <v>33874</v>
      </c>
      <c r="J67" s="8">
        <v>7370</v>
      </c>
      <c r="K67" s="36">
        <f t="shared" si="2"/>
        <v>0.217570998405857</v>
      </c>
      <c r="L67" s="1"/>
    </row>
    <row r="68" spans="1:12" x14ac:dyDescent="0.2">
      <c r="A68" s="145" t="s">
        <v>65</v>
      </c>
      <c r="B68" s="145" t="s">
        <v>171</v>
      </c>
      <c r="C68" s="8">
        <v>69128</v>
      </c>
      <c r="D68" s="8">
        <v>14663</v>
      </c>
      <c r="E68" s="36">
        <f t="shared" si="0"/>
        <v>0.21211375998148363</v>
      </c>
      <c r="F68" s="8">
        <v>22467</v>
      </c>
      <c r="G68" s="8">
        <v>1653</v>
      </c>
      <c r="H68" s="36">
        <f t="shared" si="1"/>
        <v>7.3574576044865808E-2</v>
      </c>
      <c r="I68" s="8">
        <v>40664</v>
      </c>
      <c r="J68" s="8">
        <v>9654</v>
      </c>
      <c r="K68" s="36">
        <f t="shared" si="2"/>
        <v>0.23740901042691323</v>
      </c>
      <c r="L68" s="1"/>
    </row>
    <row r="69" spans="1:12" x14ac:dyDescent="0.2">
      <c r="A69" s="145" t="s">
        <v>66</v>
      </c>
      <c r="B69" s="145" t="s">
        <v>171</v>
      </c>
      <c r="C69" s="8">
        <v>63342</v>
      </c>
      <c r="D69" s="8">
        <v>4861</v>
      </c>
      <c r="E69" s="36">
        <f t="shared" si="0"/>
        <v>7.674213002431246E-2</v>
      </c>
      <c r="F69" s="8">
        <v>42722</v>
      </c>
      <c r="G69" s="8">
        <v>2046</v>
      </c>
      <c r="H69" s="36">
        <f t="shared" si="1"/>
        <v>4.7891016338186418E-2</v>
      </c>
      <c r="I69" s="8">
        <v>18953</v>
      </c>
      <c r="J69" s="8">
        <v>2116</v>
      </c>
      <c r="K69" s="36">
        <f t="shared" si="2"/>
        <v>0.11164459452329446</v>
      </c>
    </row>
    <row r="70" spans="1:12" x14ac:dyDescent="0.2">
      <c r="A70" s="145" t="s">
        <v>67</v>
      </c>
      <c r="B70" s="145" t="s">
        <v>171</v>
      </c>
      <c r="C70" s="8">
        <v>54078</v>
      </c>
      <c r="D70" s="8">
        <v>1632</v>
      </c>
      <c r="E70" s="36">
        <f t="shared" ref="E70:E133" si="3">D70/C70</f>
        <v>3.017863086652613E-2</v>
      </c>
      <c r="F70" s="8">
        <v>38898</v>
      </c>
      <c r="G70" s="8">
        <v>770</v>
      </c>
      <c r="H70" s="36">
        <f t="shared" ref="H70:H133" si="4">G70/F70</f>
        <v>1.9795362229420535E-2</v>
      </c>
      <c r="I70" s="8">
        <v>14138</v>
      </c>
      <c r="J70" s="8">
        <v>689</v>
      </c>
      <c r="K70" s="36">
        <f t="shared" ref="K70:K133" si="5">J70/I70</f>
        <v>4.8733908615079924E-2</v>
      </c>
      <c r="L70" s="1"/>
    </row>
    <row r="71" spans="1:12" x14ac:dyDescent="0.2">
      <c r="A71" s="145" t="s">
        <v>68</v>
      </c>
      <c r="B71" s="145" t="s">
        <v>171</v>
      </c>
      <c r="C71" s="8">
        <v>47440</v>
      </c>
      <c r="D71" s="8">
        <v>3339</v>
      </c>
      <c r="E71" s="36">
        <f t="shared" si="3"/>
        <v>7.0383642495784146E-2</v>
      </c>
      <c r="F71" s="8">
        <v>27365</v>
      </c>
      <c r="G71" s="8">
        <v>257</v>
      </c>
      <c r="H71" s="36">
        <f t="shared" si="4"/>
        <v>9.3915585602046409E-3</v>
      </c>
      <c r="I71" s="8">
        <v>19050</v>
      </c>
      <c r="J71" s="8">
        <v>2906</v>
      </c>
      <c r="K71" s="36">
        <f t="shared" si="5"/>
        <v>0.15254593175853018</v>
      </c>
      <c r="L71" s="1"/>
    </row>
    <row r="72" spans="1:12" x14ac:dyDescent="0.2">
      <c r="A72" s="145" t="s">
        <v>69</v>
      </c>
      <c r="B72" s="145" t="s">
        <v>171</v>
      </c>
      <c r="C72" s="8">
        <v>65768</v>
      </c>
      <c r="D72" s="8">
        <v>8460</v>
      </c>
      <c r="E72" s="36">
        <f t="shared" si="3"/>
        <v>0.12863398613307384</v>
      </c>
      <c r="F72" s="8">
        <v>32413</v>
      </c>
      <c r="G72" s="8">
        <v>1545</v>
      </c>
      <c r="H72" s="36">
        <f t="shared" si="4"/>
        <v>4.7666059914231944E-2</v>
      </c>
      <c r="I72" s="8">
        <v>29527</v>
      </c>
      <c r="J72" s="8">
        <v>5736</v>
      </c>
      <c r="K72" s="36">
        <f t="shared" si="5"/>
        <v>0.19426287804382431</v>
      </c>
      <c r="L72" s="1"/>
    </row>
    <row r="73" spans="1:12" x14ac:dyDescent="0.2">
      <c r="A73" s="145" t="s">
        <v>70</v>
      </c>
      <c r="B73" s="145" t="s">
        <v>171</v>
      </c>
      <c r="C73" s="8">
        <v>35958</v>
      </c>
      <c r="D73" s="8">
        <v>2859</v>
      </c>
      <c r="E73" s="36">
        <f t="shared" si="3"/>
        <v>7.950942766560988E-2</v>
      </c>
      <c r="F73" s="8">
        <v>24491</v>
      </c>
      <c r="G73" s="8">
        <v>910</v>
      </c>
      <c r="H73" s="36">
        <f t="shared" si="4"/>
        <v>3.715650647176514E-2</v>
      </c>
      <c r="I73" s="8">
        <v>11065</v>
      </c>
      <c r="J73" s="8">
        <v>1753</v>
      </c>
      <c r="K73" s="36">
        <f t="shared" si="5"/>
        <v>0.15842747401717125</v>
      </c>
      <c r="L73" s="1"/>
    </row>
    <row r="74" spans="1:12" x14ac:dyDescent="0.2">
      <c r="A74" s="145" t="s">
        <v>71</v>
      </c>
      <c r="B74" s="145" t="s">
        <v>171</v>
      </c>
      <c r="C74" s="8">
        <v>60852</v>
      </c>
      <c r="D74" s="8">
        <v>10467</v>
      </c>
      <c r="E74" s="36">
        <f t="shared" si="3"/>
        <v>0.1720074935910077</v>
      </c>
      <c r="F74" s="8">
        <v>23898</v>
      </c>
      <c r="G74" s="8">
        <v>1753</v>
      </c>
      <c r="H74" s="36">
        <f t="shared" si="4"/>
        <v>7.3353418696125203E-2</v>
      </c>
      <c r="I74" s="8">
        <v>31957</v>
      </c>
      <c r="J74" s="8">
        <v>6697</v>
      </c>
      <c r="K74" s="36">
        <f t="shared" si="5"/>
        <v>0.20956285007979472</v>
      </c>
    </row>
    <row r="75" spans="1:12" x14ac:dyDescent="0.2">
      <c r="A75" s="145" t="s">
        <v>172</v>
      </c>
      <c r="B75" s="145"/>
      <c r="C75" s="8">
        <f>SUM(C58:C74)</f>
        <v>889214</v>
      </c>
      <c r="D75" s="8">
        <f>SUM(D58:D74)</f>
        <v>115837</v>
      </c>
      <c r="E75" s="36">
        <f t="shared" si="3"/>
        <v>0.13026897912088653</v>
      </c>
      <c r="F75" s="8">
        <f>SUM(F58:F74)</f>
        <v>392194</v>
      </c>
      <c r="G75" s="8">
        <f>SUM(G58:G74)</f>
        <v>18170</v>
      </c>
      <c r="H75" s="36">
        <f t="shared" si="4"/>
        <v>4.6329112633033652E-2</v>
      </c>
      <c r="I75" s="8">
        <f>SUM(I58:I74)</f>
        <v>445766</v>
      </c>
      <c r="J75" s="8">
        <f>SUM(J58:J74)</f>
        <v>75260</v>
      </c>
      <c r="K75" s="36">
        <f t="shared" si="5"/>
        <v>0.16883297514839624</v>
      </c>
    </row>
    <row r="76" spans="1:12" x14ac:dyDescent="0.2">
      <c r="A76" s="146" t="s">
        <v>72</v>
      </c>
      <c r="B76" s="146" t="s">
        <v>173</v>
      </c>
      <c r="C76" s="12">
        <v>52795</v>
      </c>
      <c r="D76" s="12">
        <v>12847</v>
      </c>
      <c r="E76" s="38">
        <f t="shared" si="3"/>
        <v>0.24333743725731605</v>
      </c>
      <c r="F76" s="12">
        <v>10043</v>
      </c>
      <c r="G76" s="12">
        <v>755</v>
      </c>
      <c r="H76" s="38">
        <f t="shared" si="4"/>
        <v>7.5176740017922933E-2</v>
      </c>
      <c r="I76" s="12">
        <v>36751</v>
      </c>
      <c r="J76" s="12">
        <v>9137</v>
      </c>
      <c r="K76" s="38">
        <f t="shared" si="5"/>
        <v>0.24861908519496068</v>
      </c>
      <c r="L76" s="1"/>
    </row>
    <row r="77" spans="1:12" x14ac:dyDescent="0.2">
      <c r="A77" s="146" t="s">
        <v>73</v>
      </c>
      <c r="B77" s="146" t="s">
        <v>173</v>
      </c>
      <c r="C77" s="12">
        <v>60520</v>
      </c>
      <c r="D77" s="12">
        <v>13773</v>
      </c>
      <c r="E77" s="38">
        <f t="shared" si="3"/>
        <v>0.22757766027759418</v>
      </c>
      <c r="F77" s="12">
        <v>11268</v>
      </c>
      <c r="G77" s="12">
        <v>912</v>
      </c>
      <c r="H77" s="38">
        <f t="shared" si="4"/>
        <v>8.0937167199148036E-2</v>
      </c>
      <c r="I77" s="12">
        <v>44088</v>
      </c>
      <c r="J77" s="12">
        <v>10458</v>
      </c>
      <c r="K77" s="38">
        <f t="shared" si="5"/>
        <v>0.23720740337506804</v>
      </c>
      <c r="L77" s="1"/>
    </row>
    <row r="78" spans="1:12" x14ac:dyDescent="0.2">
      <c r="A78" s="146" t="s">
        <v>74</v>
      </c>
      <c r="B78" s="146" t="s">
        <v>173</v>
      </c>
      <c r="C78" s="12">
        <v>65994</v>
      </c>
      <c r="D78" s="12">
        <v>14923</v>
      </c>
      <c r="E78" s="38">
        <f t="shared" si="3"/>
        <v>0.22612661757129435</v>
      </c>
      <c r="F78" s="12">
        <v>18717</v>
      </c>
      <c r="G78" s="12">
        <v>1657</v>
      </c>
      <c r="H78" s="38">
        <f t="shared" si="4"/>
        <v>8.8529144627878406E-2</v>
      </c>
      <c r="I78" s="12">
        <v>42381</v>
      </c>
      <c r="J78" s="12">
        <v>9744</v>
      </c>
      <c r="K78" s="38">
        <f t="shared" si="5"/>
        <v>0.22991434841084449</v>
      </c>
      <c r="L78" s="1"/>
    </row>
    <row r="79" spans="1:12" x14ac:dyDescent="0.2">
      <c r="A79" s="146" t="s">
        <v>75</v>
      </c>
      <c r="B79" s="146" t="s">
        <v>173</v>
      </c>
      <c r="C79" s="12">
        <v>52919</v>
      </c>
      <c r="D79" s="12">
        <v>11734</v>
      </c>
      <c r="E79" s="38">
        <f t="shared" si="3"/>
        <v>0.22173510459381318</v>
      </c>
      <c r="F79" s="12">
        <v>14043</v>
      </c>
      <c r="G79" s="12">
        <v>1386</v>
      </c>
      <c r="H79" s="38">
        <f t="shared" si="4"/>
        <v>9.8696859645374918E-2</v>
      </c>
      <c r="I79" s="12">
        <v>35277</v>
      </c>
      <c r="J79" s="12">
        <v>8574</v>
      </c>
      <c r="K79" s="38">
        <f t="shared" si="5"/>
        <v>0.24304787822093715</v>
      </c>
      <c r="L79" s="1"/>
    </row>
    <row r="80" spans="1:12" x14ac:dyDescent="0.2">
      <c r="A80" s="146" t="s">
        <v>174</v>
      </c>
      <c r="B80" s="146"/>
      <c r="C80" s="12">
        <f>SUM(C76:C79)</f>
        <v>232228</v>
      </c>
      <c r="D80" s="12">
        <f>SUM(D76:D79)</f>
        <v>53277</v>
      </c>
      <c r="E80" s="38">
        <f t="shared" si="3"/>
        <v>0.22941678006097457</v>
      </c>
      <c r="F80" s="12">
        <f>SUM(F76:F79)</f>
        <v>54071</v>
      </c>
      <c r="G80" s="12">
        <f>SUM(G76:G79)</f>
        <v>4710</v>
      </c>
      <c r="H80" s="38">
        <f t="shared" si="4"/>
        <v>8.7107691738639942E-2</v>
      </c>
      <c r="I80" s="12">
        <f>SUM(I76:I79)</f>
        <v>158497</v>
      </c>
      <c r="J80" s="12">
        <f>SUM(J76:J79)</f>
        <v>37913</v>
      </c>
      <c r="K80" s="38">
        <f t="shared" si="5"/>
        <v>0.23920326567695288</v>
      </c>
      <c r="L80" s="1"/>
    </row>
    <row r="81" spans="1:12" x14ac:dyDescent="0.2">
      <c r="A81" s="147" t="s">
        <v>76</v>
      </c>
      <c r="B81" s="147" t="s">
        <v>175</v>
      </c>
      <c r="C81" s="11">
        <v>39695</v>
      </c>
      <c r="D81" s="11">
        <v>22498</v>
      </c>
      <c r="E81" s="40">
        <f t="shared" si="3"/>
        <v>0.566771633707016</v>
      </c>
      <c r="F81" s="11">
        <v>3954</v>
      </c>
      <c r="G81" s="11">
        <v>1256</v>
      </c>
      <c r="H81" s="40">
        <f t="shared" si="4"/>
        <v>0.31765300961052101</v>
      </c>
      <c r="I81" s="11">
        <v>25841</v>
      </c>
      <c r="J81" s="11">
        <v>13836</v>
      </c>
      <c r="K81" s="40">
        <f t="shared" si="5"/>
        <v>0.53542819550327003</v>
      </c>
      <c r="L81" s="1"/>
    </row>
    <row r="82" spans="1:12" x14ac:dyDescent="0.2">
      <c r="A82" s="147" t="s">
        <v>77</v>
      </c>
      <c r="B82" s="147" t="s">
        <v>175</v>
      </c>
      <c r="C82" s="11">
        <v>46059</v>
      </c>
      <c r="D82" s="11">
        <v>8142</v>
      </c>
      <c r="E82" s="40">
        <f t="shared" si="3"/>
        <v>0.17677326906793461</v>
      </c>
      <c r="F82" s="11">
        <v>14674</v>
      </c>
      <c r="G82" s="11">
        <v>1268</v>
      </c>
      <c r="H82" s="40">
        <f t="shared" si="4"/>
        <v>8.6411339784653124E-2</v>
      </c>
      <c r="I82" s="11">
        <v>27093</v>
      </c>
      <c r="J82" s="11">
        <v>4750</v>
      </c>
      <c r="K82" s="40">
        <f t="shared" si="5"/>
        <v>0.17532203890303769</v>
      </c>
      <c r="L82" s="1"/>
    </row>
    <row r="83" spans="1:12" x14ac:dyDescent="0.2">
      <c r="A83" s="147" t="s">
        <v>78</v>
      </c>
      <c r="B83" s="147" t="s">
        <v>175</v>
      </c>
      <c r="C83" s="11">
        <v>40803</v>
      </c>
      <c r="D83" s="11">
        <v>9719</v>
      </c>
      <c r="E83" s="40">
        <f t="shared" si="3"/>
        <v>0.23819327010268854</v>
      </c>
      <c r="F83" s="11">
        <v>10351</v>
      </c>
      <c r="G83" s="11">
        <v>800</v>
      </c>
      <c r="H83" s="40">
        <f t="shared" si="4"/>
        <v>7.7287218626219692E-2</v>
      </c>
      <c r="I83" s="11">
        <v>23632</v>
      </c>
      <c r="J83" s="11">
        <v>5971</v>
      </c>
      <c r="K83" s="40">
        <f t="shared" si="5"/>
        <v>0.25266587677725116</v>
      </c>
      <c r="L83" s="1"/>
    </row>
    <row r="84" spans="1:12" x14ac:dyDescent="0.2">
      <c r="A84" s="147" t="s">
        <v>79</v>
      </c>
      <c r="B84" s="147" t="s">
        <v>175</v>
      </c>
      <c r="C84" s="11">
        <v>33573</v>
      </c>
      <c r="D84" s="11">
        <v>9292</v>
      </c>
      <c r="E84" s="40">
        <f t="shared" si="3"/>
        <v>0.27677002353081342</v>
      </c>
      <c r="F84" s="11">
        <v>8179</v>
      </c>
      <c r="G84" s="11">
        <v>554</v>
      </c>
      <c r="H84" s="40">
        <f t="shared" si="4"/>
        <v>6.7734441863308473E-2</v>
      </c>
      <c r="I84" s="11">
        <v>21119</v>
      </c>
      <c r="J84" s="11">
        <v>6172</v>
      </c>
      <c r="K84" s="40">
        <f t="shared" si="5"/>
        <v>0.29224868601733034</v>
      </c>
      <c r="L84" s="1"/>
    </row>
    <row r="85" spans="1:12" x14ac:dyDescent="0.2">
      <c r="A85" s="147" t="s">
        <v>80</v>
      </c>
      <c r="B85" s="147" t="s">
        <v>175</v>
      </c>
      <c r="C85" s="11">
        <v>43526</v>
      </c>
      <c r="D85" s="11">
        <v>23108</v>
      </c>
      <c r="E85" s="40">
        <f t="shared" si="3"/>
        <v>0.53090107062445435</v>
      </c>
      <c r="F85" s="11">
        <v>5932</v>
      </c>
      <c r="G85" s="11">
        <v>1012</v>
      </c>
      <c r="H85" s="40">
        <f t="shared" si="4"/>
        <v>0.1706001348617667</v>
      </c>
      <c r="I85" s="11">
        <v>25250</v>
      </c>
      <c r="J85" s="11">
        <v>12997</v>
      </c>
      <c r="K85" s="40">
        <f t="shared" si="5"/>
        <v>0.51473267326732675</v>
      </c>
      <c r="L85" s="1"/>
    </row>
    <row r="86" spans="1:12" x14ac:dyDescent="0.2">
      <c r="A86" s="147" t="s">
        <v>81</v>
      </c>
      <c r="B86" s="147" t="s">
        <v>175</v>
      </c>
      <c r="C86" s="11">
        <v>28212</v>
      </c>
      <c r="D86" s="11">
        <v>14514</v>
      </c>
      <c r="E86" s="40">
        <f t="shared" si="3"/>
        <v>0.51446193109315186</v>
      </c>
      <c r="F86" s="11">
        <v>5568</v>
      </c>
      <c r="G86" s="11">
        <v>921</v>
      </c>
      <c r="H86" s="40">
        <f t="shared" si="4"/>
        <v>0.16540948275862069</v>
      </c>
      <c r="I86" s="11">
        <v>16943</v>
      </c>
      <c r="J86" s="11">
        <v>8890</v>
      </c>
      <c r="K86" s="40">
        <f t="shared" si="5"/>
        <v>0.52470046626925571</v>
      </c>
      <c r="L86" s="1"/>
    </row>
    <row r="87" spans="1:12" x14ac:dyDescent="0.2">
      <c r="A87" s="147" t="s">
        <v>82</v>
      </c>
      <c r="B87" s="147" t="s">
        <v>175</v>
      </c>
      <c r="C87" s="11">
        <v>25666</v>
      </c>
      <c r="D87" s="11">
        <v>14566</v>
      </c>
      <c r="E87" s="40">
        <f t="shared" si="3"/>
        <v>0.56752123431777446</v>
      </c>
      <c r="F87" s="11">
        <v>4076</v>
      </c>
      <c r="G87" s="11">
        <v>668</v>
      </c>
      <c r="H87" s="40">
        <f t="shared" si="4"/>
        <v>0.16388616290480865</v>
      </c>
      <c r="I87" s="11">
        <v>16029</v>
      </c>
      <c r="J87" s="11">
        <v>9246</v>
      </c>
      <c r="K87" s="40">
        <f t="shared" si="5"/>
        <v>0.57682949653752569</v>
      </c>
      <c r="L87" s="1"/>
    </row>
    <row r="88" spans="1:12" x14ac:dyDescent="0.2">
      <c r="A88" s="147" t="s">
        <v>83</v>
      </c>
      <c r="B88" s="147" t="s">
        <v>175</v>
      </c>
      <c r="C88" s="11">
        <v>27715</v>
      </c>
      <c r="D88" s="11">
        <v>7344</v>
      </c>
      <c r="E88" s="40">
        <f t="shared" si="3"/>
        <v>0.2649828612664622</v>
      </c>
      <c r="F88" s="11">
        <v>6934</v>
      </c>
      <c r="G88" s="11">
        <v>969</v>
      </c>
      <c r="H88" s="40">
        <f t="shared" si="4"/>
        <v>0.13974617825209115</v>
      </c>
      <c r="I88" s="11">
        <v>17025</v>
      </c>
      <c r="J88" s="11">
        <v>3833</v>
      </c>
      <c r="K88" s="40">
        <f t="shared" si="5"/>
        <v>0.2251395007342144</v>
      </c>
      <c r="L88" s="1"/>
    </row>
    <row r="89" spans="1:12" x14ac:dyDescent="0.2">
      <c r="A89" s="147" t="s">
        <v>84</v>
      </c>
      <c r="B89" s="147" t="s">
        <v>175</v>
      </c>
      <c r="C89" s="11">
        <v>32044</v>
      </c>
      <c r="D89" s="11">
        <v>6457</v>
      </c>
      <c r="E89" s="40">
        <f t="shared" si="3"/>
        <v>0.20150418175009363</v>
      </c>
      <c r="F89" s="11">
        <v>16239</v>
      </c>
      <c r="G89" s="11">
        <v>639</v>
      </c>
      <c r="H89" s="40">
        <f t="shared" si="4"/>
        <v>3.9349713652318492E-2</v>
      </c>
      <c r="I89" s="11">
        <v>13813</v>
      </c>
      <c r="J89" s="11">
        <v>4733</v>
      </c>
      <c r="K89" s="40">
        <f t="shared" si="5"/>
        <v>0.34264822992832838</v>
      </c>
      <c r="L89" s="1"/>
    </row>
    <row r="90" spans="1:12" x14ac:dyDescent="0.2">
      <c r="A90" s="147" t="s">
        <v>85</v>
      </c>
      <c r="B90" s="147" t="s">
        <v>175</v>
      </c>
      <c r="C90" s="11">
        <v>60667</v>
      </c>
      <c r="D90" s="11">
        <v>21538</v>
      </c>
      <c r="E90" s="40">
        <f t="shared" si="3"/>
        <v>0.355020027362487</v>
      </c>
      <c r="F90" s="11">
        <v>10414</v>
      </c>
      <c r="G90" s="11">
        <v>745</v>
      </c>
      <c r="H90" s="40">
        <f t="shared" si="4"/>
        <v>7.1538313808334933E-2</v>
      </c>
      <c r="I90" s="11">
        <v>37663</v>
      </c>
      <c r="J90" s="11">
        <v>12791</v>
      </c>
      <c r="K90" s="40">
        <f t="shared" si="5"/>
        <v>0.33961713087114676</v>
      </c>
    </row>
    <row r="91" spans="1:12" x14ac:dyDescent="0.2">
      <c r="A91" s="147" t="s">
        <v>86</v>
      </c>
      <c r="B91" s="147" t="s">
        <v>175</v>
      </c>
      <c r="C91" s="11">
        <v>35844</v>
      </c>
      <c r="D91" s="11">
        <v>5368</v>
      </c>
      <c r="E91" s="40">
        <f t="shared" si="3"/>
        <v>0.14976007142060038</v>
      </c>
      <c r="F91" s="11">
        <v>19254</v>
      </c>
      <c r="G91" s="11">
        <v>1312</v>
      </c>
      <c r="H91" s="40">
        <f t="shared" si="4"/>
        <v>6.814168484470759E-2</v>
      </c>
      <c r="I91" s="11">
        <v>14623</v>
      </c>
      <c r="J91" s="11">
        <v>2875</v>
      </c>
      <c r="K91" s="40">
        <f t="shared" si="5"/>
        <v>0.196608083156671</v>
      </c>
      <c r="L91" s="1"/>
    </row>
    <row r="92" spans="1:12" x14ac:dyDescent="0.2">
      <c r="A92" s="147" t="s">
        <v>87</v>
      </c>
      <c r="B92" s="147" t="s">
        <v>175</v>
      </c>
      <c r="C92" s="11">
        <v>31643</v>
      </c>
      <c r="D92" s="11">
        <v>6430</v>
      </c>
      <c r="E92" s="40">
        <f t="shared" si="3"/>
        <v>0.20320450020541667</v>
      </c>
      <c r="F92" s="11">
        <v>10289</v>
      </c>
      <c r="G92" s="11">
        <v>1690</v>
      </c>
      <c r="H92" s="40">
        <f t="shared" si="4"/>
        <v>0.16425308581980755</v>
      </c>
      <c r="I92" s="11">
        <v>16638</v>
      </c>
      <c r="J92" s="11">
        <v>2590</v>
      </c>
      <c r="K92" s="40">
        <f t="shared" si="5"/>
        <v>0.15566774852746723</v>
      </c>
      <c r="L92" s="1"/>
    </row>
    <row r="93" spans="1:12" x14ac:dyDescent="0.2">
      <c r="A93" s="147" t="s">
        <v>88</v>
      </c>
      <c r="B93" s="147" t="s">
        <v>175</v>
      </c>
      <c r="C93" s="11">
        <v>39772</v>
      </c>
      <c r="D93" s="11">
        <v>13238</v>
      </c>
      <c r="E93" s="40">
        <f t="shared" si="3"/>
        <v>0.33284722920647691</v>
      </c>
      <c r="F93" s="11">
        <v>14394</v>
      </c>
      <c r="G93" s="11">
        <v>1631</v>
      </c>
      <c r="H93" s="40">
        <f t="shared" si="4"/>
        <v>0.11331110184799222</v>
      </c>
      <c r="I93" s="11">
        <v>19278</v>
      </c>
      <c r="J93" s="11">
        <v>7988</v>
      </c>
      <c r="K93" s="40">
        <f t="shared" si="5"/>
        <v>0.41435833592696336</v>
      </c>
      <c r="L93" s="1"/>
    </row>
    <row r="94" spans="1:12" x14ac:dyDescent="0.2">
      <c r="A94" s="147" t="s">
        <v>89</v>
      </c>
      <c r="B94" s="147" t="s">
        <v>175</v>
      </c>
      <c r="C94" s="11">
        <v>21521</v>
      </c>
      <c r="D94" s="11">
        <v>9253</v>
      </c>
      <c r="E94" s="40">
        <f t="shared" si="3"/>
        <v>0.42995213977045676</v>
      </c>
      <c r="F94" s="11">
        <v>5309</v>
      </c>
      <c r="G94" s="11">
        <v>1214</v>
      </c>
      <c r="H94" s="40">
        <f t="shared" si="4"/>
        <v>0.22866829911471087</v>
      </c>
      <c r="I94" s="11">
        <v>11536</v>
      </c>
      <c r="J94" s="11">
        <v>5046</v>
      </c>
      <c r="K94" s="40">
        <f t="shared" si="5"/>
        <v>0.43741331484049928</v>
      </c>
      <c r="L94" s="1"/>
    </row>
    <row r="95" spans="1:12" x14ac:dyDescent="0.2">
      <c r="A95" s="147" t="s">
        <v>90</v>
      </c>
      <c r="B95" s="147" t="s">
        <v>175</v>
      </c>
      <c r="C95" s="11">
        <v>44553</v>
      </c>
      <c r="D95" s="11">
        <v>8987</v>
      </c>
      <c r="E95" s="40">
        <f t="shared" si="3"/>
        <v>0.2017148115727336</v>
      </c>
      <c r="F95" s="11">
        <v>22009</v>
      </c>
      <c r="G95" s="11">
        <v>2149</v>
      </c>
      <c r="H95" s="40">
        <f t="shared" si="4"/>
        <v>9.7641873778908622E-2</v>
      </c>
      <c r="I95" s="11">
        <v>18207</v>
      </c>
      <c r="J95" s="11">
        <v>4472</v>
      </c>
      <c r="K95" s="40">
        <f t="shared" si="5"/>
        <v>0.24561981655407261</v>
      </c>
      <c r="L95" s="1"/>
    </row>
    <row r="96" spans="1:12" x14ac:dyDescent="0.2">
      <c r="A96" s="147" t="s">
        <v>91</v>
      </c>
      <c r="B96" s="147" t="s">
        <v>175</v>
      </c>
      <c r="C96" s="11">
        <v>27515</v>
      </c>
      <c r="D96" s="11">
        <v>4754</v>
      </c>
      <c r="E96" s="40">
        <f t="shared" si="3"/>
        <v>0.17277848446302016</v>
      </c>
      <c r="F96" s="11">
        <v>11479</v>
      </c>
      <c r="G96" s="11">
        <v>1090</v>
      </c>
      <c r="H96" s="40">
        <f t="shared" si="4"/>
        <v>9.4956006620785779E-2</v>
      </c>
      <c r="I96" s="11">
        <v>13817</v>
      </c>
      <c r="J96" s="11">
        <v>2815</v>
      </c>
      <c r="K96" s="40">
        <f t="shared" si="5"/>
        <v>0.20373452992690164</v>
      </c>
      <c r="L96" s="1"/>
    </row>
    <row r="97" spans="1:12" x14ac:dyDescent="0.2">
      <c r="A97" s="147" t="s">
        <v>92</v>
      </c>
      <c r="B97" s="147" t="s">
        <v>175</v>
      </c>
      <c r="C97" s="11">
        <v>36311</v>
      </c>
      <c r="D97" s="11">
        <v>18557</v>
      </c>
      <c r="E97" s="40">
        <f t="shared" si="3"/>
        <v>0.5110572553771584</v>
      </c>
      <c r="F97" s="11">
        <v>5153</v>
      </c>
      <c r="G97" s="11">
        <v>1026</v>
      </c>
      <c r="H97" s="40">
        <f t="shared" si="4"/>
        <v>0.19910731612652824</v>
      </c>
      <c r="I97" s="11">
        <v>22399</v>
      </c>
      <c r="J97" s="11">
        <v>10532</v>
      </c>
      <c r="K97" s="40">
        <f t="shared" si="5"/>
        <v>0.4701995624804679</v>
      </c>
      <c r="L97" s="1"/>
    </row>
    <row r="98" spans="1:12" x14ac:dyDescent="0.2">
      <c r="A98" s="147" t="s">
        <v>93</v>
      </c>
      <c r="B98" s="147" t="s">
        <v>175</v>
      </c>
      <c r="C98" s="11">
        <v>28700</v>
      </c>
      <c r="D98" s="11">
        <v>6850</v>
      </c>
      <c r="E98" s="40">
        <f t="shared" si="3"/>
        <v>0.23867595818815332</v>
      </c>
      <c r="F98" s="11">
        <v>12144</v>
      </c>
      <c r="G98" s="11">
        <v>1697</v>
      </c>
      <c r="H98" s="40">
        <f t="shared" si="4"/>
        <v>0.13973978919631094</v>
      </c>
      <c r="I98" s="11">
        <v>15350</v>
      </c>
      <c r="J98" s="11">
        <v>4572</v>
      </c>
      <c r="K98" s="40">
        <f t="shared" si="5"/>
        <v>0.2978501628664495</v>
      </c>
      <c r="L98" s="1"/>
    </row>
    <row r="99" spans="1:12" x14ac:dyDescent="0.2">
      <c r="A99" s="147" t="s">
        <v>94</v>
      </c>
      <c r="B99" s="147" t="s">
        <v>175</v>
      </c>
      <c r="C99" s="11">
        <v>48096</v>
      </c>
      <c r="D99" s="11">
        <v>8906</v>
      </c>
      <c r="E99" s="40">
        <f t="shared" si="3"/>
        <v>0.1851713240186294</v>
      </c>
      <c r="F99" s="11">
        <v>18483</v>
      </c>
      <c r="G99" s="11">
        <v>1187</v>
      </c>
      <c r="H99" s="40">
        <f t="shared" si="4"/>
        <v>6.4221176215982251E-2</v>
      </c>
      <c r="I99" s="11">
        <v>26198</v>
      </c>
      <c r="J99" s="11">
        <v>5606</v>
      </c>
      <c r="K99" s="40">
        <f t="shared" si="5"/>
        <v>0.2139858004427819</v>
      </c>
      <c r="L99" s="1"/>
    </row>
    <row r="100" spans="1:12" x14ac:dyDescent="0.2">
      <c r="A100" s="147" t="s">
        <v>95</v>
      </c>
      <c r="B100" s="147" t="s">
        <v>175</v>
      </c>
      <c r="C100" s="11">
        <v>68302</v>
      </c>
      <c r="D100" s="11">
        <v>13208</v>
      </c>
      <c r="E100" s="40">
        <f t="shared" si="3"/>
        <v>0.1933764750666159</v>
      </c>
      <c r="F100" s="11">
        <v>41670</v>
      </c>
      <c r="G100" s="11">
        <v>2414</v>
      </c>
      <c r="H100" s="40">
        <f t="shared" si="4"/>
        <v>5.7931365490760736E-2</v>
      </c>
      <c r="I100" s="11">
        <v>19980</v>
      </c>
      <c r="J100" s="11">
        <v>7121</v>
      </c>
      <c r="K100" s="40">
        <f t="shared" si="5"/>
        <v>0.35640640640640642</v>
      </c>
      <c r="L100" s="1"/>
    </row>
    <row r="101" spans="1:12" x14ac:dyDescent="0.2">
      <c r="A101" s="147" t="s">
        <v>96</v>
      </c>
      <c r="B101" s="147" t="s">
        <v>175</v>
      </c>
      <c r="C101" s="11">
        <v>63581</v>
      </c>
      <c r="D101" s="11">
        <v>10420</v>
      </c>
      <c r="E101" s="40">
        <f t="shared" si="3"/>
        <v>0.16388543747345904</v>
      </c>
      <c r="F101" s="11">
        <v>43372</v>
      </c>
      <c r="G101" s="11">
        <v>2959</v>
      </c>
      <c r="H101" s="40">
        <f t="shared" si="4"/>
        <v>6.8223738817670382E-2</v>
      </c>
      <c r="I101" s="11">
        <v>16884</v>
      </c>
      <c r="J101" s="11">
        <v>5780</v>
      </c>
      <c r="K101" s="40">
        <f t="shared" si="5"/>
        <v>0.3423359393508647</v>
      </c>
      <c r="L101" s="1"/>
    </row>
    <row r="102" spans="1:12" x14ac:dyDescent="0.2">
      <c r="A102" s="147" t="s">
        <v>97</v>
      </c>
      <c r="B102" s="147" t="s">
        <v>175</v>
      </c>
      <c r="C102" s="11">
        <v>52525</v>
      </c>
      <c r="D102" s="11">
        <v>18864</v>
      </c>
      <c r="E102" s="40">
        <f t="shared" si="3"/>
        <v>0.35914326511185152</v>
      </c>
      <c r="F102" s="11">
        <v>18548</v>
      </c>
      <c r="G102" s="11">
        <v>2242</v>
      </c>
      <c r="H102" s="40">
        <f t="shared" si="4"/>
        <v>0.12087556609877076</v>
      </c>
      <c r="I102" s="11">
        <v>25385</v>
      </c>
      <c r="J102" s="11">
        <v>10036</v>
      </c>
      <c r="K102" s="40">
        <f t="shared" si="5"/>
        <v>0.39535158558203665</v>
      </c>
      <c r="L102" s="1"/>
    </row>
    <row r="103" spans="1:12" x14ac:dyDescent="0.2">
      <c r="A103" s="147" t="s">
        <v>98</v>
      </c>
      <c r="B103" s="147" t="s">
        <v>175</v>
      </c>
      <c r="C103" s="11">
        <v>44931</v>
      </c>
      <c r="D103" s="11">
        <v>11357</v>
      </c>
      <c r="E103" s="40">
        <f t="shared" si="3"/>
        <v>0.25276535131646299</v>
      </c>
      <c r="F103" s="11">
        <v>16693</v>
      </c>
      <c r="G103" s="11">
        <v>2080</v>
      </c>
      <c r="H103" s="40">
        <f t="shared" si="4"/>
        <v>0.12460312705924639</v>
      </c>
      <c r="I103" s="11">
        <v>20525</v>
      </c>
      <c r="J103" s="11">
        <v>5244</v>
      </c>
      <c r="K103" s="40">
        <f t="shared" si="5"/>
        <v>0.25549330085261873</v>
      </c>
      <c r="L103" s="1"/>
    </row>
    <row r="104" spans="1:12" x14ac:dyDescent="0.2">
      <c r="A104" s="147" t="s">
        <v>99</v>
      </c>
      <c r="B104" s="147" t="s">
        <v>175</v>
      </c>
      <c r="C104" s="11">
        <v>44143</v>
      </c>
      <c r="D104" s="11">
        <v>17296</v>
      </c>
      <c r="E104" s="40">
        <f t="shared" si="3"/>
        <v>0.39181750220873074</v>
      </c>
      <c r="F104" s="11">
        <v>6593</v>
      </c>
      <c r="G104" s="11">
        <v>681</v>
      </c>
      <c r="H104" s="40">
        <f t="shared" si="4"/>
        <v>0.1032913696344608</v>
      </c>
      <c r="I104" s="11">
        <v>30527</v>
      </c>
      <c r="J104" s="11">
        <v>12084</v>
      </c>
      <c r="K104" s="40">
        <f t="shared" si="5"/>
        <v>0.39584629999672422</v>
      </c>
      <c r="L104" s="1"/>
    </row>
    <row r="105" spans="1:12" x14ac:dyDescent="0.2">
      <c r="A105" s="147" t="s">
        <v>100</v>
      </c>
      <c r="B105" s="147" t="s">
        <v>175</v>
      </c>
      <c r="C105" s="11">
        <v>64808</v>
      </c>
      <c r="D105" s="11">
        <v>6692</v>
      </c>
      <c r="E105" s="40">
        <f t="shared" si="3"/>
        <v>0.10325885693124305</v>
      </c>
      <c r="F105" s="11">
        <v>49181</v>
      </c>
      <c r="G105" s="11">
        <v>1912</v>
      </c>
      <c r="H105" s="40">
        <f t="shared" si="4"/>
        <v>3.8876802017039101E-2</v>
      </c>
      <c r="I105" s="11">
        <v>12857</v>
      </c>
      <c r="J105" s="11">
        <v>3325</v>
      </c>
      <c r="K105" s="40">
        <f t="shared" si="5"/>
        <v>0.25861398459982887</v>
      </c>
      <c r="L105" s="1"/>
    </row>
    <row r="106" spans="1:12" x14ac:dyDescent="0.2">
      <c r="A106" s="147" t="s">
        <v>101</v>
      </c>
      <c r="B106" s="147" t="s">
        <v>175</v>
      </c>
      <c r="C106" s="11">
        <v>30509</v>
      </c>
      <c r="D106" s="11">
        <v>4817</v>
      </c>
      <c r="E106" s="40">
        <f t="shared" si="3"/>
        <v>0.15788783637615131</v>
      </c>
      <c r="F106" s="11">
        <v>16438</v>
      </c>
      <c r="G106" s="11">
        <v>875</v>
      </c>
      <c r="H106" s="40">
        <f t="shared" si="4"/>
        <v>5.3230319990266457E-2</v>
      </c>
      <c r="I106" s="11">
        <v>11686</v>
      </c>
      <c r="J106" s="11">
        <v>2755</v>
      </c>
      <c r="K106" s="40">
        <f t="shared" si="5"/>
        <v>0.2357521820982372</v>
      </c>
      <c r="L106" s="1"/>
    </row>
    <row r="107" spans="1:12" x14ac:dyDescent="0.2">
      <c r="A107" s="147" t="s">
        <v>102</v>
      </c>
      <c r="B107" s="147" t="s">
        <v>175</v>
      </c>
      <c r="C107" s="11">
        <v>44451</v>
      </c>
      <c r="D107" s="11">
        <v>11192</v>
      </c>
      <c r="E107" s="40">
        <f t="shared" si="3"/>
        <v>0.25178286202785088</v>
      </c>
      <c r="F107" s="11">
        <v>20353</v>
      </c>
      <c r="G107" s="11">
        <v>1377</v>
      </c>
      <c r="H107" s="40">
        <f t="shared" si="4"/>
        <v>6.765587382695426E-2</v>
      </c>
      <c r="I107" s="11">
        <v>21353</v>
      </c>
      <c r="J107" s="11">
        <v>7409</v>
      </c>
      <c r="K107" s="40">
        <f t="shared" si="5"/>
        <v>0.34697700557298738</v>
      </c>
      <c r="L107" s="1"/>
    </row>
    <row r="108" spans="1:12" x14ac:dyDescent="0.2">
      <c r="A108" s="147" t="s">
        <v>103</v>
      </c>
      <c r="B108" s="147" t="s">
        <v>175</v>
      </c>
      <c r="C108" s="11">
        <v>31598</v>
      </c>
      <c r="D108" s="11">
        <v>6346</v>
      </c>
      <c r="E108" s="40">
        <f t="shared" si="3"/>
        <v>0.20083549591746314</v>
      </c>
      <c r="F108" s="11">
        <v>15903</v>
      </c>
      <c r="G108" s="11">
        <v>1567</v>
      </c>
      <c r="H108" s="40">
        <f t="shared" si="4"/>
        <v>9.853486763503741E-2</v>
      </c>
      <c r="I108" s="11">
        <v>14568</v>
      </c>
      <c r="J108" s="11">
        <v>4409</v>
      </c>
      <c r="K108" s="40">
        <f t="shared" si="5"/>
        <v>0.30264964305326741</v>
      </c>
      <c r="L108" s="1"/>
    </row>
    <row r="109" spans="1:12" x14ac:dyDescent="0.2">
      <c r="A109" s="147" t="s">
        <v>104</v>
      </c>
      <c r="B109" s="147" t="s">
        <v>175</v>
      </c>
      <c r="C109" s="11">
        <v>75078</v>
      </c>
      <c r="D109" s="11">
        <v>5727</v>
      </c>
      <c r="E109" s="40">
        <f t="shared" si="3"/>
        <v>7.6280668105170618E-2</v>
      </c>
      <c r="F109" s="11">
        <v>64743</v>
      </c>
      <c r="G109" s="11">
        <v>2446</v>
      </c>
      <c r="H109" s="40">
        <f t="shared" si="4"/>
        <v>3.7780146116182446E-2</v>
      </c>
      <c r="I109" s="11">
        <v>9161</v>
      </c>
      <c r="J109" s="11">
        <v>2769</v>
      </c>
      <c r="K109" s="40">
        <f t="shared" si="5"/>
        <v>0.30225957864861913</v>
      </c>
      <c r="L109" s="1"/>
    </row>
    <row r="110" spans="1:12" x14ac:dyDescent="0.2">
      <c r="A110" s="147" t="s">
        <v>105</v>
      </c>
      <c r="B110" s="147" t="s">
        <v>175</v>
      </c>
      <c r="C110" s="11">
        <v>60179</v>
      </c>
      <c r="D110" s="11">
        <v>19181</v>
      </c>
      <c r="E110" s="40">
        <f t="shared" si="3"/>
        <v>0.3187324481962146</v>
      </c>
      <c r="F110" s="11">
        <v>26908</v>
      </c>
      <c r="G110" s="11">
        <v>2699</v>
      </c>
      <c r="H110" s="40">
        <f t="shared" si="4"/>
        <v>0.10030474208413855</v>
      </c>
      <c r="I110" s="11">
        <v>28375</v>
      </c>
      <c r="J110" s="11">
        <v>13252</v>
      </c>
      <c r="K110" s="40">
        <f t="shared" si="5"/>
        <v>0.46703083700440529</v>
      </c>
      <c r="L110" s="1"/>
    </row>
    <row r="111" spans="1:12" x14ac:dyDescent="0.2">
      <c r="A111" s="147" t="s">
        <v>106</v>
      </c>
      <c r="B111" s="147" t="s">
        <v>175</v>
      </c>
      <c r="C111" s="11">
        <v>41482</v>
      </c>
      <c r="D111" s="11">
        <v>18444</v>
      </c>
      <c r="E111" s="40">
        <f t="shared" si="3"/>
        <v>0.44462658502483005</v>
      </c>
      <c r="F111" s="11">
        <v>14832</v>
      </c>
      <c r="G111" s="11">
        <v>2420</v>
      </c>
      <c r="H111" s="40">
        <f t="shared" si="4"/>
        <v>0.16316073354908306</v>
      </c>
      <c r="I111" s="11">
        <v>17629</v>
      </c>
      <c r="J111" s="11">
        <v>8712</v>
      </c>
      <c r="K111" s="40">
        <f t="shared" si="5"/>
        <v>0.49418571671677347</v>
      </c>
      <c r="L111" s="1"/>
    </row>
    <row r="112" spans="1:12" x14ac:dyDescent="0.2">
      <c r="A112" s="147" t="s">
        <v>107</v>
      </c>
      <c r="B112" s="147" t="s">
        <v>175</v>
      </c>
      <c r="C112" s="11">
        <v>52209</v>
      </c>
      <c r="D112" s="11">
        <v>13950</v>
      </c>
      <c r="E112" s="40">
        <f t="shared" si="3"/>
        <v>0.26719531115324946</v>
      </c>
      <c r="F112" s="11">
        <v>29377</v>
      </c>
      <c r="G112" s="11">
        <v>5843</v>
      </c>
      <c r="H112" s="40">
        <f t="shared" si="4"/>
        <v>0.19889709636790687</v>
      </c>
      <c r="I112" s="11">
        <v>18292</v>
      </c>
      <c r="J112" s="11">
        <v>4928</v>
      </c>
      <c r="K112" s="40">
        <f t="shared" si="5"/>
        <v>0.26940739120927182</v>
      </c>
      <c r="L112" s="1"/>
    </row>
    <row r="113" spans="1:12" x14ac:dyDescent="0.2">
      <c r="A113" s="147" t="s">
        <v>108</v>
      </c>
      <c r="B113" s="147" t="s">
        <v>175</v>
      </c>
      <c r="C113" s="11">
        <v>61406</v>
      </c>
      <c r="D113" s="11">
        <v>13207</v>
      </c>
      <c r="E113" s="40">
        <f t="shared" si="3"/>
        <v>0.21507670260235157</v>
      </c>
      <c r="F113" s="11">
        <v>38402</v>
      </c>
      <c r="G113" s="11">
        <v>2608</v>
      </c>
      <c r="H113" s="40">
        <f t="shared" si="4"/>
        <v>6.7913129524503929E-2</v>
      </c>
      <c r="I113" s="11">
        <v>15785</v>
      </c>
      <c r="J113" s="11">
        <v>5244</v>
      </c>
      <c r="K113" s="40">
        <f t="shared" si="5"/>
        <v>0.33221412733607858</v>
      </c>
      <c r="L113" s="1"/>
    </row>
    <row r="114" spans="1:12" x14ac:dyDescent="0.2">
      <c r="A114" s="147" t="s">
        <v>109</v>
      </c>
      <c r="B114" s="147" t="s">
        <v>175</v>
      </c>
      <c r="C114" s="11">
        <v>72006</v>
      </c>
      <c r="D114" s="11">
        <v>6337</v>
      </c>
      <c r="E114" s="40">
        <f t="shared" si="3"/>
        <v>8.8006555009304779E-2</v>
      </c>
      <c r="F114" s="11">
        <v>57506</v>
      </c>
      <c r="G114" s="11">
        <v>2251</v>
      </c>
      <c r="H114" s="40">
        <f t="shared" si="4"/>
        <v>3.9143741522623725E-2</v>
      </c>
      <c r="I114" s="11">
        <v>12662</v>
      </c>
      <c r="J114" s="11">
        <v>2672</v>
      </c>
      <c r="K114" s="40">
        <f t="shared" si="5"/>
        <v>0.21102511451587427</v>
      </c>
      <c r="L114" s="1"/>
    </row>
    <row r="115" spans="1:12" x14ac:dyDescent="0.2">
      <c r="A115" s="147" t="s">
        <v>110</v>
      </c>
      <c r="B115" s="147" t="s">
        <v>175</v>
      </c>
      <c r="C115" s="11">
        <v>68796</v>
      </c>
      <c r="D115" s="11">
        <v>6039</v>
      </c>
      <c r="E115" s="40">
        <f t="shared" si="3"/>
        <v>8.7781266352694926E-2</v>
      </c>
      <c r="F115" s="11">
        <v>58545</v>
      </c>
      <c r="G115" s="11">
        <v>4530</v>
      </c>
      <c r="H115" s="40">
        <f t="shared" si="4"/>
        <v>7.7376377145785297E-2</v>
      </c>
      <c r="I115" s="11">
        <v>9411</v>
      </c>
      <c r="J115" s="11">
        <v>1215</v>
      </c>
      <c r="K115" s="40">
        <f t="shared" si="5"/>
        <v>0.12910423971947721</v>
      </c>
      <c r="L115" s="1"/>
    </row>
    <row r="116" spans="1:12" x14ac:dyDescent="0.2">
      <c r="A116" s="147" t="s">
        <v>111</v>
      </c>
      <c r="B116" s="147" t="s">
        <v>175</v>
      </c>
      <c r="C116" s="11">
        <v>86313</v>
      </c>
      <c r="D116" s="11">
        <v>8016</v>
      </c>
      <c r="E116" s="40">
        <f t="shared" si="3"/>
        <v>9.287129401133086E-2</v>
      </c>
      <c r="F116" s="11">
        <v>70489</v>
      </c>
      <c r="G116" s="11">
        <v>3145</v>
      </c>
      <c r="H116" s="40">
        <f t="shared" si="4"/>
        <v>4.4616890578671853E-2</v>
      </c>
      <c r="I116" s="11">
        <v>15346</v>
      </c>
      <c r="J116" s="11">
        <v>4532</v>
      </c>
      <c r="K116" s="40">
        <f t="shared" si="5"/>
        <v>0.29532125635344714</v>
      </c>
      <c r="L116" s="1"/>
    </row>
    <row r="117" spans="1:12" x14ac:dyDescent="0.2">
      <c r="A117" s="147" t="s">
        <v>112</v>
      </c>
      <c r="B117" s="147" t="s">
        <v>175</v>
      </c>
      <c r="C117" s="11">
        <v>96802</v>
      </c>
      <c r="D117" s="11">
        <v>7874</v>
      </c>
      <c r="E117" s="40">
        <f t="shared" si="3"/>
        <v>8.1341294601351213E-2</v>
      </c>
      <c r="F117" s="11">
        <v>85689</v>
      </c>
      <c r="G117" s="11">
        <v>5854</v>
      </c>
      <c r="H117" s="40">
        <f t="shared" si="4"/>
        <v>6.83168201286046E-2</v>
      </c>
      <c r="I117" s="11">
        <v>10267</v>
      </c>
      <c r="J117" s="11">
        <v>1720</v>
      </c>
      <c r="K117" s="40">
        <f t="shared" si="5"/>
        <v>0.1675270283432356</v>
      </c>
      <c r="L117" s="1"/>
    </row>
    <row r="118" spans="1:12" x14ac:dyDescent="0.2">
      <c r="A118" s="147" t="s">
        <v>113</v>
      </c>
      <c r="B118" s="147" t="s">
        <v>175</v>
      </c>
      <c r="C118" s="11">
        <v>38731</v>
      </c>
      <c r="D118" s="11">
        <v>9543</v>
      </c>
      <c r="E118" s="40">
        <f t="shared" si="3"/>
        <v>0.24639177919496011</v>
      </c>
      <c r="F118" s="11">
        <v>23092</v>
      </c>
      <c r="G118" s="11">
        <v>4141</v>
      </c>
      <c r="H118" s="40">
        <f t="shared" si="4"/>
        <v>0.17932617356660316</v>
      </c>
      <c r="I118" s="11">
        <v>12371</v>
      </c>
      <c r="J118" s="11">
        <v>3409</v>
      </c>
      <c r="K118" s="40">
        <f t="shared" si="5"/>
        <v>0.27556381860803492</v>
      </c>
      <c r="L118" s="1"/>
    </row>
    <row r="119" spans="1:12" x14ac:dyDescent="0.2">
      <c r="A119" s="147" t="s">
        <v>114</v>
      </c>
      <c r="B119" s="147" t="s">
        <v>175</v>
      </c>
      <c r="C119" s="11">
        <v>27865</v>
      </c>
      <c r="D119" s="11">
        <v>3326</v>
      </c>
      <c r="E119" s="40">
        <f t="shared" si="3"/>
        <v>0.11936120581374485</v>
      </c>
      <c r="F119" s="11">
        <v>8470</v>
      </c>
      <c r="G119" s="11">
        <v>357</v>
      </c>
      <c r="H119" s="40">
        <f t="shared" si="4"/>
        <v>4.2148760330578509E-2</v>
      </c>
      <c r="I119" s="11">
        <v>16385</v>
      </c>
      <c r="J119" s="11">
        <v>1824</v>
      </c>
      <c r="K119" s="40">
        <f t="shared" si="5"/>
        <v>0.11132133048519988</v>
      </c>
      <c r="L119" s="1"/>
    </row>
    <row r="120" spans="1:12" x14ac:dyDescent="0.2">
      <c r="A120" s="147" t="s">
        <v>115</v>
      </c>
      <c r="B120" s="147" t="s">
        <v>175</v>
      </c>
      <c r="C120" s="11">
        <v>32761</v>
      </c>
      <c r="D120" s="11">
        <v>3716</v>
      </c>
      <c r="E120" s="40">
        <f t="shared" si="3"/>
        <v>0.11342755105155521</v>
      </c>
      <c r="F120" s="11">
        <v>17438</v>
      </c>
      <c r="G120" s="11">
        <v>702</v>
      </c>
      <c r="H120" s="40">
        <f t="shared" si="4"/>
        <v>4.0256910196123409E-2</v>
      </c>
      <c r="I120" s="11">
        <v>15048</v>
      </c>
      <c r="J120" s="11">
        <v>2972</v>
      </c>
      <c r="K120" s="40">
        <f t="shared" si="5"/>
        <v>0.19750132908027646</v>
      </c>
      <c r="L120" s="1"/>
    </row>
    <row r="121" spans="1:12" x14ac:dyDescent="0.2">
      <c r="A121" s="147" t="s">
        <v>116</v>
      </c>
      <c r="B121" s="147" t="s">
        <v>175</v>
      </c>
      <c r="C121" s="11">
        <v>56969</v>
      </c>
      <c r="D121" s="11">
        <v>9054</v>
      </c>
      <c r="E121" s="40">
        <f t="shared" si="3"/>
        <v>0.15892854008320315</v>
      </c>
      <c r="F121" s="11">
        <v>13482</v>
      </c>
      <c r="G121" s="11">
        <v>474</v>
      </c>
      <c r="H121" s="40">
        <f t="shared" si="4"/>
        <v>3.5157988429016469E-2</v>
      </c>
      <c r="I121" s="11">
        <v>37214</v>
      </c>
      <c r="J121" s="11">
        <v>5972</v>
      </c>
      <c r="K121" s="40">
        <f t="shared" si="5"/>
        <v>0.16047723974848174</v>
      </c>
      <c r="L121" s="1"/>
    </row>
    <row r="122" spans="1:12" x14ac:dyDescent="0.2">
      <c r="A122" s="147" t="s">
        <v>117</v>
      </c>
      <c r="B122" s="147" t="s">
        <v>175</v>
      </c>
      <c r="C122" s="11">
        <v>46199</v>
      </c>
      <c r="D122" s="11">
        <v>6817</v>
      </c>
      <c r="E122" s="40">
        <f t="shared" si="3"/>
        <v>0.14755730643520423</v>
      </c>
      <c r="F122" s="11">
        <v>14499</v>
      </c>
      <c r="G122" s="11">
        <v>1070</v>
      </c>
      <c r="H122" s="40">
        <f t="shared" si="4"/>
        <v>7.379819297882613E-2</v>
      </c>
      <c r="I122" s="11">
        <v>28372</v>
      </c>
      <c r="J122" s="11">
        <v>4226</v>
      </c>
      <c r="K122" s="40">
        <f t="shared" si="5"/>
        <v>0.14894966868743831</v>
      </c>
      <c r="L122" s="1"/>
    </row>
    <row r="123" spans="1:12" x14ac:dyDescent="0.2">
      <c r="A123" s="147" t="s">
        <v>118</v>
      </c>
      <c r="B123" s="147" t="s">
        <v>175</v>
      </c>
      <c r="C123" s="11">
        <v>31730</v>
      </c>
      <c r="D123" s="11">
        <v>8463</v>
      </c>
      <c r="E123" s="40">
        <f t="shared" si="3"/>
        <v>0.26671919319256226</v>
      </c>
      <c r="F123" s="11">
        <v>11786</v>
      </c>
      <c r="G123" s="11">
        <v>2721</v>
      </c>
      <c r="H123" s="40">
        <f t="shared" si="4"/>
        <v>0.23086713049380622</v>
      </c>
      <c r="I123" s="11">
        <v>15309</v>
      </c>
      <c r="J123" s="11">
        <v>3203</v>
      </c>
      <c r="K123" s="40">
        <f t="shared" si="5"/>
        <v>0.2092233326801228</v>
      </c>
      <c r="L123" s="1"/>
    </row>
    <row r="124" spans="1:12" x14ac:dyDescent="0.2">
      <c r="A124" s="147" t="s">
        <v>119</v>
      </c>
      <c r="B124" s="147" t="s">
        <v>175</v>
      </c>
      <c r="C124" s="11">
        <v>60375</v>
      </c>
      <c r="D124" s="11">
        <v>9714</v>
      </c>
      <c r="E124" s="40">
        <f t="shared" si="3"/>
        <v>0.1608944099378882</v>
      </c>
      <c r="F124" s="11">
        <v>35828</v>
      </c>
      <c r="G124" s="11">
        <v>3008</v>
      </c>
      <c r="H124" s="40">
        <f t="shared" si="4"/>
        <v>8.3956681924751586E-2</v>
      </c>
      <c r="I124" s="11">
        <v>20452</v>
      </c>
      <c r="J124" s="11">
        <v>4611</v>
      </c>
      <c r="K124" s="40">
        <f t="shared" si="5"/>
        <v>0.22545472325444943</v>
      </c>
      <c r="L124" s="1"/>
    </row>
    <row r="125" spans="1:12" x14ac:dyDescent="0.2">
      <c r="A125" s="147" t="s">
        <v>120</v>
      </c>
      <c r="B125" s="147" t="s">
        <v>175</v>
      </c>
      <c r="C125" s="11">
        <v>30377</v>
      </c>
      <c r="D125" s="11">
        <v>3578</v>
      </c>
      <c r="E125" s="40">
        <f t="shared" si="3"/>
        <v>0.11778648319452217</v>
      </c>
      <c r="F125" s="11">
        <v>17441</v>
      </c>
      <c r="G125" s="11">
        <v>1730</v>
      </c>
      <c r="H125" s="40">
        <f t="shared" si="4"/>
        <v>9.9191560116965768E-2</v>
      </c>
      <c r="I125" s="11">
        <v>11168</v>
      </c>
      <c r="J125" s="11">
        <v>1351</v>
      </c>
      <c r="K125" s="40">
        <f t="shared" si="5"/>
        <v>0.12097063037249284</v>
      </c>
      <c r="L125" s="1"/>
    </row>
    <row r="126" spans="1:12" x14ac:dyDescent="0.2">
      <c r="A126" s="147" t="s">
        <v>121</v>
      </c>
      <c r="B126" s="147" t="s">
        <v>175</v>
      </c>
      <c r="C126" s="11">
        <v>23979</v>
      </c>
      <c r="D126" s="11">
        <v>4240</v>
      </c>
      <c r="E126" s="40">
        <f t="shared" si="3"/>
        <v>0.17682138537887318</v>
      </c>
      <c r="F126" s="11">
        <v>9787</v>
      </c>
      <c r="G126" s="11">
        <v>874</v>
      </c>
      <c r="H126" s="40">
        <f t="shared" si="4"/>
        <v>8.9302135485848574E-2</v>
      </c>
      <c r="I126" s="11">
        <v>11978</v>
      </c>
      <c r="J126" s="11">
        <v>2382</v>
      </c>
      <c r="K126" s="40">
        <f t="shared" si="5"/>
        <v>0.19886458507263316</v>
      </c>
      <c r="L126" s="1"/>
    </row>
    <row r="127" spans="1:12" x14ac:dyDescent="0.2">
      <c r="A127" s="147" t="s">
        <v>122</v>
      </c>
      <c r="B127" s="147" t="s">
        <v>175</v>
      </c>
      <c r="C127" s="11">
        <v>14959</v>
      </c>
      <c r="D127" s="11">
        <v>4111</v>
      </c>
      <c r="E127" s="40">
        <f t="shared" si="3"/>
        <v>0.27481783541680593</v>
      </c>
      <c r="F127" s="11">
        <v>5868</v>
      </c>
      <c r="G127" s="11">
        <v>417</v>
      </c>
      <c r="H127" s="40">
        <f t="shared" si="4"/>
        <v>7.1063394683026582E-2</v>
      </c>
      <c r="I127" s="11">
        <v>7794</v>
      </c>
      <c r="J127" s="11">
        <v>2802</v>
      </c>
      <c r="K127" s="40">
        <f t="shared" si="5"/>
        <v>0.35950731331793689</v>
      </c>
      <c r="L127" s="1"/>
    </row>
    <row r="128" spans="1:12" x14ac:dyDescent="0.2">
      <c r="A128" s="147" t="s">
        <v>123</v>
      </c>
      <c r="B128" s="147" t="s">
        <v>175</v>
      </c>
      <c r="C128" s="11">
        <v>44542</v>
      </c>
      <c r="D128" s="11">
        <v>5503</v>
      </c>
      <c r="E128" s="40">
        <f t="shared" si="3"/>
        <v>0.12354631583673836</v>
      </c>
      <c r="F128" s="11">
        <v>15714</v>
      </c>
      <c r="G128" s="11">
        <v>1547</v>
      </c>
      <c r="H128" s="40">
        <f t="shared" si="4"/>
        <v>9.8447244495354455E-2</v>
      </c>
      <c r="I128" s="11">
        <v>24576</v>
      </c>
      <c r="J128" s="11">
        <v>2529</v>
      </c>
      <c r="K128" s="40">
        <f t="shared" si="5"/>
        <v>0.1029052734375</v>
      </c>
      <c r="L128" s="1"/>
    </row>
    <row r="129" spans="1:12" x14ac:dyDescent="0.2">
      <c r="A129" s="147" t="s">
        <v>124</v>
      </c>
      <c r="B129" s="147" t="s">
        <v>175</v>
      </c>
      <c r="C129" s="11">
        <v>24686</v>
      </c>
      <c r="D129" s="11">
        <v>3874</v>
      </c>
      <c r="E129" s="40">
        <f t="shared" si="3"/>
        <v>0.1569310540387264</v>
      </c>
      <c r="F129" s="11">
        <v>16037</v>
      </c>
      <c r="G129" s="11">
        <v>1280</v>
      </c>
      <c r="H129" s="40">
        <f t="shared" si="4"/>
        <v>7.9815426825466107E-2</v>
      </c>
      <c r="I129" s="11">
        <v>7892</v>
      </c>
      <c r="J129" s="11">
        <v>2088</v>
      </c>
      <c r="K129" s="40">
        <f t="shared" si="5"/>
        <v>0.26457171819564118</v>
      </c>
      <c r="L129" s="1"/>
    </row>
    <row r="130" spans="1:12" x14ac:dyDescent="0.2">
      <c r="A130" s="147" t="s">
        <v>125</v>
      </c>
      <c r="B130" s="147" t="s">
        <v>175</v>
      </c>
      <c r="C130" s="11">
        <v>44852</v>
      </c>
      <c r="D130" s="11">
        <v>5566</v>
      </c>
      <c r="E130" s="40">
        <f t="shared" si="3"/>
        <v>0.12409703023276554</v>
      </c>
      <c r="F130" s="11">
        <v>18586</v>
      </c>
      <c r="G130" s="11">
        <v>1239</v>
      </c>
      <c r="H130" s="40">
        <f t="shared" si="4"/>
        <v>6.6663079737436778E-2</v>
      </c>
      <c r="I130" s="11">
        <v>24127</v>
      </c>
      <c r="J130" s="11">
        <v>3749</v>
      </c>
      <c r="K130" s="40">
        <f t="shared" si="5"/>
        <v>0.15538608198284079</v>
      </c>
      <c r="L130" s="1"/>
    </row>
    <row r="131" spans="1:12" x14ac:dyDescent="0.2">
      <c r="A131" s="147" t="s">
        <v>126</v>
      </c>
      <c r="B131" s="147" t="s">
        <v>175</v>
      </c>
      <c r="C131" s="11">
        <v>37251</v>
      </c>
      <c r="D131" s="11">
        <v>6119</v>
      </c>
      <c r="E131" s="40">
        <f t="shared" si="3"/>
        <v>0.16426404660277577</v>
      </c>
      <c r="F131" s="11">
        <v>15067</v>
      </c>
      <c r="G131" s="11">
        <v>321</v>
      </c>
      <c r="H131" s="40">
        <f t="shared" si="4"/>
        <v>2.1304838388531228E-2</v>
      </c>
      <c r="I131" s="11">
        <v>20536</v>
      </c>
      <c r="J131" s="11">
        <v>5370</v>
      </c>
      <c r="K131" s="40">
        <f t="shared" si="5"/>
        <v>0.26149201402415273</v>
      </c>
      <c r="L131" s="1"/>
    </row>
    <row r="132" spans="1:12" x14ac:dyDescent="0.2">
      <c r="A132" s="147" t="s">
        <v>127</v>
      </c>
      <c r="B132" s="147" t="s">
        <v>175</v>
      </c>
      <c r="C132" s="11">
        <v>27476</v>
      </c>
      <c r="D132" s="11">
        <v>4314</v>
      </c>
      <c r="E132" s="40">
        <f t="shared" si="3"/>
        <v>0.15700975396709857</v>
      </c>
      <c r="F132" s="11">
        <v>8788</v>
      </c>
      <c r="G132" s="11">
        <v>428</v>
      </c>
      <c r="H132" s="40">
        <f t="shared" si="4"/>
        <v>4.8702776513427401E-2</v>
      </c>
      <c r="I132" s="11">
        <v>15233</v>
      </c>
      <c r="J132" s="11">
        <v>2548</v>
      </c>
      <c r="K132" s="40">
        <f t="shared" si="5"/>
        <v>0.16726843038140879</v>
      </c>
      <c r="L132" s="1"/>
    </row>
    <row r="133" spans="1:12" x14ac:dyDescent="0.2">
      <c r="A133" s="147" t="s">
        <v>128</v>
      </c>
      <c r="B133" s="147" t="s">
        <v>175</v>
      </c>
      <c r="C133" s="11">
        <v>63865</v>
      </c>
      <c r="D133" s="11">
        <v>13832</v>
      </c>
      <c r="E133" s="40">
        <f t="shared" si="3"/>
        <v>0.2165818523447898</v>
      </c>
      <c r="F133" s="11">
        <v>18634</v>
      </c>
      <c r="G133" s="11">
        <v>1339</v>
      </c>
      <c r="H133" s="40">
        <f t="shared" si="4"/>
        <v>7.1857894171943756E-2</v>
      </c>
      <c r="I133" s="11">
        <v>38757</v>
      </c>
      <c r="J133" s="11">
        <v>8853</v>
      </c>
      <c r="K133" s="40">
        <f t="shared" si="5"/>
        <v>0.22842325257372861</v>
      </c>
      <c r="L133" s="1"/>
    </row>
    <row r="134" spans="1:12" x14ac:dyDescent="0.2">
      <c r="A134" s="147" t="s">
        <v>129</v>
      </c>
      <c r="B134" s="147" t="s">
        <v>175</v>
      </c>
      <c r="C134" s="11">
        <v>41744</v>
      </c>
      <c r="D134" s="11">
        <v>5783</v>
      </c>
      <c r="E134" s="40">
        <f t="shared" ref="E134:E159" si="6">D134/C134</f>
        <v>0.13853487926408586</v>
      </c>
      <c r="F134" s="11">
        <v>12968</v>
      </c>
      <c r="G134" s="11">
        <v>640</v>
      </c>
      <c r="H134" s="40">
        <f t="shared" ref="H134:H159" si="7">G134/F134</f>
        <v>4.9352251696483655E-2</v>
      </c>
      <c r="I134" s="11">
        <v>25779</v>
      </c>
      <c r="J134" s="11">
        <v>4050</v>
      </c>
      <c r="K134" s="40">
        <f t="shared" ref="K134:K159" si="8">J134/I134</f>
        <v>0.1571046200395671</v>
      </c>
      <c r="L134" s="1"/>
    </row>
    <row r="135" spans="1:12" x14ac:dyDescent="0.2">
      <c r="A135" s="147" t="s">
        <v>130</v>
      </c>
      <c r="B135" s="147" t="s">
        <v>175</v>
      </c>
      <c r="C135" s="11">
        <v>70445</v>
      </c>
      <c r="D135" s="11">
        <v>7318</v>
      </c>
      <c r="E135" s="40">
        <f t="shared" si="6"/>
        <v>0.10388246149478317</v>
      </c>
      <c r="F135" s="11">
        <v>26145</v>
      </c>
      <c r="G135" s="11">
        <v>918</v>
      </c>
      <c r="H135" s="40">
        <f t="shared" si="7"/>
        <v>3.5111876075731498E-2</v>
      </c>
      <c r="I135" s="11">
        <v>41100</v>
      </c>
      <c r="J135" s="11">
        <v>4640</v>
      </c>
      <c r="K135" s="40">
        <f t="shared" si="8"/>
        <v>0.11289537712895377</v>
      </c>
      <c r="L135" s="1"/>
    </row>
    <row r="136" spans="1:12" x14ac:dyDescent="0.2">
      <c r="A136" s="147" t="s">
        <v>176</v>
      </c>
      <c r="B136" s="147"/>
      <c r="C136" s="11">
        <f>SUM(C81:C135)</f>
        <v>2469840</v>
      </c>
      <c r="D136" s="11">
        <f>SUM(D81:D135)</f>
        <v>533359</v>
      </c>
      <c r="E136" s="40">
        <f t="shared" si="6"/>
        <v>0.21594880640041461</v>
      </c>
      <c r="F136" s="11">
        <f>SUM(F81:F135)</f>
        <v>1169707</v>
      </c>
      <c r="G136" s="11">
        <f>SUM(G81:G135)</f>
        <v>92937</v>
      </c>
      <c r="H136" s="40">
        <f t="shared" si="7"/>
        <v>7.9453230595354224E-2</v>
      </c>
      <c r="I136" s="11">
        <f>SUM(I81:I135)</f>
        <v>1067238</v>
      </c>
      <c r="J136" s="11">
        <f>SUM(J81:J135)</f>
        <v>299501</v>
      </c>
      <c r="K136" s="40">
        <f t="shared" si="8"/>
        <v>0.28063187405246065</v>
      </c>
      <c r="L136" s="1"/>
    </row>
    <row r="137" spans="1:12" x14ac:dyDescent="0.2">
      <c r="A137" s="148" t="s">
        <v>131</v>
      </c>
      <c r="B137" s="148" t="s">
        <v>177</v>
      </c>
      <c r="C137" s="7">
        <v>81828</v>
      </c>
      <c r="D137" s="7">
        <v>14490</v>
      </c>
      <c r="E137" s="42">
        <f t="shared" si="6"/>
        <v>0.17707875054993399</v>
      </c>
      <c r="F137" s="7">
        <v>22152</v>
      </c>
      <c r="G137" s="7">
        <v>1906</v>
      </c>
      <c r="H137" s="42">
        <f t="shared" si="7"/>
        <v>8.6041892379920548E-2</v>
      </c>
      <c r="I137" s="7">
        <v>54151</v>
      </c>
      <c r="J137" s="7">
        <v>9850</v>
      </c>
      <c r="K137" s="42">
        <f t="shared" si="8"/>
        <v>0.18189876456575133</v>
      </c>
      <c r="L137" s="1"/>
    </row>
    <row r="138" spans="1:12" x14ac:dyDescent="0.2">
      <c r="A138" s="148" t="s">
        <v>132</v>
      </c>
      <c r="B138" s="148" t="s">
        <v>177</v>
      </c>
      <c r="C138" s="7">
        <v>66842</v>
      </c>
      <c r="D138" s="7">
        <v>14747</v>
      </c>
      <c r="E138" s="42">
        <f t="shared" si="6"/>
        <v>0.22062475688938094</v>
      </c>
      <c r="F138" s="7">
        <v>15040</v>
      </c>
      <c r="G138" s="7">
        <v>1033</v>
      </c>
      <c r="H138" s="42">
        <f t="shared" si="7"/>
        <v>6.8683510638297876E-2</v>
      </c>
      <c r="I138" s="7">
        <v>46421</v>
      </c>
      <c r="J138" s="7">
        <v>11310</v>
      </c>
      <c r="K138" s="42">
        <f t="shared" si="8"/>
        <v>0.24363973201783676</v>
      </c>
      <c r="L138" s="1"/>
    </row>
    <row r="139" spans="1:12" x14ac:dyDescent="0.2">
      <c r="A139" s="148" t="s">
        <v>133</v>
      </c>
      <c r="B139" s="148" t="s">
        <v>177</v>
      </c>
      <c r="C139" s="7">
        <v>50225</v>
      </c>
      <c r="D139" s="7">
        <v>14095</v>
      </c>
      <c r="E139" s="42">
        <f t="shared" si="6"/>
        <v>0.28063713290194126</v>
      </c>
      <c r="F139" s="7">
        <v>12264</v>
      </c>
      <c r="G139" s="7">
        <v>1396</v>
      </c>
      <c r="H139" s="42">
        <f t="shared" si="7"/>
        <v>0.11382909328114807</v>
      </c>
      <c r="I139" s="7">
        <v>33145</v>
      </c>
      <c r="J139" s="7">
        <v>9933</v>
      </c>
      <c r="K139" s="42">
        <f t="shared" si="8"/>
        <v>0.29968321013727561</v>
      </c>
      <c r="L139" s="1"/>
    </row>
    <row r="140" spans="1:12" x14ac:dyDescent="0.2">
      <c r="A140" s="148" t="s">
        <v>178</v>
      </c>
      <c r="B140" s="148"/>
      <c r="C140" s="7">
        <f>SUM(C137:C139)</f>
        <v>198895</v>
      </c>
      <c r="D140" s="7">
        <f>SUM(D137:D139)</f>
        <v>43332</v>
      </c>
      <c r="E140" s="42">
        <f t="shared" si="6"/>
        <v>0.21786369692551347</v>
      </c>
      <c r="F140" s="7">
        <f>SUM(F137:F139)</f>
        <v>49456</v>
      </c>
      <c r="G140" s="7">
        <f>SUM(G137:G139)</f>
        <v>4335</v>
      </c>
      <c r="H140" s="42">
        <f t="shared" si="7"/>
        <v>8.7653671950824977E-2</v>
      </c>
      <c r="I140" s="7">
        <f>SUM(I137:I139)</f>
        <v>133717</v>
      </c>
      <c r="J140" s="7">
        <f>SUM(J137:J139)</f>
        <v>31093</v>
      </c>
      <c r="K140" s="42">
        <f t="shared" si="8"/>
        <v>0.23252839953035143</v>
      </c>
      <c r="L140" s="1"/>
    </row>
    <row r="141" spans="1:12" x14ac:dyDescent="0.2">
      <c r="A141" s="149" t="s">
        <v>134</v>
      </c>
      <c r="B141" s="149" t="s">
        <v>179</v>
      </c>
      <c r="C141" s="4">
        <v>55166</v>
      </c>
      <c r="D141" s="4">
        <v>10890</v>
      </c>
      <c r="E141" s="44">
        <f t="shared" si="6"/>
        <v>0.19740419823804517</v>
      </c>
      <c r="F141" s="4">
        <v>15460</v>
      </c>
      <c r="G141" s="4">
        <v>873</v>
      </c>
      <c r="H141" s="44">
        <f t="shared" si="7"/>
        <v>5.6468305304010348E-2</v>
      </c>
      <c r="I141" s="4">
        <v>35479</v>
      </c>
      <c r="J141" s="4">
        <v>8343</v>
      </c>
      <c r="K141" s="44">
        <f t="shared" si="8"/>
        <v>0.23515318921051889</v>
      </c>
      <c r="L141" s="1"/>
    </row>
    <row r="142" spans="1:12" x14ac:dyDescent="0.2">
      <c r="A142" s="149" t="s">
        <v>135</v>
      </c>
      <c r="B142" s="149" t="s">
        <v>179</v>
      </c>
      <c r="C142" s="4">
        <v>51369</v>
      </c>
      <c r="D142" s="4">
        <v>14966</v>
      </c>
      <c r="E142" s="44">
        <f t="shared" si="6"/>
        <v>0.29134302789620198</v>
      </c>
      <c r="F142" s="4">
        <v>16385</v>
      </c>
      <c r="G142" s="4">
        <v>2116</v>
      </c>
      <c r="H142" s="44">
        <f t="shared" si="7"/>
        <v>0.12914250839182179</v>
      </c>
      <c r="I142" s="4">
        <v>30413</v>
      </c>
      <c r="J142" s="4">
        <v>9348</v>
      </c>
      <c r="K142" s="44">
        <f t="shared" si="8"/>
        <v>0.30736855949758329</v>
      </c>
      <c r="L142" s="1"/>
    </row>
    <row r="143" spans="1:12" x14ac:dyDescent="0.2">
      <c r="A143" s="149" t="s">
        <v>136</v>
      </c>
      <c r="B143" s="149" t="s">
        <v>179</v>
      </c>
      <c r="C143" s="4">
        <v>47999</v>
      </c>
      <c r="D143" s="4">
        <v>8734</v>
      </c>
      <c r="E143" s="44">
        <f t="shared" si="6"/>
        <v>0.18196212421092106</v>
      </c>
      <c r="F143" s="4">
        <v>13521</v>
      </c>
      <c r="G143" s="4">
        <v>966</v>
      </c>
      <c r="H143" s="44">
        <f t="shared" si="7"/>
        <v>7.1444419791435551E-2</v>
      </c>
      <c r="I143" s="4">
        <v>32737</v>
      </c>
      <c r="J143" s="4">
        <v>6944</v>
      </c>
      <c r="K143" s="44">
        <f t="shared" si="8"/>
        <v>0.21211473256559857</v>
      </c>
      <c r="L143" s="1"/>
    </row>
    <row r="144" spans="1:12" x14ac:dyDescent="0.2">
      <c r="A144" s="149" t="s">
        <v>137</v>
      </c>
      <c r="B144" s="149" t="s">
        <v>179</v>
      </c>
      <c r="C144" s="4">
        <v>54616</v>
      </c>
      <c r="D144" s="4">
        <v>10871</v>
      </c>
      <c r="E144" s="44">
        <f t="shared" si="6"/>
        <v>0.19904423612128314</v>
      </c>
      <c r="F144" s="4">
        <v>10315</v>
      </c>
      <c r="G144" s="4">
        <v>1131</v>
      </c>
      <c r="H144" s="44">
        <f t="shared" si="7"/>
        <v>0.10964614638875424</v>
      </c>
      <c r="I144" s="4">
        <v>37514</v>
      </c>
      <c r="J144" s="4">
        <v>6918</v>
      </c>
      <c r="K144" s="44">
        <f t="shared" si="8"/>
        <v>0.18441115316948339</v>
      </c>
      <c r="L144" s="1"/>
    </row>
    <row r="145" spans="1:12" x14ac:dyDescent="0.2">
      <c r="A145" s="149" t="s">
        <v>138</v>
      </c>
      <c r="B145" s="149" t="s">
        <v>179</v>
      </c>
      <c r="C145" s="4">
        <v>53885</v>
      </c>
      <c r="D145" s="4">
        <v>13056</v>
      </c>
      <c r="E145" s="44">
        <f t="shared" si="6"/>
        <v>0.24229377377748909</v>
      </c>
      <c r="F145" s="4">
        <v>10034</v>
      </c>
      <c r="G145" s="4">
        <v>382</v>
      </c>
      <c r="H145" s="44">
        <f t="shared" si="7"/>
        <v>3.8070560095674708E-2</v>
      </c>
      <c r="I145" s="4">
        <v>39223</v>
      </c>
      <c r="J145" s="4">
        <v>10361</v>
      </c>
      <c r="K145" s="44">
        <f t="shared" si="8"/>
        <v>0.26415623486219819</v>
      </c>
      <c r="L145" s="1"/>
    </row>
    <row r="146" spans="1:12" x14ac:dyDescent="0.2">
      <c r="A146" s="149" t="s">
        <v>139</v>
      </c>
      <c r="B146" s="149" t="s">
        <v>179</v>
      </c>
      <c r="C146" s="4">
        <v>37283</v>
      </c>
      <c r="D146" s="4">
        <v>6083</v>
      </c>
      <c r="E146" s="44">
        <f t="shared" si="6"/>
        <v>0.16315747123353808</v>
      </c>
      <c r="F146" s="4">
        <v>18480</v>
      </c>
      <c r="G146" s="4">
        <v>1660</v>
      </c>
      <c r="H146" s="44">
        <f t="shared" si="7"/>
        <v>8.9826839826839824E-2</v>
      </c>
      <c r="I146" s="4">
        <v>17050</v>
      </c>
      <c r="J146" s="4">
        <v>3460</v>
      </c>
      <c r="K146" s="44">
        <f t="shared" si="8"/>
        <v>0.2029325513196481</v>
      </c>
      <c r="L146" s="1"/>
    </row>
    <row r="147" spans="1:12" x14ac:dyDescent="0.2">
      <c r="A147" s="149" t="s">
        <v>180</v>
      </c>
      <c r="B147" s="149"/>
      <c r="C147" s="4">
        <f>SUM(C141:C146)</f>
        <v>300318</v>
      </c>
      <c r="D147" s="4">
        <f>SUM(D141:D146)</f>
        <v>64600</v>
      </c>
      <c r="E147" s="44">
        <f t="shared" si="6"/>
        <v>0.21510532169233945</v>
      </c>
      <c r="F147" s="4">
        <f>SUM(F141:F146)</f>
        <v>84195</v>
      </c>
      <c r="G147" s="4">
        <f>SUM(G141:G146)</f>
        <v>7128</v>
      </c>
      <c r="H147" s="44">
        <f t="shared" si="7"/>
        <v>8.4660609299839665E-2</v>
      </c>
      <c r="I147" s="4">
        <f>SUM(I141:I146)</f>
        <v>192416</v>
      </c>
      <c r="J147" s="4">
        <f>SUM(J141:J146)</f>
        <v>45374</v>
      </c>
      <c r="K147" s="44">
        <f t="shared" si="8"/>
        <v>0.23581199068684516</v>
      </c>
      <c r="L147" s="1"/>
    </row>
    <row r="148" spans="1:12" x14ac:dyDescent="0.2">
      <c r="A148" s="150" t="s">
        <v>140</v>
      </c>
      <c r="B148" s="150" t="s">
        <v>181</v>
      </c>
      <c r="C148" s="5">
        <v>61111</v>
      </c>
      <c r="D148" s="5">
        <v>13137</v>
      </c>
      <c r="E148" s="94">
        <f t="shared" si="6"/>
        <v>0.21496948176269412</v>
      </c>
      <c r="F148" s="5">
        <v>12960</v>
      </c>
      <c r="G148" s="5">
        <v>1359</v>
      </c>
      <c r="H148" s="94">
        <f t="shared" si="7"/>
        <v>0.10486111111111111</v>
      </c>
      <c r="I148" s="5">
        <v>41826</v>
      </c>
      <c r="J148" s="5">
        <v>9339</v>
      </c>
      <c r="K148" s="94">
        <f t="shared" si="8"/>
        <v>0.22328216898579831</v>
      </c>
      <c r="L148" s="1"/>
    </row>
    <row r="149" spans="1:12" x14ac:dyDescent="0.2">
      <c r="A149" s="150" t="s">
        <v>141</v>
      </c>
      <c r="B149" s="150" t="s">
        <v>181</v>
      </c>
      <c r="C149" s="5">
        <v>64723</v>
      </c>
      <c r="D149" s="5">
        <v>20270</v>
      </c>
      <c r="E149" s="94">
        <f t="shared" si="6"/>
        <v>0.31318078581029929</v>
      </c>
      <c r="F149" s="5">
        <v>13523</v>
      </c>
      <c r="G149" s="5">
        <v>1373</v>
      </c>
      <c r="H149" s="94">
        <f t="shared" si="7"/>
        <v>0.10153072543074762</v>
      </c>
      <c r="I149" s="5">
        <v>46176</v>
      </c>
      <c r="J149" s="5">
        <v>14836</v>
      </c>
      <c r="K149" s="94">
        <f t="shared" si="8"/>
        <v>0.3212924462924463</v>
      </c>
      <c r="L149" s="1"/>
    </row>
    <row r="150" spans="1:12" x14ac:dyDescent="0.2">
      <c r="A150" s="150" t="s">
        <v>142</v>
      </c>
      <c r="B150" s="150" t="s">
        <v>181</v>
      </c>
      <c r="C150" s="5">
        <v>77520</v>
      </c>
      <c r="D150" s="5">
        <v>11900</v>
      </c>
      <c r="E150" s="94">
        <f t="shared" si="6"/>
        <v>0.15350877192982457</v>
      </c>
      <c r="F150" s="5">
        <v>18761</v>
      </c>
      <c r="G150" s="5">
        <v>517</v>
      </c>
      <c r="H150" s="94">
        <f t="shared" si="7"/>
        <v>2.7557166462342093E-2</v>
      </c>
      <c r="I150" s="5">
        <v>55615</v>
      </c>
      <c r="J150" s="5">
        <v>9259</v>
      </c>
      <c r="K150" s="94">
        <f t="shared" si="8"/>
        <v>0.16648386226737391</v>
      </c>
      <c r="L150" s="1"/>
    </row>
    <row r="151" spans="1:12" x14ac:dyDescent="0.2">
      <c r="A151" s="150" t="s">
        <v>143</v>
      </c>
      <c r="B151" s="150" t="s">
        <v>181</v>
      </c>
      <c r="C151" s="5">
        <v>50657</v>
      </c>
      <c r="D151" s="5">
        <v>4475</v>
      </c>
      <c r="E151" s="94">
        <f t="shared" si="6"/>
        <v>8.8339222614840993E-2</v>
      </c>
      <c r="F151" s="5">
        <v>28689</v>
      </c>
      <c r="G151" s="5">
        <v>1327</v>
      </c>
      <c r="H151" s="94">
        <f t="shared" si="7"/>
        <v>4.6254662065600055E-2</v>
      </c>
      <c r="I151" s="5">
        <v>20257</v>
      </c>
      <c r="J151" s="5">
        <v>2731</v>
      </c>
      <c r="K151" s="94">
        <f t="shared" si="8"/>
        <v>0.13481759391815176</v>
      </c>
      <c r="L151" s="1"/>
    </row>
    <row r="152" spans="1:12" x14ac:dyDescent="0.2">
      <c r="A152" s="150" t="s">
        <v>144</v>
      </c>
      <c r="B152" s="150" t="s">
        <v>181</v>
      </c>
      <c r="C152" s="5">
        <v>57483</v>
      </c>
      <c r="D152" s="5">
        <v>3243</v>
      </c>
      <c r="E152" s="94">
        <f t="shared" si="6"/>
        <v>5.6416679714002403E-2</v>
      </c>
      <c r="F152" s="5">
        <v>22020</v>
      </c>
      <c r="G152" s="5">
        <v>455</v>
      </c>
      <c r="H152" s="94">
        <f t="shared" si="7"/>
        <v>2.0663033605812897E-2</v>
      </c>
      <c r="I152" s="5">
        <v>34286</v>
      </c>
      <c r="J152" s="5">
        <v>2724</v>
      </c>
      <c r="K152" s="94">
        <f t="shared" si="8"/>
        <v>7.9449337922183977E-2</v>
      </c>
      <c r="L152" s="1"/>
    </row>
    <row r="153" spans="1:12" x14ac:dyDescent="0.2">
      <c r="A153" s="150" t="s">
        <v>145</v>
      </c>
      <c r="B153" s="150" t="s">
        <v>181</v>
      </c>
      <c r="C153" s="5">
        <v>56029</v>
      </c>
      <c r="D153" s="5">
        <v>7880</v>
      </c>
      <c r="E153" s="94">
        <f t="shared" si="6"/>
        <v>0.14064145353299184</v>
      </c>
      <c r="F153" s="5">
        <v>19544</v>
      </c>
      <c r="G153" s="5">
        <v>1423</v>
      </c>
      <c r="H153" s="94">
        <f t="shared" si="7"/>
        <v>7.2810069586573878E-2</v>
      </c>
      <c r="I153" s="5">
        <v>34364</v>
      </c>
      <c r="J153" s="5">
        <v>5436</v>
      </c>
      <c r="K153" s="94">
        <f t="shared" si="8"/>
        <v>0.15818880223489698</v>
      </c>
      <c r="L153" s="1"/>
    </row>
    <row r="154" spans="1:12" x14ac:dyDescent="0.2">
      <c r="A154" s="150" t="s">
        <v>146</v>
      </c>
      <c r="B154" s="150" t="s">
        <v>181</v>
      </c>
      <c r="C154" s="5">
        <v>86408</v>
      </c>
      <c r="D154" s="5">
        <v>9251</v>
      </c>
      <c r="E154" s="94">
        <f t="shared" si="6"/>
        <v>0.10706184612535877</v>
      </c>
      <c r="F154" s="5">
        <v>31671</v>
      </c>
      <c r="G154" s="5">
        <v>1209</v>
      </c>
      <c r="H154" s="94">
        <f t="shared" si="7"/>
        <v>3.8173723595718481E-2</v>
      </c>
      <c r="I154" s="5">
        <v>51861</v>
      </c>
      <c r="J154" s="5">
        <v>6691</v>
      </c>
      <c r="K154" s="94">
        <f t="shared" si="8"/>
        <v>0.12901795183278378</v>
      </c>
      <c r="L154" s="1"/>
    </row>
    <row r="155" spans="1:12" x14ac:dyDescent="0.2">
      <c r="A155" s="150" t="s">
        <v>147</v>
      </c>
      <c r="B155" s="150" t="s">
        <v>181</v>
      </c>
      <c r="C155" s="5">
        <v>66488</v>
      </c>
      <c r="D155" s="5">
        <v>24191</v>
      </c>
      <c r="E155" s="94">
        <f t="shared" si="6"/>
        <v>0.36384009144507279</v>
      </c>
      <c r="F155" s="5">
        <v>9300</v>
      </c>
      <c r="G155" s="5">
        <v>967</v>
      </c>
      <c r="H155" s="94">
        <f t="shared" si="7"/>
        <v>0.10397849462365591</v>
      </c>
      <c r="I155" s="5">
        <v>47390</v>
      </c>
      <c r="J155" s="5">
        <v>18007</v>
      </c>
      <c r="K155" s="94">
        <f t="shared" si="8"/>
        <v>0.37997467820215236</v>
      </c>
      <c r="L155" s="1"/>
    </row>
    <row r="156" spans="1:12" x14ac:dyDescent="0.2">
      <c r="A156" s="150" t="s">
        <v>148</v>
      </c>
      <c r="B156" s="150" t="s">
        <v>181</v>
      </c>
      <c r="C156" s="5">
        <v>51408</v>
      </c>
      <c r="D156" s="5">
        <v>16512</v>
      </c>
      <c r="E156" s="94">
        <f t="shared" si="6"/>
        <v>0.32119514472455651</v>
      </c>
      <c r="F156" s="5">
        <v>19847</v>
      </c>
      <c r="G156" s="5">
        <v>2002</v>
      </c>
      <c r="H156" s="94">
        <f t="shared" si="7"/>
        <v>0.10087166826220588</v>
      </c>
      <c r="I156" s="5">
        <v>26219</v>
      </c>
      <c r="J156" s="5">
        <v>10343</v>
      </c>
      <c r="K156" s="94">
        <f t="shared" si="8"/>
        <v>0.39448491551927989</v>
      </c>
      <c r="L156" s="1"/>
    </row>
    <row r="157" spans="1:12" x14ac:dyDescent="0.2">
      <c r="A157" s="150" t="s">
        <v>149</v>
      </c>
      <c r="B157" s="150" t="s">
        <v>181</v>
      </c>
      <c r="C157" s="5">
        <v>54244</v>
      </c>
      <c r="D157" s="5">
        <v>7358</v>
      </c>
      <c r="E157" s="94">
        <f t="shared" si="6"/>
        <v>0.13564633876557777</v>
      </c>
      <c r="F157" s="5">
        <v>15452</v>
      </c>
      <c r="G157" s="5">
        <v>898</v>
      </c>
      <c r="H157" s="94">
        <f t="shared" si="7"/>
        <v>5.8115454310121668E-2</v>
      </c>
      <c r="I157" s="5">
        <v>36679</v>
      </c>
      <c r="J157" s="5">
        <v>5890</v>
      </c>
      <c r="K157" s="94">
        <f t="shared" si="8"/>
        <v>0.16058234957332534</v>
      </c>
      <c r="L157" s="1"/>
    </row>
    <row r="158" spans="1:12" x14ac:dyDescent="0.2">
      <c r="A158" s="150" t="s">
        <v>150</v>
      </c>
      <c r="B158" s="150" t="s">
        <v>181</v>
      </c>
      <c r="C158" s="5">
        <v>56131</v>
      </c>
      <c r="D158" s="5">
        <v>13469</v>
      </c>
      <c r="E158" s="94">
        <f t="shared" si="6"/>
        <v>0.23995653025957137</v>
      </c>
      <c r="F158" s="5">
        <v>13372</v>
      </c>
      <c r="G158" s="5">
        <v>1603</v>
      </c>
      <c r="H158" s="94">
        <f t="shared" si="7"/>
        <v>0.11987735566856117</v>
      </c>
      <c r="I158" s="5">
        <v>38653</v>
      </c>
      <c r="J158" s="5">
        <v>8784</v>
      </c>
      <c r="K158" s="94">
        <f t="shared" si="8"/>
        <v>0.22725273588078546</v>
      </c>
      <c r="L158" s="1"/>
    </row>
    <row r="159" spans="1:12" x14ac:dyDescent="0.2">
      <c r="A159" s="151" t="s">
        <v>182</v>
      </c>
      <c r="B159" s="151"/>
      <c r="C159" s="13">
        <f>SUM(C148:C158)</f>
        <v>682202</v>
      </c>
      <c r="D159" s="13">
        <f>SUM(D148:D158)</f>
        <v>131686</v>
      </c>
      <c r="E159" s="94">
        <f t="shared" si="6"/>
        <v>0.1930308031931891</v>
      </c>
      <c r="F159" s="13">
        <f>SUM(F148:F158)</f>
        <v>205139</v>
      </c>
      <c r="G159" s="13">
        <f>SUM(G148:G158)</f>
        <v>13133</v>
      </c>
      <c r="H159" s="94">
        <f t="shared" si="7"/>
        <v>6.4020005947187028E-2</v>
      </c>
      <c r="I159" s="13">
        <f>SUM(I148:I158)</f>
        <v>433326</v>
      </c>
      <c r="J159" s="13">
        <f>SUM(J148:J158)</f>
        <v>94040</v>
      </c>
      <c r="K159" s="94">
        <f t="shared" si="8"/>
        <v>0.21701905724558415</v>
      </c>
      <c r="L159" s="1"/>
    </row>
  </sheetData>
  <sortState ref="A5:K149">
    <sortCondition sortBy="cellColor" ref="A5:A149" dxfId="39"/>
    <sortCondition sortBy="cellColor" ref="A5:A149" dxfId="38"/>
    <sortCondition sortBy="cellColor" ref="A5:A149" dxfId="37"/>
    <sortCondition sortBy="cellColor" ref="A5:A149" dxfId="36"/>
    <sortCondition sortBy="cellColor" ref="A5:A149" dxfId="35"/>
    <sortCondition sortBy="cellColor" ref="A5:A149" dxfId="34"/>
    <sortCondition sortBy="cellColor" ref="A5:A149" dxfId="33"/>
    <sortCondition sortBy="cellColor" ref="A5:A149" dxfId="32"/>
    <sortCondition sortBy="cellColor" ref="A5:A149" dxfId="31"/>
    <sortCondition sortBy="cellColor" ref="A5:A149" dxfId="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workbookViewId="0">
      <selection activeCell="A4" sqref="A4:B158"/>
    </sheetView>
  </sheetViews>
  <sheetFormatPr baseColWidth="10" defaultColWidth="7.5" defaultRowHeight="15" x14ac:dyDescent="0.2"/>
  <cols>
    <col min="5" max="5" width="7.5" style="97"/>
    <col min="8" max="8" width="7.5" style="97"/>
    <col min="11" max="11" width="7.5" style="97"/>
  </cols>
  <sheetData>
    <row r="1" spans="1:11" x14ac:dyDescent="0.2">
      <c r="C1" t="s">
        <v>153</v>
      </c>
      <c r="F1" t="s">
        <v>1</v>
      </c>
      <c r="I1" t="s">
        <v>2</v>
      </c>
    </row>
    <row r="2" spans="1:11" x14ac:dyDescent="0.2">
      <c r="C2" t="s">
        <v>3</v>
      </c>
      <c r="D2" t="s">
        <v>158</v>
      </c>
      <c r="F2" t="s">
        <v>3</v>
      </c>
      <c r="G2" t="s">
        <v>158</v>
      </c>
      <c r="I2" t="s">
        <v>3</v>
      </c>
      <c r="J2" t="s">
        <v>158</v>
      </c>
    </row>
    <row r="3" spans="1:11" x14ac:dyDescent="0.2">
      <c r="C3" t="s">
        <v>3</v>
      </c>
      <c r="D3" t="s">
        <v>3</v>
      </c>
      <c r="F3" t="s">
        <v>3</v>
      </c>
      <c r="G3" t="s">
        <v>3</v>
      </c>
      <c r="I3" t="s">
        <v>3</v>
      </c>
      <c r="J3" t="s">
        <v>3</v>
      </c>
    </row>
    <row r="4" spans="1:11" x14ac:dyDescent="0.2">
      <c r="A4" s="141" t="s">
        <v>6</v>
      </c>
      <c r="B4" s="141" t="s">
        <v>163</v>
      </c>
      <c r="C4" s="3">
        <v>31807</v>
      </c>
      <c r="D4" s="3">
        <v>1780253108</v>
      </c>
      <c r="E4" s="29">
        <f>D4/C4</f>
        <v>55970.481592102369</v>
      </c>
      <c r="F4" s="3">
        <v>13245</v>
      </c>
      <c r="G4" s="3">
        <v>952304658</v>
      </c>
      <c r="H4" s="29">
        <f>G4/F4</f>
        <v>71899.181426953568</v>
      </c>
      <c r="I4" s="3">
        <v>17762</v>
      </c>
      <c r="J4" s="3">
        <v>806919050</v>
      </c>
      <c r="K4" s="29">
        <f>J4/I4</f>
        <v>45429.515257290848</v>
      </c>
    </row>
    <row r="5" spans="1:11" x14ac:dyDescent="0.2">
      <c r="A5" s="141" t="s">
        <v>7</v>
      </c>
      <c r="B5" s="141" t="s">
        <v>163</v>
      </c>
      <c r="C5" s="3">
        <v>67166</v>
      </c>
      <c r="D5" s="3">
        <v>4640182563</v>
      </c>
      <c r="E5" s="29">
        <f t="shared" ref="E5:E68" si="0">D5/C5</f>
        <v>69085.289625703488</v>
      </c>
      <c r="F5" s="3">
        <v>29888</v>
      </c>
      <c r="G5" s="3">
        <v>2858629161</v>
      </c>
      <c r="H5" s="29">
        <f t="shared" ref="H5:H68" si="1">G5/F5</f>
        <v>95644.712292558892</v>
      </c>
      <c r="I5" s="3">
        <v>36248</v>
      </c>
      <c r="J5" s="3">
        <v>1743790402</v>
      </c>
      <c r="K5" s="29">
        <f t="shared" ref="K5:K68" si="2">J5/I5</f>
        <v>48107.217005076142</v>
      </c>
    </row>
    <row r="6" spans="1:11" x14ac:dyDescent="0.2">
      <c r="A6" s="141" t="s">
        <v>8</v>
      </c>
      <c r="B6" s="141" t="s">
        <v>163</v>
      </c>
      <c r="C6" s="3">
        <v>34035</v>
      </c>
      <c r="D6" s="3">
        <v>1929036846</v>
      </c>
      <c r="E6" s="29">
        <f t="shared" si="0"/>
        <v>56678.032789775229</v>
      </c>
      <c r="F6" s="3">
        <v>10447</v>
      </c>
      <c r="G6" s="3">
        <v>845755955</v>
      </c>
      <c r="H6" s="29">
        <f t="shared" si="1"/>
        <v>80956.825404422329</v>
      </c>
      <c r="I6" s="3">
        <v>22133</v>
      </c>
      <c r="J6" s="3">
        <v>1038730891</v>
      </c>
      <c r="K6" s="29">
        <f t="shared" si="2"/>
        <v>46931.319342158764</v>
      </c>
    </row>
    <row r="7" spans="1:11" x14ac:dyDescent="0.2">
      <c r="A7" s="141" t="s">
        <v>9</v>
      </c>
      <c r="B7" s="141" t="s">
        <v>163</v>
      </c>
      <c r="C7" s="3">
        <v>53006</v>
      </c>
      <c r="D7" s="3">
        <v>3295619552</v>
      </c>
      <c r="E7" s="29">
        <f t="shared" si="0"/>
        <v>62174.462362751387</v>
      </c>
      <c r="F7" s="3">
        <v>15967</v>
      </c>
      <c r="G7" s="3">
        <v>1229459950</v>
      </c>
      <c r="H7" s="29">
        <f t="shared" si="1"/>
        <v>77000.059497714028</v>
      </c>
      <c r="I7" s="3">
        <v>34177</v>
      </c>
      <c r="J7" s="3">
        <v>1876108902</v>
      </c>
      <c r="K7" s="29">
        <f t="shared" si="2"/>
        <v>54893.902390496536</v>
      </c>
    </row>
    <row r="8" spans="1:11" x14ac:dyDescent="0.2">
      <c r="A8" s="141" t="s">
        <v>10</v>
      </c>
      <c r="B8" s="141" t="s">
        <v>163</v>
      </c>
      <c r="C8" s="3">
        <v>40313</v>
      </c>
      <c r="D8" s="3">
        <v>2427399088</v>
      </c>
      <c r="E8" s="29">
        <f t="shared" si="0"/>
        <v>60213.804182273707</v>
      </c>
      <c r="F8" s="3">
        <v>15311</v>
      </c>
      <c r="G8" s="3">
        <v>1219551882</v>
      </c>
      <c r="H8" s="29">
        <f t="shared" si="1"/>
        <v>79652.007184377246</v>
      </c>
      <c r="I8" s="3">
        <v>23789</v>
      </c>
      <c r="J8" s="3">
        <v>1095175206</v>
      </c>
      <c r="K8" s="29">
        <f t="shared" si="2"/>
        <v>46037.042582706294</v>
      </c>
    </row>
    <row r="9" spans="1:11" x14ac:dyDescent="0.2">
      <c r="A9" s="141" t="s">
        <v>11</v>
      </c>
      <c r="B9" s="141" t="s">
        <v>163</v>
      </c>
      <c r="C9" s="3">
        <v>40742</v>
      </c>
      <c r="D9" s="3">
        <v>2852789083</v>
      </c>
      <c r="E9" s="29">
        <f t="shared" si="0"/>
        <v>70020.840484021406</v>
      </c>
      <c r="F9" s="3">
        <v>22578</v>
      </c>
      <c r="G9" s="3">
        <v>1795116861</v>
      </c>
      <c r="H9" s="29">
        <f t="shared" si="1"/>
        <v>79507.346133404193</v>
      </c>
      <c r="I9" s="3">
        <v>17437</v>
      </c>
      <c r="J9" s="3">
        <v>1035897622</v>
      </c>
      <c r="K9" s="29">
        <f t="shared" si="2"/>
        <v>59408.018695876584</v>
      </c>
    </row>
    <row r="10" spans="1:11" x14ac:dyDescent="0.2">
      <c r="A10" s="141" t="s">
        <v>12</v>
      </c>
      <c r="B10" s="141" t="s">
        <v>163</v>
      </c>
      <c r="C10" s="3">
        <v>48053</v>
      </c>
      <c r="D10" s="3">
        <v>2635747716</v>
      </c>
      <c r="E10" s="29">
        <f t="shared" si="0"/>
        <v>54850.846273905896</v>
      </c>
      <c r="F10" s="3">
        <v>17905</v>
      </c>
      <c r="G10" s="3">
        <v>1343540120</v>
      </c>
      <c r="H10" s="29">
        <f t="shared" si="1"/>
        <v>75037.147165596209</v>
      </c>
      <c r="I10" s="3">
        <v>28660</v>
      </c>
      <c r="J10" s="3">
        <v>1246607296</v>
      </c>
      <c r="K10" s="29">
        <f t="shared" si="2"/>
        <v>43496.416468946263</v>
      </c>
    </row>
    <row r="11" spans="1:11" x14ac:dyDescent="0.2">
      <c r="A11" s="141" t="s">
        <v>13</v>
      </c>
      <c r="B11" s="141" t="s">
        <v>163</v>
      </c>
      <c r="C11" s="3">
        <v>39396</v>
      </c>
      <c r="D11" s="3">
        <v>2143445360</v>
      </c>
      <c r="E11" s="29">
        <f t="shared" si="0"/>
        <v>54407.690120824453</v>
      </c>
      <c r="F11" s="3">
        <v>10781</v>
      </c>
      <c r="G11" s="3">
        <v>963250910</v>
      </c>
      <c r="H11" s="29">
        <f t="shared" si="1"/>
        <v>89347.083758463967</v>
      </c>
      <c r="I11" s="3">
        <v>27003</v>
      </c>
      <c r="J11" s="3">
        <v>1131087050</v>
      </c>
      <c r="K11" s="29">
        <f t="shared" si="2"/>
        <v>41887.458800873974</v>
      </c>
    </row>
    <row r="12" spans="1:11" x14ac:dyDescent="0.2">
      <c r="A12" s="141" t="s">
        <v>164</v>
      </c>
      <c r="B12" s="141"/>
      <c r="C12" s="3">
        <f>SUM(C4:C11)</f>
        <v>354518</v>
      </c>
      <c r="D12" s="3">
        <f>SUM(D4:D11)</f>
        <v>21704473316</v>
      </c>
      <c r="E12" s="29">
        <f t="shared" si="0"/>
        <v>61222.486068408376</v>
      </c>
      <c r="F12" s="3">
        <f>SUM(F4:F11)</f>
        <v>136122</v>
      </c>
      <c r="G12" s="3">
        <f>SUM(G4:G11)</f>
        <v>11207609497</v>
      </c>
      <c r="H12" s="29">
        <f t="shared" si="1"/>
        <v>82335.033991566394</v>
      </c>
      <c r="I12" s="3">
        <f>SUM(I4:I11)</f>
        <v>207209</v>
      </c>
      <c r="J12" s="3">
        <f>SUM(J4:J11)</f>
        <v>9974316419</v>
      </c>
      <c r="K12" s="29">
        <f t="shared" si="2"/>
        <v>48136.501884570651</v>
      </c>
    </row>
    <row r="13" spans="1:11" x14ac:dyDescent="0.2">
      <c r="A13" s="142" t="s">
        <v>14</v>
      </c>
      <c r="B13" s="142" t="s">
        <v>165</v>
      </c>
      <c r="C13" s="6">
        <v>39578</v>
      </c>
      <c r="D13" s="6">
        <v>2152865872</v>
      </c>
      <c r="E13" s="31">
        <f t="shared" si="0"/>
        <v>54395.519531052603</v>
      </c>
      <c r="F13" s="6">
        <v>12484</v>
      </c>
      <c r="G13" s="6">
        <v>905929230</v>
      </c>
      <c r="H13" s="31">
        <f t="shared" si="1"/>
        <v>72567.224447292538</v>
      </c>
      <c r="I13" s="6">
        <v>25522</v>
      </c>
      <c r="J13" s="6">
        <v>1168755732</v>
      </c>
      <c r="K13" s="31">
        <f t="shared" si="2"/>
        <v>45794.049525899223</v>
      </c>
    </row>
    <row r="14" spans="1:11" x14ac:dyDescent="0.2">
      <c r="A14" s="142" t="s">
        <v>15</v>
      </c>
      <c r="B14" s="142" t="s">
        <v>165</v>
      </c>
      <c r="C14" s="6">
        <v>38792</v>
      </c>
      <c r="D14" s="6">
        <v>1946516887</v>
      </c>
      <c r="E14" s="31">
        <f t="shared" si="0"/>
        <v>50178.307047844915</v>
      </c>
      <c r="F14" s="6">
        <v>12977</v>
      </c>
      <c r="G14" s="6">
        <v>912883420</v>
      </c>
      <c r="H14" s="31">
        <f t="shared" si="1"/>
        <v>70346.260306696466</v>
      </c>
      <c r="I14" s="6">
        <v>24329</v>
      </c>
      <c r="J14" s="6">
        <v>990106767</v>
      </c>
      <c r="K14" s="31">
        <f t="shared" si="2"/>
        <v>40696.566525545648</v>
      </c>
    </row>
    <row r="15" spans="1:11" x14ac:dyDescent="0.2">
      <c r="A15" s="142" t="s">
        <v>16</v>
      </c>
      <c r="B15" s="142" t="s">
        <v>165</v>
      </c>
      <c r="C15" s="6">
        <v>56124</v>
      </c>
      <c r="D15" s="6">
        <v>3570412974</v>
      </c>
      <c r="E15" s="31">
        <f t="shared" si="0"/>
        <v>63616.509407740006</v>
      </c>
      <c r="F15" s="6">
        <v>25465</v>
      </c>
      <c r="G15" s="6">
        <v>2121292610</v>
      </c>
      <c r="H15" s="31">
        <f t="shared" si="1"/>
        <v>83302.281955625367</v>
      </c>
      <c r="I15" s="6">
        <v>29205</v>
      </c>
      <c r="J15" s="6">
        <v>1409229364</v>
      </c>
      <c r="K15" s="31">
        <f t="shared" si="2"/>
        <v>48253.017086115389</v>
      </c>
    </row>
    <row r="16" spans="1:11" x14ac:dyDescent="0.2">
      <c r="A16" s="142" t="s">
        <v>17</v>
      </c>
      <c r="B16" s="142" t="s">
        <v>165</v>
      </c>
      <c r="C16" s="6">
        <v>26413</v>
      </c>
      <c r="D16" s="6">
        <v>1180438868</v>
      </c>
      <c r="E16" s="31">
        <f t="shared" si="0"/>
        <v>44691.58626433953</v>
      </c>
      <c r="F16" s="6">
        <v>9785</v>
      </c>
      <c r="G16" s="6">
        <v>571539774</v>
      </c>
      <c r="H16" s="31">
        <f t="shared" si="1"/>
        <v>58409.787838528362</v>
      </c>
      <c r="I16" s="6">
        <v>14532</v>
      </c>
      <c r="J16" s="6">
        <v>543007294</v>
      </c>
      <c r="K16" s="31">
        <f t="shared" si="2"/>
        <v>37366.315304156342</v>
      </c>
    </row>
    <row r="17" spans="1:11" x14ac:dyDescent="0.2">
      <c r="A17" s="142" t="s">
        <v>18</v>
      </c>
      <c r="B17" s="142" t="s">
        <v>165</v>
      </c>
      <c r="C17" s="6">
        <v>47468</v>
      </c>
      <c r="D17" s="6">
        <v>2874668710</v>
      </c>
      <c r="E17" s="31">
        <f t="shared" si="0"/>
        <v>60560.13967304289</v>
      </c>
      <c r="F17" s="6">
        <v>22527</v>
      </c>
      <c r="G17" s="6">
        <v>1671896690</v>
      </c>
      <c r="H17" s="31">
        <f t="shared" si="1"/>
        <v>74217.458605229287</v>
      </c>
      <c r="I17" s="6">
        <v>24298</v>
      </c>
      <c r="J17" s="6">
        <v>1178465430</v>
      </c>
      <c r="K17" s="31">
        <f t="shared" si="2"/>
        <v>48500.511564737841</v>
      </c>
    </row>
    <row r="18" spans="1:11" x14ac:dyDescent="0.2">
      <c r="A18" s="142" t="s">
        <v>19</v>
      </c>
      <c r="B18" s="142" t="s">
        <v>165</v>
      </c>
      <c r="C18" s="6">
        <v>39083</v>
      </c>
      <c r="D18" s="6">
        <v>1900325848</v>
      </c>
      <c r="E18" s="31">
        <f t="shared" si="0"/>
        <v>48622.824450528366</v>
      </c>
      <c r="F18" s="6">
        <v>10255</v>
      </c>
      <c r="G18" s="6">
        <v>695383560</v>
      </c>
      <c r="H18" s="31">
        <f t="shared" si="1"/>
        <v>67809.220867869328</v>
      </c>
      <c r="I18" s="6">
        <v>26488</v>
      </c>
      <c r="J18" s="6">
        <v>1106495848</v>
      </c>
      <c r="K18" s="31">
        <f t="shared" si="2"/>
        <v>41773.476593174266</v>
      </c>
    </row>
    <row r="19" spans="1:11" x14ac:dyDescent="0.2">
      <c r="A19" s="142" t="s">
        <v>166</v>
      </c>
      <c r="B19" s="142"/>
      <c r="C19" s="6">
        <f>SUM(C13:C18)</f>
        <v>247458</v>
      </c>
      <c r="D19" s="6">
        <f>SUM(D13:D18)</f>
        <v>13625229159</v>
      </c>
      <c r="E19" s="31">
        <f t="shared" si="0"/>
        <v>55060.774592051981</v>
      </c>
      <c r="F19" s="6">
        <f>SUM(F13:F18)</f>
        <v>93493</v>
      </c>
      <c r="G19" s="6">
        <f>SUM(G13:G18)</f>
        <v>6878925284</v>
      </c>
      <c r="H19" s="31">
        <f t="shared" si="1"/>
        <v>73576.901842918727</v>
      </c>
      <c r="I19" s="6">
        <f>SUM(I13:I18)</f>
        <v>144374</v>
      </c>
      <c r="J19" s="6">
        <f>SUM(J13:J18)</f>
        <v>6396060435</v>
      </c>
      <c r="K19" s="31">
        <f t="shared" si="2"/>
        <v>44302.024152548242</v>
      </c>
    </row>
    <row r="20" spans="1:11" x14ac:dyDescent="0.2">
      <c r="A20" s="143" t="s">
        <v>20</v>
      </c>
      <c r="B20" s="143" t="s">
        <v>167</v>
      </c>
      <c r="C20" s="9">
        <v>33762</v>
      </c>
      <c r="D20" s="9">
        <v>1600856590</v>
      </c>
      <c r="E20" s="33">
        <f t="shared" si="0"/>
        <v>47415.928854925653</v>
      </c>
      <c r="F20" s="9">
        <v>6828</v>
      </c>
      <c r="G20" s="9">
        <v>453340314</v>
      </c>
      <c r="H20" s="33">
        <f t="shared" si="1"/>
        <v>66394.304920913884</v>
      </c>
      <c r="I20" s="9">
        <v>24975</v>
      </c>
      <c r="J20" s="9">
        <v>1069104130</v>
      </c>
      <c r="K20" s="33">
        <f t="shared" si="2"/>
        <v>42806.972172172173</v>
      </c>
    </row>
    <row r="21" spans="1:11" x14ac:dyDescent="0.2">
      <c r="A21" s="143" t="s">
        <v>21</v>
      </c>
      <c r="B21" s="143" t="s">
        <v>167</v>
      </c>
      <c r="C21" s="9">
        <v>33556</v>
      </c>
      <c r="D21" s="9">
        <v>1560780103</v>
      </c>
      <c r="E21" s="33">
        <f t="shared" si="0"/>
        <v>46512.698265585888</v>
      </c>
      <c r="F21" s="9">
        <v>7301</v>
      </c>
      <c r="G21" s="9">
        <v>484793770</v>
      </c>
      <c r="H21" s="33">
        <f t="shared" si="1"/>
        <v>66401.009450760175</v>
      </c>
      <c r="I21" s="9">
        <v>23830</v>
      </c>
      <c r="J21" s="9">
        <v>1024922407</v>
      </c>
      <c r="K21" s="33">
        <f t="shared" si="2"/>
        <v>43009.752706672261</v>
      </c>
    </row>
    <row r="22" spans="1:11" x14ac:dyDescent="0.2">
      <c r="A22" s="143" t="s">
        <v>22</v>
      </c>
      <c r="B22" s="143" t="s">
        <v>167</v>
      </c>
      <c r="C22" s="9">
        <v>41729</v>
      </c>
      <c r="D22" s="9">
        <v>2104512020</v>
      </c>
      <c r="E22" s="33">
        <f t="shared" si="0"/>
        <v>50432.840949938894</v>
      </c>
      <c r="F22" s="9">
        <v>13974</v>
      </c>
      <c r="G22" s="9">
        <v>855790880</v>
      </c>
      <c r="H22" s="33">
        <f t="shared" si="1"/>
        <v>61241.654501216544</v>
      </c>
      <c r="I22" s="9">
        <v>26157</v>
      </c>
      <c r="J22" s="9">
        <v>1193713940</v>
      </c>
      <c r="K22" s="33">
        <f t="shared" si="2"/>
        <v>45636.500363191495</v>
      </c>
    </row>
    <row r="23" spans="1:11" x14ac:dyDescent="0.2">
      <c r="A23" s="143" t="s">
        <v>23</v>
      </c>
      <c r="B23" s="143" t="s">
        <v>167</v>
      </c>
      <c r="C23" s="9">
        <v>32776</v>
      </c>
      <c r="D23" s="9">
        <v>1351483966</v>
      </c>
      <c r="E23" s="33">
        <f t="shared" si="0"/>
        <v>41233.950634610694</v>
      </c>
      <c r="F23" s="9">
        <v>15573</v>
      </c>
      <c r="G23" s="9">
        <v>820414666</v>
      </c>
      <c r="H23" s="33">
        <f t="shared" si="1"/>
        <v>52681.863866949207</v>
      </c>
      <c r="I23" s="9">
        <v>14935</v>
      </c>
      <c r="J23" s="9">
        <v>476485230</v>
      </c>
      <c r="K23" s="33">
        <f t="shared" si="2"/>
        <v>31903.932373619016</v>
      </c>
    </row>
    <row r="24" spans="1:11" x14ac:dyDescent="0.2">
      <c r="A24" s="143" t="s">
        <v>24</v>
      </c>
      <c r="B24" s="143" t="s">
        <v>167</v>
      </c>
      <c r="C24" s="9">
        <v>22421</v>
      </c>
      <c r="D24" s="9">
        <v>865248640</v>
      </c>
      <c r="E24" s="33">
        <f t="shared" si="0"/>
        <v>38590.992373221532</v>
      </c>
      <c r="F24" s="9">
        <v>5594</v>
      </c>
      <c r="G24" s="9">
        <v>353274480</v>
      </c>
      <c r="H24" s="33">
        <f t="shared" si="1"/>
        <v>63152.39184840901</v>
      </c>
      <c r="I24" s="9">
        <v>15526</v>
      </c>
      <c r="J24" s="9">
        <v>478425560</v>
      </c>
      <c r="K24" s="33">
        <f t="shared" si="2"/>
        <v>30814.476362231097</v>
      </c>
    </row>
    <row r="25" spans="1:11" x14ac:dyDescent="0.2">
      <c r="A25" s="143" t="s">
        <v>25</v>
      </c>
      <c r="B25" s="143" t="s">
        <v>167</v>
      </c>
      <c r="C25" s="9">
        <v>47854</v>
      </c>
      <c r="D25" s="9">
        <v>3097816828</v>
      </c>
      <c r="E25" s="33">
        <f t="shared" si="0"/>
        <v>64734.752121034813</v>
      </c>
      <c r="F25" s="9">
        <v>25782</v>
      </c>
      <c r="G25" s="9">
        <v>1986535818</v>
      </c>
      <c r="H25" s="33">
        <f t="shared" si="1"/>
        <v>77051.269024901092</v>
      </c>
      <c r="I25" s="9">
        <v>21443</v>
      </c>
      <c r="J25" s="9">
        <v>1090735210</v>
      </c>
      <c r="K25" s="33">
        <f t="shared" si="2"/>
        <v>50866.726204355735</v>
      </c>
    </row>
    <row r="26" spans="1:11" x14ac:dyDescent="0.2">
      <c r="A26" s="143" t="s">
        <v>26</v>
      </c>
      <c r="B26" s="143" t="s">
        <v>167</v>
      </c>
      <c r="C26" s="9">
        <v>37663</v>
      </c>
      <c r="D26" s="9">
        <v>1909971074</v>
      </c>
      <c r="E26" s="33">
        <f t="shared" si="0"/>
        <v>50712.133234208639</v>
      </c>
      <c r="F26" s="9">
        <v>13730</v>
      </c>
      <c r="G26" s="9">
        <v>964091792</v>
      </c>
      <c r="H26" s="33">
        <f t="shared" si="1"/>
        <v>70217.901820830302</v>
      </c>
      <c r="I26" s="9">
        <v>22692</v>
      </c>
      <c r="J26" s="9">
        <v>895903422</v>
      </c>
      <c r="K26" s="33">
        <f t="shared" si="2"/>
        <v>39481.025118984668</v>
      </c>
    </row>
    <row r="27" spans="1:11" x14ac:dyDescent="0.2">
      <c r="A27" s="143" t="s">
        <v>27</v>
      </c>
      <c r="B27" s="143" t="s">
        <v>167</v>
      </c>
      <c r="C27" s="9">
        <v>57592</v>
      </c>
      <c r="D27" s="9">
        <v>4885168620</v>
      </c>
      <c r="E27" s="33">
        <f t="shared" si="0"/>
        <v>84823.736282817059</v>
      </c>
      <c r="F27" s="9">
        <v>36592</v>
      </c>
      <c r="G27" s="9">
        <v>3815741432</v>
      </c>
      <c r="H27" s="33">
        <f t="shared" si="1"/>
        <v>104278.02339309138</v>
      </c>
      <c r="I27" s="9">
        <v>20823</v>
      </c>
      <c r="J27" s="9">
        <v>1062359188</v>
      </c>
      <c r="K27" s="33">
        <f t="shared" si="2"/>
        <v>51018.546222926569</v>
      </c>
    </row>
    <row r="28" spans="1:11" x14ac:dyDescent="0.2">
      <c r="A28" s="143" t="s">
        <v>28</v>
      </c>
      <c r="B28" s="143" t="s">
        <v>167</v>
      </c>
      <c r="C28" s="9">
        <v>44454</v>
      </c>
      <c r="D28" s="9">
        <v>2469342541</v>
      </c>
      <c r="E28" s="33">
        <f t="shared" si="0"/>
        <v>55548.264295676432</v>
      </c>
      <c r="F28" s="9">
        <v>13435</v>
      </c>
      <c r="G28" s="9">
        <v>1170137996</v>
      </c>
      <c r="H28" s="33">
        <f t="shared" si="1"/>
        <v>87096.240863416446</v>
      </c>
      <c r="I28" s="9">
        <v>26759</v>
      </c>
      <c r="J28" s="9">
        <v>1161490629</v>
      </c>
      <c r="K28" s="33">
        <f t="shared" si="2"/>
        <v>43405.606674389928</v>
      </c>
    </row>
    <row r="29" spans="1:11" x14ac:dyDescent="0.2">
      <c r="A29" s="143" t="s">
        <v>29</v>
      </c>
      <c r="B29" s="143" t="s">
        <v>167</v>
      </c>
      <c r="C29" s="9">
        <v>39689</v>
      </c>
      <c r="D29" s="9">
        <v>1908947706</v>
      </c>
      <c r="E29" s="33">
        <f t="shared" si="0"/>
        <v>48097.651893471746</v>
      </c>
      <c r="F29" s="9">
        <v>10828</v>
      </c>
      <c r="G29" s="9">
        <v>711369796</v>
      </c>
      <c r="H29" s="33">
        <f t="shared" si="1"/>
        <v>65697.247506464715</v>
      </c>
      <c r="I29" s="9">
        <v>27767</v>
      </c>
      <c r="J29" s="9">
        <v>1162085100</v>
      </c>
      <c r="K29" s="33">
        <f t="shared" si="2"/>
        <v>41851.301905139197</v>
      </c>
    </row>
    <row r="30" spans="1:11" x14ac:dyDescent="0.2">
      <c r="A30" s="143" t="s">
        <v>168</v>
      </c>
      <c r="B30" s="143"/>
      <c r="C30" s="9">
        <f>SUM(C20:C29)</f>
        <v>391496</v>
      </c>
      <c r="D30" s="9">
        <f>SUM(D20:D29)</f>
        <v>21754128088</v>
      </c>
      <c r="E30" s="33">
        <f t="shared" si="0"/>
        <v>55566.667572593331</v>
      </c>
      <c r="F30" s="9">
        <f>SUM(F20:F29)</f>
        <v>149637</v>
      </c>
      <c r="G30" s="9">
        <f>SUM(G20:G29)</f>
        <v>11615490944</v>
      </c>
      <c r="H30" s="33">
        <f t="shared" si="1"/>
        <v>77624.457480435987</v>
      </c>
      <c r="I30" s="9">
        <f>SUM(I20:I29)</f>
        <v>224907</v>
      </c>
      <c r="J30" s="9">
        <f>SUM(J20:J29)</f>
        <v>9615224816</v>
      </c>
      <c r="K30" s="33">
        <f t="shared" si="2"/>
        <v>42752.003343604243</v>
      </c>
    </row>
    <row r="31" spans="1:11" x14ac:dyDescent="0.2">
      <c r="A31" s="144" t="s">
        <v>30</v>
      </c>
      <c r="B31" s="144" t="s">
        <v>169</v>
      </c>
      <c r="C31" s="10">
        <v>32949</v>
      </c>
      <c r="D31" s="10">
        <v>3167713233</v>
      </c>
      <c r="E31" s="35">
        <f t="shared" si="0"/>
        <v>96139.889920786663</v>
      </c>
      <c r="F31" s="10">
        <v>17841</v>
      </c>
      <c r="G31" s="10">
        <v>1964136393</v>
      </c>
      <c r="H31" s="35">
        <f t="shared" si="1"/>
        <v>110091.16041701699</v>
      </c>
      <c r="I31" s="10">
        <v>14014</v>
      </c>
      <c r="J31" s="10">
        <v>1041417840</v>
      </c>
      <c r="K31" s="35">
        <f t="shared" si="2"/>
        <v>74312.675895533044</v>
      </c>
    </row>
    <row r="32" spans="1:11" x14ac:dyDescent="0.2">
      <c r="A32" s="144" t="s">
        <v>31</v>
      </c>
      <c r="B32" s="144" t="s">
        <v>169</v>
      </c>
      <c r="C32" s="10">
        <v>23193</v>
      </c>
      <c r="D32" s="10">
        <v>1388214140</v>
      </c>
      <c r="E32" s="35">
        <f t="shared" si="0"/>
        <v>59854.876040184536</v>
      </c>
      <c r="F32" s="10">
        <v>9181</v>
      </c>
      <c r="G32" s="10">
        <v>681619640</v>
      </c>
      <c r="H32" s="35">
        <f t="shared" si="1"/>
        <v>74242.418037250842</v>
      </c>
      <c r="I32" s="10">
        <v>12526</v>
      </c>
      <c r="J32" s="10">
        <v>650408800</v>
      </c>
      <c r="K32" s="35">
        <f t="shared" si="2"/>
        <v>51924.700622704775</v>
      </c>
    </row>
    <row r="33" spans="1:11" x14ac:dyDescent="0.2">
      <c r="A33" s="144" t="s">
        <v>32</v>
      </c>
      <c r="B33" s="144" t="s">
        <v>169</v>
      </c>
      <c r="C33" s="10">
        <v>33120</v>
      </c>
      <c r="D33" s="10">
        <v>2502476806</v>
      </c>
      <c r="E33" s="35">
        <f t="shared" si="0"/>
        <v>75557.874577294686</v>
      </c>
      <c r="F33" s="10">
        <v>15808</v>
      </c>
      <c r="G33" s="10">
        <v>1356973786</v>
      </c>
      <c r="H33" s="35">
        <f t="shared" si="1"/>
        <v>85840.953061740889</v>
      </c>
      <c r="I33" s="10">
        <v>16791</v>
      </c>
      <c r="J33" s="10">
        <v>1107930920</v>
      </c>
      <c r="K33" s="35">
        <f t="shared" si="2"/>
        <v>65983.617414090884</v>
      </c>
    </row>
    <row r="34" spans="1:11" x14ac:dyDescent="0.2">
      <c r="A34" s="144" t="s">
        <v>33</v>
      </c>
      <c r="B34" s="144" t="s">
        <v>169</v>
      </c>
      <c r="C34" s="10">
        <v>24505</v>
      </c>
      <c r="D34" s="10">
        <v>2420934590</v>
      </c>
      <c r="E34" s="35">
        <f t="shared" si="0"/>
        <v>98793.494796980201</v>
      </c>
      <c r="F34" s="10">
        <v>14411</v>
      </c>
      <c r="G34" s="10">
        <v>1826462390</v>
      </c>
      <c r="H34" s="35">
        <f t="shared" si="1"/>
        <v>126740.85004510444</v>
      </c>
      <c r="I34" s="10">
        <v>9654</v>
      </c>
      <c r="J34" s="10">
        <v>586126940</v>
      </c>
      <c r="K34" s="35">
        <f t="shared" si="2"/>
        <v>60713.376838616117</v>
      </c>
    </row>
    <row r="35" spans="1:11" x14ac:dyDescent="0.2">
      <c r="A35" s="144" t="s">
        <v>34</v>
      </c>
      <c r="B35" s="144" t="s">
        <v>169</v>
      </c>
      <c r="C35" s="10">
        <v>25808</v>
      </c>
      <c r="D35" s="10">
        <v>4129133640</v>
      </c>
      <c r="E35" s="35">
        <f t="shared" si="0"/>
        <v>159994.3288902666</v>
      </c>
      <c r="F35" s="10">
        <v>17344</v>
      </c>
      <c r="G35" s="10">
        <v>3427959560</v>
      </c>
      <c r="H35" s="35">
        <f t="shared" si="1"/>
        <v>197645.26983394835</v>
      </c>
      <c r="I35" s="10">
        <v>8411</v>
      </c>
      <c r="J35" s="10">
        <v>699824080</v>
      </c>
      <c r="K35" s="35">
        <f t="shared" si="2"/>
        <v>83203.433598858639</v>
      </c>
    </row>
    <row r="36" spans="1:11" x14ac:dyDescent="0.2">
      <c r="A36" s="144" t="s">
        <v>35</v>
      </c>
      <c r="B36" s="144" t="s">
        <v>169</v>
      </c>
      <c r="C36" s="10">
        <v>22874</v>
      </c>
      <c r="D36" s="10">
        <v>3618581267</v>
      </c>
      <c r="E36" s="35">
        <f t="shared" si="0"/>
        <v>158196.26068899187</v>
      </c>
      <c r="F36" s="10">
        <v>19088</v>
      </c>
      <c r="G36" s="10">
        <v>3287687735</v>
      </c>
      <c r="H36" s="35">
        <f t="shared" si="1"/>
        <v>172238.4605511316</v>
      </c>
      <c r="I36" s="10">
        <v>3687</v>
      </c>
      <c r="J36" s="10">
        <v>329111532</v>
      </c>
      <c r="K36" s="35">
        <f t="shared" si="2"/>
        <v>89262.688364524001</v>
      </c>
    </row>
    <row r="37" spans="1:11" x14ac:dyDescent="0.2">
      <c r="A37" s="144" t="s">
        <v>36</v>
      </c>
      <c r="B37" s="144" t="s">
        <v>169</v>
      </c>
      <c r="C37" s="10">
        <v>30494</v>
      </c>
      <c r="D37" s="10">
        <v>2799986170</v>
      </c>
      <c r="E37" s="35">
        <f t="shared" si="0"/>
        <v>91820.888371482913</v>
      </c>
      <c r="F37" s="10">
        <v>16610</v>
      </c>
      <c r="G37" s="10">
        <v>1809581810</v>
      </c>
      <c r="H37" s="35">
        <f t="shared" si="1"/>
        <v>108945.32269717038</v>
      </c>
      <c r="I37" s="10">
        <v>13221</v>
      </c>
      <c r="J37" s="10">
        <v>966071960</v>
      </c>
      <c r="K37" s="35">
        <f t="shared" si="2"/>
        <v>73071.020346418576</v>
      </c>
    </row>
    <row r="38" spans="1:11" x14ac:dyDescent="0.2">
      <c r="A38" s="144" t="s">
        <v>37</v>
      </c>
      <c r="B38" s="144" t="s">
        <v>169</v>
      </c>
      <c r="C38" s="10">
        <v>38445</v>
      </c>
      <c r="D38" s="10">
        <v>3124361205</v>
      </c>
      <c r="E38" s="35">
        <f t="shared" si="0"/>
        <v>81268.336714787365</v>
      </c>
      <c r="F38" s="10">
        <v>19266</v>
      </c>
      <c r="G38" s="10">
        <v>1825008705</v>
      </c>
      <c r="H38" s="35">
        <f t="shared" si="1"/>
        <v>94726.912955465581</v>
      </c>
      <c r="I38" s="10">
        <v>18845</v>
      </c>
      <c r="J38" s="10">
        <v>1246783300</v>
      </c>
      <c r="K38" s="35">
        <f t="shared" si="2"/>
        <v>66159.899177500658</v>
      </c>
    </row>
    <row r="39" spans="1:11" x14ac:dyDescent="0.2">
      <c r="A39" s="144" t="s">
        <v>38</v>
      </c>
      <c r="B39" s="144" t="s">
        <v>169</v>
      </c>
      <c r="C39" s="10">
        <v>33378</v>
      </c>
      <c r="D39" s="10">
        <v>3341742670</v>
      </c>
      <c r="E39" s="35">
        <f t="shared" si="0"/>
        <v>100118.12181676553</v>
      </c>
      <c r="F39" s="10">
        <v>21127</v>
      </c>
      <c r="G39" s="10">
        <v>2634939130</v>
      </c>
      <c r="H39" s="35">
        <f t="shared" si="1"/>
        <v>124719.03867089507</v>
      </c>
      <c r="I39" s="10">
        <v>11968</v>
      </c>
      <c r="J39" s="10">
        <v>648059040</v>
      </c>
      <c r="K39" s="35">
        <f t="shared" si="2"/>
        <v>54149.318181818184</v>
      </c>
    </row>
    <row r="40" spans="1:11" x14ac:dyDescent="0.2">
      <c r="A40" s="144" t="s">
        <v>39</v>
      </c>
      <c r="B40" s="144" t="s">
        <v>169</v>
      </c>
      <c r="C40" s="10">
        <v>27096</v>
      </c>
      <c r="D40" s="10">
        <v>2330236088</v>
      </c>
      <c r="E40" s="35">
        <f t="shared" si="0"/>
        <v>85999.265131384702</v>
      </c>
      <c r="F40" s="10">
        <v>14149</v>
      </c>
      <c r="G40" s="10">
        <v>1473466482</v>
      </c>
      <c r="H40" s="35">
        <f t="shared" si="1"/>
        <v>104139.26652060216</v>
      </c>
      <c r="I40" s="10">
        <v>12407</v>
      </c>
      <c r="J40" s="10">
        <v>832135696</v>
      </c>
      <c r="K40" s="35">
        <f t="shared" si="2"/>
        <v>67069.855404207308</v>
      </c>
    </row>
    <row r="41" spans="1:11" x14ac:dyDescent="0.2">
      <c r="A41" s="144" t="s">
        <v>40</v>
      </c>
      <c r="B41" s="144" t="s">
        <v>169</v>
      </c>
      <c r="C41" s="10">
        <v>28823</v>
      </c>
      <c r="D41" s="10">
        <v>2509781384</v>
      </c>
      <c r="E41" s="35">
        <f t="shared" si="0"/>
        <v>87075.647364951597</v>
      </c>
      <c r="F41" s="10">
        <v>14272</v>
      </c>
      <c r="G41" s="10">
        <v>1660334344</v>
      </c>
      <c r="H41" s="35">
        <f t="shared" si="1"/>
        <v>116335.08576233184</v>
      </c>
      <c r="I41" s="10">
        <v>13875</v>
      </c>
      <c r="J41" s="10">
        <v>824986420</v>
      </c>
      <c r="K41" s="35">
        <f t="shared" si="2"/>
        <v>59458.48072072072</v>
      </c>
    </row>
    <row r="42" spans="1:11" x14ac:dyDescent="0.2">
      <c r="A42" s="144" t="s">
        <v>41</v>
      </c>
      <c r="B42" s="144" t="s">
        <v>169</v>
      </c>
      <c r="C42" s="10">
        <v>22441</v>
      </c>
      <c r="D42" s="10">
        <v>1870561026</v>
      </c>
      <c r="E42" s="35">
        <f t="shared" si="0"/>
        <v>83354.619936722956</v>
      </c>
      <c r="F42" s="10">
        <v>12615</v>
      </c>
      <c r="G42" s="10">
        <v>1269207640</v>
      </c>
      <c r="H42" s="35">
        <f t="shared" si="1"/>
        <v>100610.99009116132</v>
      </c>
      <c r="I42" s="10">
        <v>9329</v>
      </c>
      <c r="J42" s="10">
        <v>577089086</v>
      </c>
      <c r="K42" s="35">
        <f t="shared" si="2"/>
        <v>61859.694072247832</v>
      </c>
    </row>
    <row r="43" spans="1:11" x14ac:dyDescent="0.2">
      <c r="A43" s="144" t="s">
        <v>42</v>
      </c>
      <c r="B43" s="144" t="s">
        <v>169</v>
      </c>
      <c r="C43" s="10">
        <v>38942</v>
      </c>
      <c r="D43" s="10">
        <v>2630778480</v>
      </c>
      <c r="E43" s="35">
        <f t="shared" si="0"/>
        <v>67556.326845051619</v>
      </c>
      <c r="F43" s="10">
        <v>14289</v>
      </c>
      <c r="G43" s="10">
        <v>1192774130</v>
      </c>
      <c r="H43" s="35">
        <f t="shared" si="1"/>
        <v>83474.989852333965</v>
      </c>
      <c r="I43" s="10">
        <v>22974</v>
      </c>
      <c r="J43" s="10">
        <v>1347270750</v>
      </c>
      <c r="K43" s="35">
        <f t="shared" si="2"/>
        <v>58643.281535648995</v>
      </c>
    </row>
    <row r="44" spans="1:11" x14ac:dyDescent="0.2">
      <c r="A44" s="144" t="s">
        <v>43</v>
      </c>
      <c r="B44" s="144" t="s">
        <v>169</v>
      </c>
      <c r="C44" s="10">
        <v>32112</v>
      </c>
      <c r="D44" s="10">
        <v>2326524092</v>
      </c>
      <c r="E44" s="35">
        <f t="shared" si="0"/>
        <v>72450.301818634776</v>
      </c>
      <c r="F44" s="10">
        <v>12537</v>
      </c>
      <c r="G44" s="10">
        <v>1027100732</v>
      </c>
      <c r="H44" s="35">
        <f t="shared" si="1"/>
        <v>81925.558905639307</v>
      </c>
      <c r="I44" s="10">
        <v>19004</v>
      </c>
      <c r="J44" s="10">
        <v>1269499360</v>
      </c>
      <c r="K44" s="35">
        <f t="shared" si="2"/>
        <v>66801.692275310459</v>
      </c>
    </row>
    <row r="45" spans="1:11" x14ac:dyDescent="0.2">
      <c r="A45" s="144" t="s">
        <v>44</v>
      </c>
      <c r="B45" s="144" t="s">
        <v>169</v>
      </c>
      <c r="C45" s="10">
        <v>33432</v>
      </c>
      <c r="D45" s="10">
        <v>2595684865</v>
      </c>
      <c r="E45" s="35">
        <f t="shared" si="0"/>
        <v>77640.729391002635</v>
      </c>
      <c r="F45" s="10">
        <v>15099</v>
      </c>
      <c r="G45" s="10">
        <v>1391064414</v>
      </c>
      <c r="H45" s="35">
        <f t="shared" si="1"/>
        <v>92129.572422014709</v>
      </c>
      <c r="I45" s="10">
        <v>17084</v>
      </c>
      <c r="J45" s="10">
        <v>1146951510</v>
      </c>
      <c r="K45" s="35">
        <f t="shared" si="2"/>
        <v>67136.005033949899</v>
      </c>
    </row>
    <row r="46" spans="1:11" x14ac:dyDescent="0.2">
      <c r="A46" s="144" t="s">
        <v>45</v>
      </c>
      <c r="B46" s="144" t="s">
        <v>169</v>
      </c>
      <c r="C46" s="10">
        <v>20999</v>
      </c>
      <c r="D46" s="10">
        <v>1037696080</v>
      </c>
      <c r="E46" s="35">
        <f t="shared" si="0"/>
        <v>49416.452212010096</v>
      </c>
      <c r="F46" s="10">
        <v>6019</v>
      </c>
      <c r="G46" s="10">
        <v>394787850</v>
      </c>
      <c r="H46" s="35">
        <f t="shared" si="1"/>
        <v>65590.272470510055</v>
      </c>
      <c r="I46" s="10">
        <v>13515</v>
      </c>
      <c r="J46" s="10">
        <v>592330930</v>
      </c>
      <c r="K46" s="35">
        <f t="shared" si="2"/>
        <v>43827.667776544578</v>
      </c>
    </row>
    <row r="47" spans="1:11" x14ac:dyDescent="0.2">
      <c r="A47" s="144" t="s">
        <v>46</v>
      </c>
      <c r="B47" s="144" t="s">
        <v>169</v>
      </c>
      <c r="C47" s="10">
        <v>39535</v>
      </c>
      <c r="D47" s="10">
        <v>3235556421</v>
      </c>
      <c r="E47" s="35">
        <f t="shared" si="0"/>
        <v>81840.304059693939</v>
      </c>
      <c r="F47" s="10">
        <v>17739</v>
      </c>
      <c r="G47" s="10">
        <v>1987593921</v>
      </c>
      <c r="H47" s="35">
        <f t="shared" si="1"/>
        <v>112046.55961440894</v>
      </c>
      <c r="I47" s="10">
        <v>21507</v>
      </c>
      <c r="J47" s="10">
        <v>1243143960</v>
      </c>
      <c r="K47" s="35">
        <f t="shared" si="2"/>
        <v>57801.830101827312</v>
      </c>
    </row>
    <row r="48" spans="1:11" x14ac:dyDescent="0.2">
      <c r="A48" s="144" t="s">
        <v>47</v>
      </c>
      <c r="B48" s="144" t="s">
        <v>169</v>
      </c>
      <c r="C48" s="10">
        <v>29590</v>
      </c>
      <c r="D48" s="10">
        <v>2809716940</v>
      </c>
      <c r="E48" s="35">
        <f t="shared" si="0"/>
        <v>94954.948969246369</v>
      </c>
      <c r="F48" s="10">
        <v>14849</v>
      </c>
      <c r="G48" s="10">
        <v>1829684110</v>
      </c>
      <c r="H48" s="35">
        <f t="shared" si="1"/>
        <v>123219.34877769547</v>
      </c>
      <c r="I48" s="10">
        <v>14333</v>
      </c>
      <c r="J48" s="10">
        <v>968894830</v>
      </c>
      <c r="K48" s="35">
        <f t="shared" si="2"/>
        <v>67598.885788041589</v>
      </c>
    </row>
    <row r="49" spans="1:11" x14ac:dyDescent="0.2">
      <c r="A49" s="144" t="s">
        <v>48</v>
      </c>
      <c r="B49" s="144" t="s">
        <v>169</v>
      </c>
      <c r="C49" s="10">
        <v>29690</v>
      </c>
      <c r="D49" s="10">
        <v>3295252708</v>
      </c>
      <c r="E49" s="35">
        <f t="shared" si="0"/>
        <v>110988.63954193331</v>
      </c>
      <c r="F49" s="10">
        <v>19490</v>
      </c>
      <c r="G49" s="10">
        <v>2644922508</v>
      </c>
      <c r="H49" s="35">
        <f t="shared" si="1"/>
        <v>135706.64484350948</v>
      </c>
      <c r="I49" s="10">
        <v>9913</v>
      </c>
      <c r="J49" s="10">
        <v>630924200</v>
      </c>
      <c r="K49" s="35">
        <f t="shared" si="2"/>
        <v>63646.14143044487</v>
      </c>
    </row>
    <row r="50" spans="1:11" x14ac:dyDescent="0.2">
      <c r="A50" s="144" t="s">
        <v>49</v>
      </c>
      <c r="B50" s="144" t="s">
        <v>169</v>
      </c>
      <c r="C50" s="10">
        <v>24600</v>
      </c>
      <c r="D50" s="10">
        <v>2751374489</v>
      </c>
      <c r="E50" s="35">
        <f t="shared" si="0"/>
        <v>111844.49142276423</v>
      </c>
      <c r="F50" s="10">
        <v>15340</v>
      </c>
      <c r="G50" s="10">
        <v>2089917967</v>
      </c>
      <c r="H50" s="35">
        <f t="shared" si="1"/>
        <v>136239.76316818775</v>
      </c>
      <c r="I50" s="10">
        <v>8753</v>
      </c>
      <c r="J50" s="10">
        <v>647933522</v>
      </c>
      <c r="K50" s="35">
        <f t="shared" si="2"/>
        <v>74024.165657488862</v>
      </c>
    </row>
    <row r="51" spans="1:11" x14ac:dyDescent="0.2">
      <c r="A51" s="144" t="s">
        <v>50</v>
      </c>
      <c r="B51" s="144" t="s">
        <v>169</v>
      </c>
      <c r="C51" s="10">
        <v>38655</v>
      </c>
      <c r="D51" s="10">
        <v>3923782873</v>
      </c>
      <c r="E51" s="35">
        <f t="shared" si="0"/>
        <v>101507.77061182253</v>
      </c>
      <c r="F51" s="10">
        <v>22405</v>
      </c>
      <c r="G51" s="10">
        <v>2606619953</v>
      </c>
      <c r="H51" s="35">
        <f t="shared" si="1"/>
        <v>116340.99321580004</v>
      </c>
      <c r="I51" s="10">
        <v>16029</v>
      </c>
      <c r="J51" s="10">
        <v>1292441920</v>
      </c>
      <c r="K51" s="35">
        <f t="shared" si="2"/>
        <v>80631.475450745522</v>
      </c>
    </row>
    <row r="52" spans="1:11" x14ac:dyDescent="0.2">
      <c r="A52" s="144" t="s">
        <v>51</v>
      </c>
      <c r="B52" s="144" t="s">
        <v>169</v>
      </c>
      <c r="C52" s="10">
        <v>40193</v>
      </c>
      <c r="D52" s="10">
        <v>2599367280</v>
      </c>
      <c r="E52" s="35">
        <f t="shared" si="0"/>
        <v>64672.138929664368</v>
      </c>
      <c r="F52" s="10">
        <v>10245</v>
      </c>
      <c r="G52" s="10">
        <v>969448900</v>
      </c>
      <c r="H52" s="35">
        <f t="shared" si="1"/>
        <v>94626.539775500249</v>
      </c>
      <c r="I52" s="10">
        <v>28570</v>
      </c>
      <c r="J52" s="10">
        <v>1588279320</v>
      </c>
      <c r="K52" s="35">
        <f t="shared" si="2"/>
        <v>55592.555827791388</v>
      </c>
    </row>
    <row r="53" spans="1:11" x14ac:dyDescent="0.2">
      <c r="A53" s="144" t="s">
        <v>52</v>
      </c>
      <c r="B53" s="144" t="s">
        <v>169</v>
      </c>
      <c r="C53" s="10">
        <v>30029</v>
      </c>
      <c r="D53" s="10">
        <v>2176246368</v>
      </c>
      <c r="E53" s="35">
        <f t="shared" si="0"/>
        <v>72471.489826501056</v>
      </c>
      <c r="F53" s="10">
        <v>11530</v>
      </c>
      <c r="G53" s="10">
        <v>966052620</v>
      </c>
      <c r="H53" s="35">
        <f t="shared" si="1"/>
        <v>83786.003469210758</v>
      </c>
      <c r="I53" s="10">
        <v>17844</v>
      </c>
      <c r="J53" s="10">
        <v>1187291848</v>
      </c>
      <c r="K53" s="35">
        <f t="shared" si="2"/>
        <v>66537.314951804525</v>
      </c>
    </row>
    <row r="54" spans="1:11" x14ac:dyDescent="0.2">
      <c r="A54" s="144" t="s">
        <v>53</v>
      </c>
      <c r="B54" s="144" t="s">
        <v>169</v>
      </c>
      <c r="C54" s="10">
        <v>33359</v>
      </c>
      <c r="D54" s="10">
        <v>2578247530</v>
      </c>
      <c r="E54" s="35">
        <f t="shared" si="0"/>
        <v>77287.914206061338</v>
      </c>
      <c r="F54" s="10">
        <v>14444</v>
      </c>
      <c r="G54" s="10">
        <v>1353881130</v>
      </c>
      <c r="H54" s="35">
        <f t="shared" si="1"/>
        <v>93733.116172805312</v>
      </c>
      <c r="I54" s="10">
        <v>17540</v>
      </c>
      <c r="J54" s="10">
        <v>1188306900</v>
      </c>
      <c r="K54" s="35">
        <f t="shared" si="2"/>
        <v>67748.397947548467</v>
      </c>
    </row>
    <row r="55" spans="1:11" x14ac:dyDescent="0.2">
      <c r="A55" s="144" t="s">
        <v>54</v>
      </c>
      <c r="B55" s="144" t="s">
        <v>169</v>
      </c>
      <c r="C55" s="10">
        <v>26401</v>
      </c>
      <c r="D55" s="10">
        <v>1665232990</v>
      </c>
      <c r="E55" s="35">
        <f t="shared" si="0"/>
        <v>63074.618006893681</v>
      </c>
      <c r="F55" s="10">
        <v>8608</v>
      </c>
      <c r="G55" s="10">
        <v>731886490</v>
      </c>
      <c r="H55" s="35">
        <f t="shared" si="1"/>
        <v>85023.98815055762</v>
      </c>
      <c r="I55" s="10">
        <v>16203</v>
      </c>
      <c r="J55" s="10">
        <v>893922560</v>
      </c>
      <c r="K55" s="35">
        <f t="shared" si="2"/>
        <v>55170.188236746282</v>
      </c>
    </row>
    <row r="56" spans="1:11" x14ac:dyDescent="0.2">
      <c r="A56" s="144" t="s">
        <v>170</v>
      </c>
      <c r="B56" s="144"/>
      <c r="C56" s="10">
        <f>SUM(C31:C55)</f>
        <v>760663</v>
      </c>
      <c r="D56" s="10">
        <f>SUM(D31:D55)</f>
        <v>66829183335</v>
      </c>
      <c r="E56" s="35">
        <f t="shared" si="0"/>
        <v>87856.492737256835</v>
      </c>
      <c r="F56" s="10">
        <f>SUM(F31:F55)</f>
        <v>374306</v>
      </c>
      <c r="G56" s="10">
        <f>SUM(G31:G55)</f>
        <v>42403112340</v>
      </c>
      <c r="H56" s="35">
        <f t="shared" si="1"/>
        <v>113284.61830694672</v>
      </c>
      <c r="I56" s="10">
        <f>SUM(I31:I55)</f>
        <v>367997</v>
      </c>
      <c r="J56" s="10">
        <f>SUM(J31:J55)</f>
        <v>23507137224</v>
      </c>
      <c r="K56" s="35">
        <f t="shared" si="2"/>
        <v>63878.611032155153</v>
      </c>
    </row>
    <row r="57" spans="1:11" x14ac:dyDescent="0.2">
      <c r="A57" s="145" t="s">
        <v>55</v>
      </c>
      <c r="B57" s="145" t="s">
        <v>171</v>
      </c>
      <c r="C57" s="8">
        <v>38965</v>
      </c>
      <c r="D57" s="8">
        <v>2673171890</v>
      </c>
      <c r="E57" s="37">
        <f t="shared" si="0"/>
        <v>68604.437058899013</v>
      </c>
      <c r="F57" s="8">
        <v>16413</v>
      </c>
      <c r="G57" s="8">
        <v>1489006158</v>
      </c>
      <c r="H57" s="37">
        <f t="shared" si="1"/>
        <v>90721.145311643209</v>
      </c>
      <c r="I57" s="8">
        <v>21259</v>
      </c>
      <c r="J57" s="8">
        <v>1140329062</v>
      </c>
      <c r="K57" s="37">
        <f t="shared" si="2"/>
        <v>53639.826050143471</v>
      </c>
    </row>
    <row r="58" spans="1:11" x14ac:dyDescent="0.2">
      <c r="A58" s="145" t="s">
        <v>56</v>
      </c>
      <c r="B58" s="145" t="s">
        <v>171</v>
      </c>
      <c r="C58" s="8">
        <v>46577</v>
      </c>
      <c r="D58" s="8">
        <v>3098234262</v>
      </c>
      <c r="E58" s="37">
        <f t="shared" si="0"/>
        <v>66518.544818257942</v>
      </c>
      <c r="F58" s="8">
        <v>20054</v>
      </c>
      <c r="G58" s="8">
        <v>1764611386</v>
      </c>
      <c r="H58" s="37">
        <f t="shared" si="1"/>
        <v>87992.988231774216</v>
      </c>
      <c r="I58" s="8">
        <v>25092</v>
      </c>
      <c r="J58" s="8">
        <v>1275906376</v>
      </c>
      <c r="K58" s="37">
        <f t="shared" si="2"/>
        <v>50849.13024071417</v>
      </c>
    </row>
    <row r="59" spans="1:11" x14ac:dyDescent="0.2">
      <c r="A59" s="145" t="s">
        <v>57</v>
      </c>
      <c r="B59" s="145" t="s">
        <v>171</v>
      </c>
      <c r="C59" s="8">
        <v>34511</v>
      </c>
      <c r="D59" s="8">
        <v>2239984730</v>
      </c>
      <c r="E59" s="37">
        <f t="shared" si="0"/>
        <v>64906.398829358754</v>
      </c>
      <c r="F59" s="8">
        <v>10608</v>
      </c>
      <c r="G59" s="8">
        <v>945757760</v>
      </c>
      <c r="H59" s="37">
        <f t="shared" si="1"/>
        <v>89155.143288084466</v>
      </c>
      <c r="I59" s="8">
        <v>22664</v>
      </c>
      <c r="J59" s="8">
        <v>1276353170</v>
      </c>
      <c r="K59" s="37">
        <f t="shared" si="2"/>
        <v>56316.324126367806</v>
      </c>
    </row>
    <row r="60" spans="1:11" x14ac:dyDescent="0.2">
      <c r="A60" s="145" t="s">
        <v>58</v>
      </c>
      <c r="B60" s="145" t="s">
        <v>171</v>
      </c>
      <c r="C60" s="8">
        <v>36360</v>
      </c>
      <c r="D60" s="8">
        <v>2281458190</v>
      </c>
      <c r="E60" s="37">
        <f t="shared" si="0"/>
        <v>62746.374862486249</v>
      </c>
      <c r="F60" s="8">
        <v>11524</v>
      </c>
      <c r="G60" s="8">
        <v>983517110</v>
      </c>
      <c r="H60" s="37">
        <f t="shared" si="1"/>
        <v>85345.115411315521</v>
      </c>
      <c r="I60" s="8">
        <v>23331</v>
      </c>
      <c r="J60" s="8">
        <v>1252895280</v>
      </c>
      <c r="K60" s="37">
        <f t="shared" si="2"/>
        <v>53700.882088208818</v>
      </c>
    </row>
    <row r="61" spans="1:11" x14ac:dyDescent="0.2">
      <c r="A61" s="145" t="s">
        <v>59</v>
      </c>
      <c r="B61" s="145" t="s">
        <v>171</v>
      </c>
      <c r="C61" s="8">
        <v>34538</v>
      </c>
      <c r="D61" s="8">
        <v>2671595176</v>
      </c>
      <c r="E61" s="37">
        <f t="shared" si="0"/>
        <v>77352.341652672418</v>
      </c>
      <c r="F61" s="8">
        <v>14492</v>
      </c>
      <c r="G61" s="8">
        <v>1447724996</v>
      </c>
      <c r="H61" s="37">
        <f t="shared" si="1"/>
        <v>99898.219431410427</v>
      </c>
      <c r="I61" s="8">
        <v>18615</v>
      </c>
      <c r="J61" s="8">
        <v>1160063780</v>
      </c>
      <c r="K61" s="37">
        <f t="shared" si="2"/>
        <v>62318.763362879399</v>
      </c>
    </row>
    <row r="62" spans="1:11" x14ac:dyDescent="0.2">
      <c r="A62" s="145" t="s">
        <v>60</v>
      </c>
      <c r="B62" s="145" t="s">
        <v>171</v>
      </c>
      <c r="C62" s="8">
        <v>32192</v>
      </c>
      <c r="D62" s="8">
        <v>2973856714</v>
      </c>
      <c r="E62" s="37">
        <f t="shared" si="0"/>
        <v>92378.749813618284</v>
      </c>
      <c r="F62" s="8">
        <v>16196</v>
      </c>
      <c r="G62" s="8">
        <v>1904275136</v>
      </c>
      <c r="H62" s="37">
        <f t="shared" si="1"/>
        <v>117576.87922943936</v>
      </c>
      <c r="I62" s="8">
        <v>15307</v>
      </c>
      <c r="J62" s="8">
        <v>1044031878</v>
      </c>
      <c r="K62" s="37">
        <f t="shared" si="2"/>
        <v>68206.172208793359</v>
      </c>
    </row>
    <row r="63" spans="1:11" x14ac:dyDescent="0.2">
      <c r="A63" s="145" t="s">
        <v>61</v>
      </c>
      <c r="B63" s="145" t="s">
        <v>171</v>
      </c>
      <c r="C63" s="8">
        <v>23935</v>
      </c>
      <c r="D63" s="8">
        <v>2047536345</v>
      </c>
      <c r="E63" s="37">
        <f t="shared" si="0"/>
        <v>85545.700647587219</v>
      </c>
      <c r="F63" s="8">
        <v>12719</v>
      </c>
      <c r="G63" s="8">
        <v>1285274095</v>
      </c>
      <c r="H63" s="37">
        <f t="shared" si="1"/>
        <v>101051.50522839846</v>
      </c>
      <c r="I63" s="8">
        <v>10580</v>
      </c>
      <c r="J63" s="8">
        <v>744418050</v>
      </c>
      <c r="K63" s="37">
        <f t="shared" si="2"/>
        <v>70360.874291115309</v>
      </c>
    </row>
    <row r="64" spans="1:11" x14ac:dyDescent="0.2">
      <c r="A64" s="145" t="s">
        <v>62</v>
      </c>
      <c r="B64" s="145" t="s">
        <v>171</v>
      </c>
      <c r="C64" s="8">
        <v>29023</v>
      </c>
      <c r="D64" s="8">
        <v>2951838471</v>
      </c>
      <c r="E64" s="37">
        <f t="shared" si="0"/>
        <v>101706.8694139131</v>
      </c>
      <c r="F64" s="8">
        <v>17941</v>
      </c>
      <c r="G64" s="8">
        <v>1989297911</v>
      </c>
      <c r="H64" s="37">
        <f t="shared" si="1"/>
        <v>110879.99058023522</v>
      </c>
      <c r="I64" s="8">
        <v>10671</v>
      </c>
      <c r="J64" s="8">
        <v>950809060</v>
      </c>
      <c r="K64" s="37">
        <f t="shared" si="2"/>
        <v>89102.151625901985</v>
      </c>
    </row>
    <row r="65" spans="1:11" x14ac:dyDescent="0.2">
      <c r="A65" s="145" t="s">
        <v>63</v>
      </c>
      <c r="B65" s="145" t="s">
        <v>171</v>
      </c>
      <c r="C65" s="8">
        <v>15507</v>
      </c>
      <c r="D65" s="8">
        <v>1019602027</v>
      </c>
      <c r="E65" s="37">
        <f t="shared" si="0"/>
        <v>65751.081898497447</v>
      </c>
      <c r="F65" s="8">
        <v>6565</v>
      </c>
      <c r="G65" s="8">
        <v>584162660</v>
      </c>
      <c r="H65" s="37">
        <f t="shared" si="1"/>
        <v>88981.36481340442</v>
      </c>
      <c r="I65" s="8">
        <v>7874</v>
      </c>
      <c r="J65" s="8">
        <v>388519667</v>
      </c>
      <c r="K65" s="37">
        <f t="shared" si="2"/>
        <v>49342.096393192784</v>
      </c>
    </row>
    <row r="66" spans="1:11" x14ac:dyDescent="0.2">
      <c r="A66" s="145" t="s">
        <v>64</v>
      </c>
      <c r="B66" s="145" t="s">
        <v>171</v>
      </c>
      <c r="C66" s="8">
        <v>31353</v>
      </c>
      <c r="D66" s="8">
        <v>1655766528</v>
      </c>
      <c r="E66" s="37">
        <f t="shared" si="0"/>
        <v>52810.465601377859</v>
      </c>
      <c r="F66" s="8">
        <v>8136</v>
      </c>
      <c r="G66" s="8">
        <v>671065568</v>
      </c>
      <c r="H66" s="37">
        <f t="shared" si="1"/>
        <v>82481.018682399212</v>
      </c>
      <c r="I66" s="8">
        <v>21296</v>
      </c>
      <c r="J66" s="8">
        <v>909820460</v>
      </c>
      <c r="K66" s="37">
        <f t="shared" si="2"/>
        <v>42722.598610067616</v>
      </c>
    </row>
    <row r="67" spans="1:11" x14ac:dyDescent="0.2">
      <c r="A67" s="145" t="s">
        <v>65</v>
      </c>
      <c r="B67" s="145" t="s">
        <v>171</v>
      </c>
      <c r="C67" s="8">
        <v>42491</v>
      </c>
      <c r="D67" s="8">
        <v>2577596909</v>
      </c>
      <c r="E67" s="37">
        <f t="shared" si="0"/>
        <v>60662.185145089548</v>
      </c>
      <c r="F67" s="8">
        <v>16994</v>
      </c>
      <c r="G67" s="8">
        <v>1293839937</v>
      </c>
      <c r="H67" s="37">
        <f t="shared" si="1"/>
        <v>76135.102800988578</v>
      </c>
      <c r="I67" s="8">
        <v>23922</v>
      </c>
      <c r="J67" s="8">
        <v>1216857572</v>
      </c>
      <c r="K67" s="37">
        <f t="shared" si="2"/>
        <v>50867.718919822757</v>
      </c>
    </row>
    <row r="68" spans="1:11" x14ac:dyDescent="0.2">
      <c r="A68" s="145" t="s">
        <v>66</v>
      </c>
      <c r="B68" s="145" t="s">
        <v>171</v>
      </c>
      <c r="C68" s="8">
        <v>44327</v>
      </c>
      <c r="D68" s="8">
        <v>5573281071</v>
      </c>
      <c r="E68" s="37">
        <f t="shared" si="0"/>
        <v>125731.06844586821</v>
      </c>
      <c r="F68" s="8">
        <v>30823</v>
      </c>
      <c r="G68" s="8">
        <v>4602001308</v>
      </c>
      <c r="H68" s="37">
        <f t="shared" si="1"/>
        <v>149304.13353664472</v>
      </c>
      <c r="I68" s="8">
        <v>12640</v>
      </c>
      <c r="J68" s="8">
        <v>950436763</v>
      </c>
      <c r="K68" s="37">
        <f t="shared" si="2"/>
        <v>75192.781882911397</v>
      </c>
    </row>
    <row r="69" spans="1:11" x14ac:dyDescent="0.2">
      <c r="A69" s="145" t="s">
        <v>67</v>
      </c>
      <c r="B69" s="145" t="s">
        <v>171</v>
      </c>
      <c r="C69" s="8">
        <v>37221</v>
      </c>
      <c r="D69" s="8">
        <v>5762005436</v>
      </c>
      <c r="E69" s="37">
        <f t="shared" ref="E69:E132" si="3">D69/C69</f>
        <v>154805.22919857071</v>
      </c>
      <c r="F69" s="8">
        <v>28013</v>
      </c>
      <c r="G69" s="8">
        <v>4778253710</v>
      </c>
      <c r="H69" s="37">
        <f t="shared" ref="H69:H132" si="4">G69/F69</f>
        <v>170572.72373540857</v>
      </c>
      <c r="I69" s="8">
        <v>8629</v>
      </c>
      <c r="J69" s="8">
        <v>952758426</v>
      </c>
      <c r="K69" s="37">
        <f t="shared" ref="K69:K132" si="5">J69/I69</f>
        <v>110413.5387646309</v>
      </c>
    </row>
    <row r="70" spans="1:11" x14ac:dyDescent="0.2">
      <c r="A70" s="145" t="s">
        <v>68</v>
      </c>
      <c r="B70" s="145" t="s">
        <v>171</v>
      </c>
      <c r="C70" s="8">
        <v>34331</v>
      </c>
      <c r="D70" s="8">
        <v>3735596794</v>
      </c>
      <c r="E70" s="37">
        <f t="shared" si="3"/>
        <v>108811.18505141126</v>
      </c>
      <c r="F70" s="8">
        <v>21844</v>
      </c>
      <c r="G70" s="8">
        <v>2890272584</v>
      </c>
      <c r="H70" s="37">
        <f t="shared" si="4"/>
        <v>132314.25489837027</v>
      </c>
      <c r="I70" s="8">
        <v>12209</v>
      </c>
      <c r="J70" s="8">
        <v>836910740</v>
      </c>
      <c r="K70" s="37">
        <f t="shared" si="5"/>
        <v>68548.672290932926</v>
      </c>
    </row>
    <row r="71" spans="1:11" x14ac:dyDescent="0.2">
      <c r="A71" s="145" t="s">
        <v>69</v>
      </c>
      <c r="B71" s="145" t="s">
        <v>171</v>
      </c>
      <c r="C71" s="8">
        <v>45433</v>
      </c>
      <c r="D71" s="8">
        <v>4649966784</v>
      </c>
      <c r="E71" s="37">
        <f t="shared" si="3"/>
        <v>102347.78209671384</v>
      </c>
      <c r="F71" s="8">
        <v>24906</v>
      </c>
      <c r="G71" s="8">
        <v>3642699404</v>
      </c>
      <c r="H71" s="37">
        <f t="shared" si="4"/>
        <v>146257.90588613186</v>
      </c>
      <c r="I71" s="8">
        <v>18860</v>
      </c>
      <c r="J71" s="8">
        <v>970457480</v>
      </c>
      <c r="K71" s="37">
        <f t="shared" si="5"/>
        <v>51455.857900318137</v>
      </c>
    </row>
    <row r="72" spans="1:11" x14ac:dyDescent="0.2">
      <c r="A72" s="145" t="s">
        <v>70</v>
      </c>
      <c r="B72" s="145" t="s">
        <v>171</v>
      </c>
      <c r="C72" s="8">
        <v>24587</v>
      </c>
      <c r="D72" s="8">
        <v>3379871041</v>
      </c>
      <c r="E72" s="37">
        <f t="shared" si="3"/>
        <v>137465.77626387929</v>
      </c>
      <c r="F72" s="8">
        <v>16826</v>
      </c>
      <c r="G72" s="8">
        <v>2930562251</v>
      </c>
      <c r="H72" s="37">
        <f t="shared" si="4"/>
        <v>174168.68245572329</v>
      </c>
      <c r="I72" s="8">
        <v>7555</v>
      </c>
      <c r="J72" s="8">
        <v>440120390</v>
      </c>
      <c r="K72" s="37">
        <f t="shared" si="5"/>
        <v>58255.511581733954</v>
      </c>
    </row>
    <row r="73" spans="1:11" x14ac:dyDescent="0.2">
      <c r="A73" s="145" t="s">
        <v>71</v>
      </c>
      <c r="B73" s="145" t="s">
        <v>171</v>
      </c>
      <c r="C73" s="8">
        <v>38592</v>
      </c>
      <c r="D73" s="8">
        <v>2455185681</v>
      </c>
      <c r="E73" s="37">
        <f t="shared" si="3"/>
        <v>63619.031949626864</v>
      </c>
      <c r="F73" s="8">
        <v>18561</v>
      </c>
      <c r="G73" s="8">
        <v>1478285921</v>
      </c>
      <c r="H73" s="37">
        <f t="shared" si="4"/>
        <v>79644.734712569363</v>
      </c>
      <c r="I73" s="8">
        <v>17816</v>
      </c>
      <c r="J73" s="8">
        <v>902977360</v>
      </c>
      <c r="K73" s="37">
        <f t="shared" si="5"/>
        <v>50683.50696003592</v>
      </c>
    </row>
    <row r="74" spans="1:11" x14ac:dyDescent="0.2">
      <c r="A74" s="145" t="s">
        <v>172</v>
      </c>
      <c r="B74" s="145"/>
      <c r="C74" s="8">
        <f>SUM(C57:C73)</f>
        <v>589943</v>
      </c>
      <c r="D74" s="8">
        <f>SUM(D57:D73)</f>
        <v>51746548049</v>
      </c>
      <c r="E74" s="37">
        <f t="shared" si="3"/>
        <v>87714.487753901645</v>
      </c>
      <c r="F74" s="8">
        <f>SUM(F57:F73)</f>
        <v>292615</v>
      </c>
      <c r="G74" s="8">
        <f>SUM(G57:G73)</f>
        <v>34680607895</v>
      </c>
      <c r="H74" s="37">
        <f t="shared" si="4"/>
        <v>118519.58339456283</v>
      </c>
      <c r="I74" s="8">
        <f>SUM(I57:I73)</f>
        <v>278320</v>
      </c>
      <c r="J74" s="8">
        <f>SUM(J57:J73)</f>
        <v>16413665514</v>
      </c>
      <c r="K74" s="37">
        <f t="shared" si="5"/>
        <v>58974.078449267028</v>
      </c>
    </row>
    <row r="75" spans="1:11" x14ac:dyDescent="0.2">
      <c r="A75" s="146" t="s">
        <v>72</v>
      </c>
      <c r="B75" s="146" t="s">
        <v>173</v>
      </c>
      <c r="C75" s="12">
        <v>31477</v>
      </c>
      <c r="D75" s="12">
        <v>1335105082</v>
      </c>
      <c r="E75" s="39">
        <f t="shared" si="3"/>
        <v>42415.258188518601</v>
      </c>
      <c r="F75" s="12">
        <v>7341</v>
      </c>
      <c r="G75" s="12">
        <v>420822992</v>
      </c>
      <c r="H75" s="39">
        <f t="shared" si="4"/>
        <v>57325.022748944284</v>
      </c>
      <c r="I75" s="12">
        <v>21635</v>
      </c>
      <c r="J75" s="12">
        <v>827140590</v>
      </c>
      <c r="K75" s="39">
        <f t="shared" si="5"/>
        <v>38231.596487173563</v>
      </c>
    </row>
    <row r="76" spans="1:11" x14ac:dyDescent="0.2">
      <c r="A76" s="146" t="s">
        <v>73</v>
      </c>
      <c r="B76" s="146" t="s">
        <v>173</v>
      </c>
      <c r="C76" s="12">
        <v>38658</v>
      </c>
      <c r="D76" s="12">
        <v>1882740826</v>
      </c>
      <c r="E76" s="39">
        <f t="shared" si="3"/>
        <v>48702.489161363752</v>
      </c>
      <c r="F76" s="12">
        <v>8765</v>
      </c>
      <c r="G76" s="12">
        <v>589195389</v>
      </c>
      <c r="H76" s="39">
        <f t="shared" si="4"/>
        <v>67221.37923559612</v>
      </c>
      <c r="I76" s="12">
        <v>28181</v>
      </c>
      <c r="J76" s="12">
        <v>1235268337</v>
      </c>
      <c r="K76" s="39">
        <f t="shared" si="5"/>
        <v>43833.374862496006</v>
      </c>
    </row>
    <row r="77" spans="1:11" x14ac:dyDescent="0.2">
      <c r="A77" s="146" t="s">
        <v>74</v>
      </c>
      <c r="B77" s="146" t="s">
        <v>173</v>
      </c>
      <c r="C77" s="12">
        <v>40458</v>
      </c>
      <c r="D77" s="12">
        <v>2161391456</v>
      </c>
      <c r="E77" s="39">
        <f t="shared" si="3"/>
        <v>53423.09199663849</v>
      </c>
      <c r="F77" s="12">
        <v>14222</v>
      </c>
      <c r="G77" s="12">
        <v>1076453284</v>
      </c>
      <c r="H77" s="39">
        <f t="shared" si="4"/>
        <v>75689.30417662776</v>
      </c>
      <c r="I77" s="12">
        <v>25114</v>
      </c>
      <c r="J77" s="12">
        <v>1041920572</v>
      </c>
      <c r="K77" s="39">
        <f t="shared" si="5"/>
        <v>41487.639245042606</v>
      </c>
    </row>
    <row r="78" spans="1:11" x14ac:dyDescent="0.2">
      <c r="A78" s="146" t="s">
        <v>75</v>
      </c>
      <c r="B78" s="146" t="s">
        <v>173</v>
      </c>
      <c r="C78" s="12">
        <v>33752</v>
      </c>
      <c r="D78" s="12">
        <v>1757110760</v>
      </c>
      <c r="E78" s="39">
        <f t="shared" si="3"/>
        <v>52059.456032235124</v>
      </c>
      <c r="F78" s="12">
        <v>10608</v>
      </c>
      <c r="G78" s="12">
        <v>821238838</v>
      </c>
      <c r="H78" s="39">
        <f t="shared" si="4"/>
        <v>77416.934200603311</v>
      </c>
      <c r="I78" s="12">
        <v>21782</v>
      </c>
      <c r="J78" s="12">
        <v>902758582</v>
      </c>
      <c r="K78" s="39">
        <f t="shared" si="5"/>
        <v>41445.16490680378</v>
      </c>
    </row>
    <row r="79" spans="1:11" x14ac:dyDescent="0.2">
      <c r="A79" s="146" t="s">
        <v>174</v>
      </c>
      <c r="B79" s="146"/>
      <c r="C79" s="12">
        <f>SUM(C75:C78)</f>
        <v>144345</v>
      </c>
      <c r="D79" s="12">
        <f>SUM(D75:D78)</f>
        <v>7136348124</v>
      </c>
      <c r="E79" s="39">
        <f t="shared" si="3"/>
        <v>49439.524223215216</v>
      </c>
      <c r="F79" s="12">
        <f>SUM(F75:F78)</f>
        <v>40936</v>
      </c>
      <c r="G79" s="12">
        <f>SUM(G75:G78)</f>
        <v>2907710503</v>
      </c>
      <c r="H79" s="39">
        <f t="shared" si="4"/>
        <v>71030.645470979085</v>
      </c>
      <c r="I79" s="12">
        <f>SUM(I75:I78)</f>
        <v>96712</v>
      </c>
      <c r="J79" s="12">
        <f>SUM(J75:J78)</f>
        <v>4007088081</v>
      </c>
      <c r="K79" s="39">
        <f t="shared" si="5"/>
        <v>41433.204576474483</v>
      </c>
    </row>
    <row r="80" spans="1:11" x14ac:dyDescent="0.2">
      <c r="A80" s="147" t="s">
        <v>76</v>
      </c>
      <c r="B80" s="147" t="s">
        <v>175</v>
      </c>
      <c r="C80" s="11">
        <v>15650</v>
      </c>
      <c r="D80" s="11">
        <v>604976178</v>
      </c>
      <c r="E80" s="41">
        <f t="shared" si="3"/>
        <v>38656.624792332266</v>
      </c>
      <c r="F80" s="11">
        <v>2527</v>
      </c>
      <c r="G80" s="11">
        <v>126660010</v>
      </c>
      <c r="H80" s="41">
        <f t="shared" si="4"/>
        <v>50122.679066086268</v>
      </c>
      <c r="I80" s="11">
        <v>10708</v>
      </c>
      <c r="J80" s="11">
        <v>405058900</v>
      </c>
      <c r="K80" s="41">
        <f t="shared" si="5"/>
        <v>37827.689577885692</v>
      </c>
    </row>
    <row r="81" spans="1:11" x14ac:dyDescent="0.2">
      <c r="A81" s="147" t="s">
        <v>77</v>
      </c>
      <c r="B81" s="147" t="s">
        <v>175</v>
      </c>
      <c r="C81" s="11">
        <v>34471</v>
      </c>
      <c r="D81" s="11">
        <v>1908635050</v>
      </c>
      <c r="E81" s="41">
        <f t="shared" si="3"/>
        <v>55369.297380406715</v>
      </c>
      <c r="F81" s="11">
        <v>12466</v>
      </c>
      <c r="G81" s="11">
        <v>822603600</v>
      </c>
      <c r="H81" s="41">
        <f t="shared" si="4"/>
        <v>65987.774747312695</v>
      </c>
      <c r="I81" s="11">
        <v>20651</v>
      </c>
      <c r="J81" s="11">
        <v>1037415850</v>
      </c>
      <c r="K81" s="41">
        <f t="shared" si="5"/>
        <v>50235.622972253157</v>
      </c>
    </row>
    <row r="82" spans="1:11" x14ac:dyDescent="0.2">
      <c r="A82" s="147" t="s">
        <v>78</v>
      </c>
      <c r="B82" s="147" t="s">
        <v>175</v>
      </c>
      <c r="C82" s="11">
        <v>25121</v>
      </c>
      <c r="D82" s="11">
        <v>1258831450</v>
      </c>
      <c r="E82" s="41">
        <f t="shared" si="3"/>
        <v>50110.722105011744</v>
      </c>
      <c r="F82" s="11">
        <v>7150</v>
      </c>
      <c r="G82" s="11">
        <v>500071650</v>
      </c>
      <c r="H82" s="41">
        <f t="shared" si="4"/>
        <v>69940.090909090912</v>
      </c>
      <c r="I82" s="11">
        <v>14258</v>
      </c>
      <c r="J82" s="11">
        <v>649461600</v>
      </c>
      <c r="K82" s="41">
        <f t="shared" si="5"/>
        <v>45550.680319820451</v>
      </c>
    </row>
    <row r="83" spans="1:11" x14ac:dyDescent="0.2">
      <c r="A83" s="147" t="s">
        <v>79</v>
      </c>
      <c r="B83" s="147" t="s">
        <v>175</v>
      </c>
      <c r="C83" s="11">
        <v>21032</v>
      </c>
      <c r="D83" s="11">
        <v>1016308768</v>
      </c>
      <c r="E83" s="41">
        <f t="shared" si="3"/>
        <v>48322.022061620388</v>
      </c>
      <c r="F83" s="11">
        <v>6273</v>
      </c>
      <c r="G83" s="11">
        <v>413895968</v>
      </c>
      <c r="H83" s="41">
        <f t="shared" si="4"/>
        <v>65980.5464689941</v>
      </c>
      <c r="I83" s="11">
        <v>13943</v>
      </c>
      <c r="J83" s="11">
        <v>570301600</v>
      </c>
      <c r="K83" s="41">
        <f t="shared" si="5"/>
        <v>40902.359606971237</v>
      </c>
    </row>
    <row r="84" spans="1:11" x14ac:dyDescent="0.2">
      <c r="A84" s="147" t="s">
        <v>80</v>
      </c>
      <c r="B84" s="147" t="s">
        <v>175</v>
      </c>
      <c r="C84" s="11">
        <v>17274</v>
      </c>
      <c r="D84" s="11">
        <v>711635560</v>
      </c>
      <c r="E84" s="41">
        <f t="shared" si="3"/>
        <v>41196.917911311801</v>
      </c>
      <c r="F84" s="11">
        <v>4137</v>
      </c>
      <c r="G84" s="11">
        <v>235536180</v>
      </c>
      <c r="H84" s="41">
        <f t="shared" si="4"/>
        <v>56934.053662073966</v>
      </c>
      <c r="I84" s="11">
        <v>9046</v>
      </c>
      <c r="J84" s="11">
        <v>395829980</v>
      </c>
      <c r="K84" s="41">
        <f t="shared" si="5"/>
        <v>43757.459650674333</v>
      </c>
    </row>
    <row r="85" spans="1:11" x14ac:dyDescent="0.2">
      <c r="A85" s="147" t="s">
        <v>81</v>
      </c>
      <c r="B85" s="147" t="s">
        <v>175</v>
      </c>
      <c r="C85" s="11">
        <v>13578</v>
      </c>
      <c r="D85" s="11">
        <v>562393211</v>
      </c>
      <c r="E85" s="41">
        <f t="shared" si="3"/>
        <v>41419.444027102669</v>
      </c>
      <c r="F85" s="11">
        <v>3061</v>
      </c>
      <c r="G85" s="11">
        <v>159168011</v>
      </c>
      <c r="H85" s="41">
        <f t="shared" si="4"/>
        <v>51998.696831100948</v>
      </c>
      <c r="I85" s="11">
        <v>8662</v>
      </c>
      <c r="J85" s="11">
        <v>355718700</v>
      </c>
      <c r="K85" s="41">
        <f t="shared" si="5"/>
        <v>41066.578157469405</v>
      </c>
    </row>
    <row r="86" spans="1:11" x14ac:dyDescent="0.2">
      <c r="A86" s="147" t="s">
        <v>82</v>
      </c>
      <c r="B86" s="147" t="s">
        <v>175</v>
      </c>
      <c r="C86" s="11">
        <v>11040</v>
      </c>
      <c r="D86" s="11">
        <v>380501566</v>
      </c>
      <c r="E86" s="41">
        <f t="shared" si="3"/>
        <v>34465.721557971017</v>
      </c>
      <c r="F86" s="11">
        <v>2974</v>
      </c>
      <c r="G86" s="11">
        <v>156839466</v>
      </c>
      <c r="H86" s="41">
        <f t="shared" si="4"/>
        <v>52736.874915938133</v>
      </c>
      <c r="I86" s="11">
        <v>7036</v>
      </c>
      <c r="J86" s="11">
        <v>206385100</v>
      </c>
      <c r="K86" s="41">
        <f t="shared" si="5"/>
        <v>29332.731665719159</v>
      </c>
    </row>
    <row r="87" spans="1:11" x14ac:dyDescent="0.2">
      <c r="A87" s="147" t="s">
        <v>83</v>
      </c>
      <c r="B87" s="147" t="s">
        <v>175</v>
      </c>
      <c r="C87" s="11">
        <v>17894</v>
      </c>
      <c r="D87" s="11">
        <v>746946870</v>
      </c>
      <c r="E87" s="41">
        <f t="shared" si="3"/>
        <v>41742.867441600538</v>
      </c>
      <c r="F87" s="11">
        <v>5363</v>
      </c>
      <c r="G87" s="11">
        <v>266348120</v>
      </c>
      <c r="H87" s="41">
        <f t="shared" si="4"/>
        <v>49664.016408726457</v>
      </c>
      <c r="I87" s="11">
        <v>11255</v>
      </c>
      <c r="J87" s="11">
        <v>429809050</v>
      </c>
      <c r="K87" s="41">
        <f t="shared" si="5"/>
        <v>38188.276321634832</v>
      </c>
    </row>
    <row r="88" spans="1:11" x14ac:dyDescent="0.2">
      <c r="A88" s="147" t="s">
        <v>84</v>
      </c>
      <c r="B88" s="147" t="s">
        <v>175</v>
      </c>
      <c r="C88" s="11">
        <v>20851</v>
      </c>
      <c r="D88" s="11">
        <v>1762221784</v>
      </c>
      <c r="E88" s="41">
        <f t="shared" si="3"/>
        <v>84514.976931562036</v>
      </c>
      <c r="F88" s="11">
        <v>12690</v>
      </c>
      <c r="G88" s="11">
        <v>1362740584</v>
      </c>
      <c r="H88" s="41">
        <f t="shared" si="4"/>
        <v>107386.96485421591</v>
      </c>
      <c r="I88" s="11">
        <v>7607</v>
      </c>
      <c r="J88" s="11">
        <v>377017800</v>
      </c>
      <c r="K88" s="41">
        <f t="shared" si="5"/>
        <v>49561.956093072171</v>
      </c>
    </row>
    <row r="89" spans="1:11" x14ac:dyDescent="0.2">
      <c r="A89" s="147" t="s">
        <v>85</v>
      </c>
      <c r="B89" s="147" t="s">
        <v>175</v>
      </c>
      <c r="C89" s="11">
        <v>32654</v>
      </c>
      <c r="D89" s="11">
        <v>1508809326</v>
      </c>
      <c r="E89" s="41">
        <f t="shared" si="3"/>
        <v>46205.957187480861</v>
      </c>
      <c r="F89" s="11">
        <v>7673</v>
      </c>
      <c r="G89" s="11">
        <v>546391716</v>
      </c>
      <c r="H89" s="41">
        <f t="shared" si="4"/>
        <v>71209.659324905515</v>
      </c>
      <c r="I89" s="11">
        <v>21228</v>
      </c>
      <c r="J89" s="11">
        <v>849751410</v>
      </c>
      <c r="K89" s="41">
        <f t="shared" si="5"/>
        <v>40029.744205765972</v>
      </c>
    </row>
    <row r="90" spans="1:11" x14ac:dyDescent="0.2">
      <c r="A90" s="147" t="s">
        <v>86</v>
      </c>
      <c r="B90" s="147" t="s">
        <v>175</v>
      </c>
      <c r="C90" s="11">
        <v>24285</v>
      </c>
      <c r="D90" s="11">
        <v>1966537108</v>
      </c>
      <c r="E90" s="41">
        <f t="shared" si="3"/>
        <v>80977.439077619929</v>
      </c>
      <c r="F90" s="11">
        <v>13938</v>
      </c>
      <c r="G90" s="11">
        <v>1314202128</v>
      </c>
      <c r="H90" s="41">
        <f t="shared" si="4"/>
        <v>94289.14679294017</v>
      </c>
      <c r="I90" s="11">
        <v>9666</v>
      </c>
      <c r="J90" s="11">
        <v>640363880</v>
      </c>
      <c r="K90" s="41">
        <f t="shared" si="5"/>
        <v>66249.108214359614</v>
      </c>
    </row>
    <row r="91" spans="1:11" x14ac:dyDescent="0.2">
      <c r="A91" s="147" t="s">
        <v>87</v>
      </c>
      <c r="B91" s="147" t="s">
        <v>175</v>
      </c>
      <c r="C91" s="11">
        <v>19036</v>
      </c>
      <c r="D91" s="11">
        <v>1047398480</v>
      </c>
      <c r="E91" s="41">
        <f t="shared" si="3"/>
        <v>55021.983610002098</v>
      </c>
      <c r="F91" s="11">
        <v>7006</v>
      </c>
      <c r="G91" s="11">
        <v>427433080</v>
      </c>
      <c r="H91" s="41">
        <f t="shared" si="4"/>
        <v>61009.574650299743</v>
      </c>
      <c r="I91" s="11">
        <v>10411</v>
      </c>
      <c r="J91" s="11">
        <v>579171700</v>
      </c>
      <c r="K91" s="41">
        <f t="shared" si="5"/>
        <v>55630.746326001346</v>
      </c>
    </row>
    <row r="92" spans="1:11" x14ac:dyDescent="0.2">
      <c r="A92" s="147" t="s">
        <v>88</v>
      </c>
      <c r="B92" s="147" t="s">
        <v>175</v>
      </c>
      <c r="C92" s="11">
        <v>19705</v>
      </c>
      <c r="D92" s="11">
        <v>1271870520</v>
      </c>
      <c r="E92" s="41">
        <f t="shared" si="3"/>
        <v>64545.573204770364</v>
      </c>
      <c r="F92" s="11">
        <v>9200</v>
      </c>
      <c r="G92" s="11">
        <v>749612960</v>
      </c>
      <c r="H92" s="41">
        <f t="shared" si="4"/>
        <v>81479.669565217395</v>
      </c>
      <c r="I92" s="11">
        <v>8543</v>
      </c>
      <c r="J92" s="11">
        <v>446175260</v>
      </c>
      <c r="K92" s="41">
        <f t="shared" si="5"/>
        <v>52226.9998829451</v>
      </c>
    </row>
    <row r="93" spans="1:11" x14ac:dyDescent="0.2">
      <c r="A93" s="147" t="s">
        <v>89</v>
      </c>
      <c r="B93" s="147" t="s">
        <v>175</v>
      </c>
      <c r="C93" s="11">
        <v>11323</v>
      </c>
      <c r="D93" s="11">
        <v>455995890</v>
      </c>
      <c r="E93" s="41">
        <f t="shared" si="3"/>
        <v>40271.649739468339</v>
      </c>
      <c r="F93" s="11">
        <v>3541</v>
      </c>
      <c r="G93" s="11">
        <v>198022100</v>
      </c>
      <c r="H93" s="41">
        <f t="shared" si="4"/>
        <v>55922.648969217735</v>
      </c>
      <c r="I93" s="11">
        <v>5361</v>
      </c>
      <c r="J93" s="11">
        <v>197330990</v>
      </c>
      <c r="K93" s="41">
        <f t="shared" si="5"/>
        <v>36808.61592986383</v>
      </c>
    </row>
    <row r="94" spans="1:11" x14ac:dyDescent="0.2">
      <c r="A94" s="147" t="s">
        <v>90</v>
      </c>
      <c r="B94" s="147" t="s">
        <v>175</v>
      </c>
      <c r="C94" s="11">
        <v>27348</v>
      </c>
      <c r="D94" s="11">
        <v>1824851836</v>
      </c>
      <c r="E94" s="41">
        <f t="shared" si="3"/>
        <v>66727.067280971183</v>
      </c>
      <c r="F94" s="11">
        <v>15934</v>
      </c>
      <c r="G94" s="11">
        <v>1312645380</v>
      </c>
      <c r="H94" s="41">
        <f t="shared" si="4"/>
        <v>82380.154386845737</v>
      </c>
      <c r="I94" s="11">
        <v>10090</v>
      </c>
      <c r="J94" s="11">
        <v>485955996</v>
      </c>
      <c r="K94" s="41">
        <f t="shared" si="5"/>
        <v>48162.140336967292</v>
      </c>
    </row>
    <row r="95" spans="1:11" x14ac:dyDescent="0.2">
      <c r="A95" s="147" t="s">
        <v>91</v>
      </c>
      <c r="B95" s="147" t="s">
        <v>175</v>
      </c>
      <c r="C95" s="11">
        <v>16339</v>
      </c>
      <c r="D95" s="11">
        <v>1157838194</v>
      </c>
      <c r="E95" s="41">
        <f t="shared" si="3"/>
        <v>70863.467409266173</v>
      </c>
      <c r="F95" s="11">
        <v>7893</v>
      </c>
      <c r="G95" s="11">
        <v>672850604</v>
      </c>
      <c r="H95" s="41">
        <f t="shared" si="4"/>
        <v>85246.497402761946</v>
      </c>
      <c r="I95" s="11">
        <v>7306</v>
      </c>
      <c r="J95" s="11">
        <v>433968590</v>
      </c>
      <c r="K95" s="41">
        <f t="shared" si="5"/>
        <v>59398.931015603615</v>
      </c>
    </row>
    <row r="96" spans="1:11" x14ac:dyDescent="0.2">
      <c r="A96" s="147" t="s">
        <v>92</v>
      </c>
      <c r="B96" s="147" t="s">
        <v>175</v>
      </c>
      <c r="C96" s="11">
        <v>17099</v>
      </c>
      <c r="D96" s="11">
        <v>625858420</v>
      </c>
      <c r="E96" s="41">
        <f t="shared" si="3"/>
        <v>36602.048072986727</v>
      </c>
      <c r="F96" s="11">
        <v>3984</v>
      </c>
      <c r="G96" s="11">
        <v>178399590</v>
      </c>
      <c r="H96" s="41">
        <f t="shared" si="4"/>
        <v>44779.013554216865</v>
      </c>
      <c r="I96" s="11">
        <v>10877</v>
      </c>
      <c r="J96" s="11">
        <v>385885590</v>
      </c>
      <c r="K96" s="41">
        <f t="shared" si="5"/>
        <v>35477.207869817044</v>
      </c>
    </row>
    <row r="97" spans="1:11" x14ac:dyDescent="0.2">
      <c r="A97" s="147" t="s">
        <v>93</v>
      </c>
      <c r="B97" s="147" t="s">
        <v>175</v>
      </c>
      <c r="C97" s="11">
        <v>20450</v>
      </c>
      <c r="D97" s="11">
        <v>1050375050</v>
      </c>
      <c r="E97" s="41">
        <f t="shared" si="3"/>
        <v>51363.083129584353</v>
      </c>
      <c r="F97" s="11">
        <v>9987</v>
      </c>
      <c r="G97" s="11">
        <v>633492100</v>
      </c>
      <c r="H97" s="41">
        <f t="shared" si="4"/>
        <v>63431.671172524279</v>
      </c>
      <c r="I97" s="11">
        <v>10241</v>
      </c>
      <c r="J97" s="11">
        <v>415381550</v>
      </c>
      <c r="K97" s="41">
        <f t="shared" si="5"/>
        <v>40560.643491846502</v>
      </c>
    </row>
    <row r="98" spans="1:11" x14ac:dyDescent="0.2">
      <c r="A98" s="147" t="s">
        <v>94</v>
      </c>
      <c r="B98" s="147" t="s">
        <v>175</v>
      </c>
      <c r="C98" s="11">
        <v>31269</v>
      </c>
      <c r="D98" s="11">
        <v>1869788615</v>
      </c>
      <c r="E98" s="41">
        <f t="shared" si="3"/>
        <v>59796.879177460105</v>
      </c>
      <c r="F98" s="11">
        <v>14184</v>
      </c>
      <c r="G98" s="11">
        <v>1037425915</v>
      </c>
      <c r="H98" s="41">
        <f t="shared" si="4"/>
        <v>73140.574943598418</v>
      </c>
      <c r="I98" s="11">
        <v>16210</v>
      </c>
      <c r="J98" s="11">
        <v>767525100</v>
      </c>
      <c r="K98" s="41">
        <f t="shared" si="5"/>
        <v>47348.864898210981</v>
      </c>
    </row>
    <row r="99" spans="1:11" x14ac:dyDescent="0.2">
      <c r="A99" s="147" t="s">
        <v>95</v>
      </c>
      <c r="B99" s="147" t="s">
        <v>175</v>
      </c>
      <c r="C99" s="11">
        <v>51131</v>
      </c>
      <c r="D99" s="11">
        <v>3624465831</v>
      </c>
      <c r="E99" s="41">
        <f t="shared" si="3"/>
        <v>70885.878058320784</v>
      </c>
      <c r="F99" s="11">
        <v>36491</v>
      </c>
      <c r="G99" s="11">
        <v>2895169721</v>
      </c>
      <c r="H99" s="41">
        <f t="shared" si="4"/>
        <v>79339.281494067036</v>
      </c>
      <c r="I99" s="11">
        <v>12372</v>
      </c>
      <c r="J99" s="11">
        <v>591061010</v>
      </c>
      <c r="K99" s="41">
        <f t="shared" si="5"/>
        <v>47774.087455544781</v>
      </c>
    </row>
    <row r="100" spans="1:11" x14ac:dyDescent="0.2">
      <c r="A100" s="147" t="s">
        <v>96</v>
      </c>
      <c r="B100" s="147" t="s">
        <v>175</v>
      </c>
      <c r="C100" s="11">
        <v>44468</v>
      </c>
      <c r="D100" s="11">
        <v>4640033290</v>
      </c>
      <c r="E100" s="41">
        <f t="shared" si="3"/>
        <v>104345.44593865251</v>
      </c>
      <c r="F100" s="11">
        <v>34579</v>
      </c>
      <c r="G100" s="11">
        <v>3978257630</v>
      </c>
      <c r="H100" s="41">
        <f t="shared" si="4"/>
        <v>115048.37126579716</v>
      </c>
      <c r="I100" s="11">
        <v>9205</v>
      </c>
      <c r="J100" s="11">
        <v>628024060</v>
      </c>
      <c r="K100" s="41">
        <f t="shared" si="5"/>
        <v>68226.405214557308</v>
      </c>
    </row>
    <row r="101" spans="1:11" x14ac:dyDescent="0.2">
      <c r="A101" s="147" t="s">
        <v>97</v>
      </c>
      <c r="B101" s="147" t="s">
        <v>175</v>
      </c>
      <c r="C101" s="11">
        <v>30457</v>
      </c>
      <c r="D101" s="11">
        <v>1503623670</v>
      </c>
      <c r="E101" s="41">
        <f t="shared" si="3"/>
        <v>49368.738549430345</v>
      </c>
      <c r="F101" s="11">
        <v>14410</v>
      </c>
      <c r="G101" s="11">
        <v>885245230</v>
      </c>
      <c r="H101" s="41">
        <f t="shared" si="4"/>
        <v>61432.70159611381</v>
      </c>
      <c r="I101" s="11">
        <v>13637</v>
      </c>
      <c r="J101" s="11">
        <v>551340990</v>
      </c>
      <c r="K101" s="41">
        <f t="shared" si="5"/>
        <v>40429.785876659087</v>
      </c>
    </row>
    <row r="102" spans="1:11" x14ac:dyDescent="0.2">
      <c r="A102" s="147" t="s">
        <v>98</v>
      </c>
      <c r="B102" s="147" t="s">
        <v>175</v>
      </c>
      <c r="C102" s="11">
        <v>28407</v>
      </c>
      <c r="D102" s="11">
        <v>1305895956</v>
      </c>
      <c r="E102" s="41">
        <f t="shared" si="3"/>
        <v>45970.921110993768</v>
      </c>
      <c r="F102" s="11">
        <v>13780</v>
      </c>
      <c r="G102" s="11">
        <v>809220656</v>
      </c>
      <c r="H102" s="41">
        <f t="shared" si="4"/>
        <v>58724.285631349783</v>
      </c>
      <c r="I102" s="11">
        <v>11626</v>
      </c>
      <c r="J102" s="11">
        <v>399248900</v>
      </c>
      <c r="K102" s="41">
        <f t="shared" si="5"/>
        <v>34341.037330122141</v>
      </c>
    </row>
    <row r="103" spans="1:11" x14ac:dyDescent="0.2">
      <c r="A103" s="147" t="s">
        <v>99</v>
      </c>
      <c r="B103" s="147" t="s">
        <v>175</v>
      </c>
      <c r="C103" s="11">
        <v>22361</v>
      </c>
      <c r="D103" s="11">
        <v>941816490</v>
      </c>
      <c r="E103" s="41">
        <f t="shared" si="3"/>
        <v>42118.710701668082</v>
      </c>
      <c r="F103" s="11">
        <v>4769</v>
      </c>
      <c r="G103" s="11">
        <v>268623220</v>
      </c>
      <c r="H103" s="41">
        <f t="shared" si="4"/>
        <v>56326.949045921574</v>
      </c>
      <c r="I103" s="11">
        <v>15526</v>
      </c>
      <c r="J103" s="11">
        <v>605669800</v>
      </c>
      <c r="K103" s="41">
        <f t="shared" si="5"/>
        <v>39010.034780368413</v>
      </c>
    </row>
    <row r="104" spans="1:11" x14ac:dyDescent="0.2">
      <c r="A104" s="147" t="s">
        <v>100</v>
      </c>
      <c r="B104" s="147" t="s">
        <v>175</v>
      </c>
      <c r="C104" s="11">
        <v>45732</v>
      </c>
      <c r="D104" s="11">
        <v>5481120058</v>
      </c>
      <c r="E104" s="41">
        <f t="shared" si="3"/>
        <v>119853.05820869413</v>
      </c>
      <c r="F104" s="11">
        <v>39130</v>
      </c>
      <c r="G104" s="11">
        <v>5035373266</v>
      </c>
      <c r="H104" s="41">
        <f t="shared" si="4"/>
        <v>128683.19105545618</v>
      </c>
      <c r="I104" s="11">
        <v>6216</v>
      </c>
      <c r="J104" s="11">
        <v>430856792</v>
      </c>
      <c r="K104" s="41">
        <f t="shared" si="5"/>
        <v>69314.155727155725</v>
      </c>
    </row>
    <row r="105" spans="1:11" x14ac:dyDescent="0.2">
      <c r="A105" s="147" t="s">
        <v>101</v>
      </c>
      <c r="B105" s="147" t="s">
        <v>175</v>
      </c>
      <c r="C105" s="11">
        <v>22022</v>
      </c>
      <c r="D105" s="11">
        <v>1335012545</v>
      </c>
      <c r="E105" s="41">
        <f t="shared" si="3"/>
        <v>60621.766642448463</v>
      </c>
      <c r="F105" s="11">
        <v>13236</v>
      </c>
      <c r="G105" s="11">
        <v>989518925</v>
      </c>
      <c r="H105" s="41">
        <f t="shared" si="4"/>
        <v>74759.664928981569</v>
      </c>
      <c r="I105" s="11">
        <v>7643</v>
      </c>
      <c r="J105" s="11">
        <v>319027720</v>
      </c>
      <c r="K105" s="41">
        <f t="shared" si="5"/>
        <v>41741.164464215624</v>
      </c>
    </row>
    <row r="106" spans="1:11" x14ac:dyDescent="0.2">
      <c r="A106" s="147" t="s">
        <v>102</v>
      </c>
      <c r="B106" s="147" t="s">
        <v>175</v>
      </c>
      <c r="C106" s="11">
        <v>28261</v>
      </c>
      <c r="D106" s="11">
        <v>1589123662</v>
      </c>
      <c r="E106" s="41">
        <f t="shared" si="3"/>
        <v>56230.270054138215</v>
      </c>
      <c r="F106" s="11">
        <v>15247</v>
      </c>
      <c r="G106" s="11">
        <v>1071738612</v>
      </c>
      <c r="H106" s="41">
        <f t="shared" si="4"/>
        <v>70291.769659605168</v>
      </c>
      <c r="I106" s="11">
        <v>12705</v>
      </c>
      <c r="J106" s="11">
        <v>513825370</v>
      </c>
      <c r="K106" s="41">
        <f t="shared" si="5"/>
        <v>40442.768201495477</v>
      </c>
    </row>
    <row r="107" spans="1:11" x14ac:dyDescent="0.2">
      <c r="A107" s="147" t="s">
        <v>103</v>
      </c>
      <c r="B107" s="147" t="s">
        <v>175</v>
      </c>
      <c r="C107" s="11">
        <v>21141</v>
      </c>
      <c r="D107" s="11">
        <v>1164204860</v>
      </c>
      <c r="E107" s="41">
        <f t="shared" si="3"/>
        <v>55068.580483420839</v>
      </c>
      <c r="F107" s="11">
        <v>13207</v>
      </c>
      <c r="G107" s="11">
        <v>864411560</v>
      </c>
      <c r="H107" s="41">
        <f t="shared" si="4"/>
        <v>65451.015370636786</v>
      </c>
      <c r="I107" s="11">
        <v>7772</v>
      </c>
      <c r="J107" s="11">
        <v>295617300</v>
      </c>
      <c r="K107" s="41">
        <f t="shared" si="5"/>
        <v>38036.194029850747</v>
      </c>
    </row>
    <row r="108" spans="1:11" x14ac:dyDescent="0.2">
      <c r="A108" s="147" t="s">
        <v>104</v>
      </c>
      <c r="B108" s="147" t="s">
        <v>175</v>
      </c>
      <c r="C108" s="11">
        <v>60342</v>
      </c>
      <c r="D108" s="11">
        <v>10259054210</v>
      </c>
      <c r="E108" s="41">
        <f t="shared" si="3"/>
        <v>170015.1504756223</v>
      </c>
      <c r="F108" s="11">
        <v>54869</v>
      </c>
      <c r="G108" s="11">
        <v>9643788810</v>
      </c>
      <c r="H108" s="41">
        <f t="shared" si="4"/>
        <v>175760.24367128979</v>
      </c>
      <c r="I108" s="11">
        <v>5283</v>
      </c>
      <c r="J108" s="11">
        <v>601015400</v>
      </c>
      <c r="K108" s="41">
        <f t="shared" si="5"/>
        <v>113764.03558584138</v>
      </c>
    </row>
    <row r="109" spans="1:11" x14ac:dyDescent="0.2">
      <c r="A109" s="147" t="s">
        <v>105</v>
      </c>
      <c r="B109" s="147" t="s">
        <v>175</v>
      </c>
      <c r="C109" s="11">
        <v>39109</v>
      </c>
      <c r="D109" s="11">
        <v>2840229022</v>
      </c>
      <c r="E109" s="41">
        <f t="shared" si="3"/>
        <v>72623.412053491527</v>
      </c>
      <c r="F109" s="11">
        <v>22317</v>
      </c>
      <c r="G109" s="11">
        <v>2279418440</v>
      </c>
      <c r="H109" s="41">
        <f t="shared" si="4"/>
        <v>102138.21033293006</v>
      </c>
      <c r="I109" s="11">
        <v>14923</v>
      </c>
      <c r="J109" s="11">
        <v>520626582</v>
      </c>
      <c r="K109" s="41">
        <f t="shared" si="5"/>
        <v>34887.528110969644</v>
      </c>
    </row>
    <row r="110" spans="1:11" x14ac:dyDescent="0.2">
      <c r="A110" s="147" t="s">
        <v>106</v>
      </c>
      <c r="B110" s="147" t="s">
        <v>175</v>
      </c>
      <c r="C110" s="11">
        <v>19816</v>
      </c>
      <c r="D110" s="11">
        <v>1134752640</v>
      </c>
      <c r="E110" s="41">
        <f t="shared" si="3"/>
        <v>57264.465078724264</v>
      </c>
      <c r="F110" s="11">
        <v>10718</v>
      </c>
      <c r="G110" s="11">
        <v>825014200</v>
      </c>
      <c r="H110" s="41">
        <f t="shared" si="4"/>
        <v>76974.640791192389</v>
      </c>
      <c r="I110" s="11">
        <v>6806</v>
      </c>
      <c r="J110" s="11">
        <v>256513400</v>
      </c>
      <c r="K110" s="41">
        <f t="shared" si="5"/>
        <v>37689.303555686158</v>
      </c>
    </row>
    <row r="111" spans="1:11" x14ac:dyDescent="0.2">
      <c r="A111" s="147" t="s">
        <v>107</v>
      </c>
      <c r="B111" s="147" t="s">
        <v>175</v>
      </c>
      <c r="C111" s="11">
        <v>33965</v>
      </c>
      <c r="D111" s="11">
        <v>2044275714</v>
      </c>
      <c r="E111" s="41">
        <f t="shared" si="3"/>
        <v>60187.714235242158</v>
      </c>
      <c r="F111" s="11">
        <v>20839</v>
      </c>
      <c r="G111" s="11">
        <v>1526207208</v>
      </c>
      <c r="H111" s="41">
        <f t="shared" si="4"/>
        <v>73238.025241134412</v>
      </c>
      <c r="I111" s="11">
        <v>10720</v>
      </c>
      <c r="J111" s="11">
        <v>468241606</v>
      </c>
      <c r="K111" s="41">
        <f t="shared" si="5"/>
        <v>43679.254291044774</v>
      </c>
    </row>
    <row r="112" spans="1:11" x14ac:dyDescent="0.2">
      <c r="A112" s="147" t="s">
        <v>108</v>
      </c>
      <c r="B112" s="147" t="s">
        <v>175</v>
      </c>
      <c r="C112" s="11">
        <v>43562</v>
      </c>
      <c r="D112" s="11">
        <v>3464128763</v>
      </c>
      <c r="E112" s="41">
        <f t="shared" si="3"/>
        <v>79521.802557274685</v>
      </c>
      <c r="F112" s="11">
        <v>32016</v>
      </c>
      <c r="G112" s="11">
        <v>3047308323</v>
      </c>
      <c r="H112" s="41">
        <f t="shared" si="4"/>
        <v>95180.794696401805</v>
      </c>
      <c r="I112" s="11">
        <v>9402</v>
      </c>
      <c r="J112" s="11">
        <v>367198580</v>
      </c>
      <c r="K112" s="41">
        <f t="shared" si="5"/>
        <v>39055.369070410554</v>
      </c>
    </row>
    <row r="113" spans="1:11" x14ac:dyDescent="0.2">
      <c r="A113" s="147" t="s">
        <v>109</v>
      </c>
      <c r="B113" s="147" t="s">
        <v>175</v>
      </c>
      <c r="C113" s="11">
        <v>57816</v>
      </c>
      <c r="D113" s="11">
        <v>7553417332</v>
      </c>
      <c r="E113" s="41">
        <f t="shared" si="3"/>
        <v>130645.79583506296</v>
      </c>
      <c r="F113" s="11">
        <v>49320</v>
      </c>
      <c r="G113" s="11">
        <v>6924502032</v>
      </c>
      <c r="H113" s="41">
        <f t="shared" si="4"/>
        <v>140399.47347931872</v>
      </c>
      <c r="I113" s="11">
        <v>7947</v>
      </c>
      <c r="J113" s="11">
        <v>622852000</v>
      </c>
      <c r="K113" s="41">
        <f t="shared" si="5"/>
        <v>78375.739272681516</v>
      </c>
    </row>
    <row r="114" spans="1:11" x14ac:dyDescent="0.2">
      <c r="A114" s="147" t="s">
        <v>110</v>
      </c>
      <c r="B114" s="147" t="s">
        <v>175</v>
      </c>
      <c r="C114" s="11">
        <v>56000</v>
      </c>
      <c r="D114" s="11">
        <v>8289752646</v>
      </c>
      <c r="E114" s="41">
        <f t="shared" si="3"/>
        <v>148031.29725</v>
      </c>
      <c r="F114" s="11">
        <v>49767</v>
      </c>
      <c r="G114" s="11">
        <v>7702421266</v>
      </c>
      <c r="H114" s="41">
        <f t="shared" si="4"/>
        <v>154769.65189784396</v>
      </c>
      <c r="I114" s="11">
        <v>6171</v>
      </c>
      <c r="J114" s="11">
        <v>585409380</v>
      </c>
      <c r="K114" s="41">
        <f t="shared" si="5"/>
        <v>94864.589207583864</v>
      </c>
    </row>
    <row r="115" spans="1:11" x14ac:dyDescent="0.2">
      <c r="A115" s="147" t="s">
        <v>111</v>
      </c>
      <c r="B115" s="147" t="s">
        <v>175</v>
      </c>
      <c r="C115" s="11">
        <v>61585</v>
      </c>
      <c r="D115" s="11">
        <v>9722449300</v>
      </c>
      <c r="E115" s="41">
        <f t="shared" si="3"/>
        <v>157870.41162620767</v>
      </c>
      <c r="F115" s="11">
        <v>53658</v>
      </c>
      <c r="G115" s="11">
        <v>8987843410</v>
      </c>
      <c r="H115" s="41">
        <f t="shared" si="4"/>
        <v>167502.39311938573</v>
      </c>
      <c r="I115" s="11">
        <v>7778</v>
      </c>
      <c r="J115" s="11">
        <v>733413890</v>
      </c>
      <c r="K115" s="41">
        <f t="shared" si="5"/>
        <v>94293.377474929293</v>
      </c>
    </row>
    <row r="116" spans="1:11" x14ac:dyDescent="0.2">
      <c r="A116" s="147" t="s">
        <v>112</v>
      </c>
      <c r="B116" s="147" t="s">
        <v>175</v>
      </c>
      <c r="C116" s="11">
        <v>75606</v>
      </c>
      <c r="D116" s="11">
        <v>11951518779</v>
      </c>
      <c r="E116" s="41">
        <f t="shared" si="3"/>
        <v>158076.32699785731</v>
      </c>
      <c r="F116" s="11">
        <v>69224</v>
      </c>
      <c r="G116" s="11">
        <v>11194167179</v>
      </c>
      <c r="H116" s="41">
        <f t="shared" si="4"/>
        <v>161709.33749855543</v>
      </c>
      <c r="I116" s="11">
        <v>6382</v>
      </c>
      <c r="J116" s="11">
        <v>757351600</v>
      </c>
      <c r="K116" s="41">
        <f t="shared" si="5"/>
        <v>118669.94672516453</v>
      </c>
    </row>
    <row r="117" spans="1:11" x14ac:dyDescent="0.2">
      <c r="A117" s="147" t="s">
        <v>113</v>
      </c>
      <c r="B117" s="147" t="s">
        <v>175</v>
      </c>
      <c r="C117" s="11">
        <v>22932</v>
      </c>
      <c r="D117" s="11">
        <v>2057720328</v>
      </c>
      <c r="E117" s="41">
        <f t="shared" si="3"/>
        <v>89731.39403453689</v>
      </c>
      <c r="F117" s="11">
        <v>14332</v>
      </c>
      <c r="G117" s="11">
        <v>1639752250</v>
      </c>
      <c r="H117" s="41">
        <f t="shared" si="4"/>
        <v>114411.96274072006</v>
      </c>
      <c r="I117" s="11">
        <v>7417</v>
      </c>
      <c r="J117" s="11">
        <v>391966278</v>
      </c>
      <c r="K117" s="41">
        <f t="shared" si="5"/>
        <v>52847.010651206685</v>
      </c>
    </row>
    <row r="118" spans="1:11" x14ac:dyDescent="0.2">
      <c r="A118" s="147" t="s">
        <v>114</v>
      </c>
      <c r="B118" s="147" t="s">
        <v>175</v>
      </c>
      <c r="C118" s="11">
        <v>17594</v>
      </c>
      <c r="D118" s="11">
        <v>952714306</v>
      </c>
      <c r="E118" s="41">
        <f t="shared" si="3"/>
        <v>54149.954870978741</v>
      </c>
      <c r="F118" s="11">
        <v>6600</v>
      </c>
      <c r="G118" s="11">
        <v>468607700</v>
      </c>
      <c r="H118" s="41">
        <f t="shared" si="4"/>
        <v>71001.166666666672</v>
      </c>
      <c r="I118" s="11">
        <v>10094</v>
      </c>
      <c r="J118" s="11">
        <v>450303406</v>
      </c>
      <c r="K118" s="41">
        <f t="shared" si="5"/>
        <v>44610.997226074898</v>
      </c>
    </row>
    <row r="119" spans="1:11" x14ac:dyDescent="0.2">
      <c r="A119" s="147" t="s">
        <v>115</v>
      </c>
      <c r="B119" s="147" t="s">
        <v>175</v>
      </c>
      <c r="C119" s="11">
        <v>21970</v>
      </c>
      <c r="D119" s="11">
        <v>1635292367</v>
      </c>
      <c r="E119" s="41">
        <f t="shared" si="3"/>
        <v>74432.970732817485</v>
      </c>
      <c r="F119" s="11">
        <v>12820</v>
      </c>
      <c r="G119" s="11">
        <v>1132313734</v>
      </c>
      <c r="H119" s="41">
        <f t="shared" si="4"/>
        <v>88324.004212168482</v>
      </c>
      <c r="I119" s="11">
        <v>9103</v>
      </c>
      <c r="J119" s="11">
        <v>502048033</v>
      </c>
      <c r="K119" s="41">
        <f t="shared" si="5"/>
        <v>55151.931561023841</v>
      </c>
    </row>
    <row r="120" spans="1:11" x14ac:dyDescent="0.2">
      <c r="A120" s="147" t="s">
        <v>116</v>
      </c>
      <c r="B120" s="147" t="s">
        <v>175</v>
      </c>
      <c r="C120" s="11">
        <v>38412</v>
      </c>
      <c r="D120" s="11">
        <v>1813009960</v>
      </c>
      <c r="E120" s="41">
        <f t="shared" si="3"/>
        <v>47199.0513381235</v>
      </c>
      <c r="F120" s="11">
        <v>11373</v>
      </c>
      <c r="G120" s="11">
        <v>707343400</v>
      </c>
      <c r="H120" s="41">
        <f t="shared" si="4"/>
        <v>62194.97054427152</v>
      </c>
      <c r="I120" s="11">
        <v>24433</v>
      </c>
      <c r="J120" s="11">
        <v>1032828760</v>
      </c>
      <c r="K120" s="41">
        <f t="shared" si="5"/>
        <v>42271.876560389639</v>
      </c>
    </row>
    <row r="121" spans="1:11" x14ac:dyDescent="0.2">
      <c r="A121" s="147" t="s">
        <v>117</v>
      </c>
      <c r="B121" s="147" t="s">
        <v>175</v>
      </c>
      <c r="C121" s="11">
        <v>30580</v>
      </c>
      <c r="D121" s="11">
        <v>1812489030</v>
      </c>
      <c r="E121" s="41">
        <f t="shared" si="3"/>
        <v>59270.406474820142</v>
      </c>
      <c r="F121" s="11">
        <v>11605</v>
      </c>
      <c r="G121" s="11">
        <v>823486430</v>
      </c>
      <c r="H121" s="41">
        <f t="shared" si="4"/>
        <v>70959.623438173207</v>
      </c>
      <c r="I121" s="11">
        <v>18409</v>
      </c>
      <c r="J121" s="11">
        <v>977324200</v>
      </c>
      <c r="K121" s="41">
        <f t="shared" si="5"/>
        <v>53089.477972730732</v>
      </c>
    </row>
    <row r="122" spans="1:11" x14ac:dyDescent="0.2">
      <c r="A122" s="147" t="s">
        <v>118</v>
      </c>
      <c r="B122" s="147" t="s">
        <v>175</v>
      </c>
      <c r="C122" s="11">
        <v>17016</v>
      </c>
      <c r="D122" s="11">
        <v>1356564450</v>
      </c>
      <c r="E122" s="41">
        <f t="shared" si="3"/>
        <v>79722.875528913966</v>
      </c>
      <c r="F122" s="11">
        <v>6965</v>
      </c>
      <c r="G122" s="11">
        <v>706157000</v>
      </c>
      <c r="H122" s="41">
        <f t="shared" si="4"/>
        <v>101386.50394831299</v>
      </c>
      <c r="I122" s="11">
        <v>8243</v>
      </c>
      <c r="J122" s="11">
        <v>594491250</v>
      </c>
      <c r="K122" s="41">
        <f t="shared" si="5"/>
        <v>72120.738808686161</v>
      </c>
    </row>
    <row r="123" spans="1:11" x14ac:dyDescent="0.2">
      <c r="A123" s="147" t="s">
        <v>119</v>
      </c>
      <c r="B123" s="147" t="s">
        <v>175</v>
      </c>
      <c r="C123" s="11">
        <v>43085</v>
      </c>
      <c r="D123" s="11">
        <v>2673538430</v>
      </c>
      <c r="E123" s="41">
        <f t="shared" si="3"/>
        <v>62052.650110247188</v>
      </c>
      <c r="F123" s="11">
        <v>29339</v>
      </c>
      <c r="G123" s="11">
        <v>2060948280</v>
      </c>
      <c r="H123" s="41">
        <f t="shared" si="4"/>
        <v>70246.030198711611</v>
      </c>
      <c r="I123" s="11">
        <v>11968</v>
      </c>
      <c r="J123" s="11">
        <v>570957360</v>
      </c>
      <c r="K123" s="41">
        <f t="shared" si="5"/>
        <v>47706.998663101607</v>
      </c>
    </row>
    <row r="124" spans="1:11" x14ac:dyDescent="0.2">
      <c r="A124" s="147" t="s">
        <v>120</v>
      </c>
      <c r="B124" s="147" t="s">
        <v>175</v>
      </c>
      <c r="C124" s="11">
        <v>23068</v>
      </c>
      <c r="D124" s="11">
        <v>1554663340</v>
      </c>
      <c r="E124" s="41">
        <f t="shared" si="3"/>
        <v>67394.804057568923</v>
      </c>
      <c r="F124" s="11">
        <v>14108</v>
      </c>
      <c r="G124" s="11">
        <v>1160196440</v>
      </c>
      <c r="H124" s="41">
        <f t="shared" si="4"/>
        <v>82236.77629713637</v>
      </c>
      <c r="I124" s="11">
        <v>7689</v>
      </c>
      <c r="J124" s="11">
        <v>353706900</v>
      </c>
      <c r="K124" s="41">
        <f t="shared" si="5"/>
        <v>46001.677721420208</v>
      </c>
    </row>
    <row r="125" spans="1:11" x14ac:dyDescent="0.2">
      <c r="A125" s="147" t="s">
        <v>121</v>
      </c>
      <c r="B125" s="147" t="s">
        <v>175</v>
      </c>
      <c r="C125" s="11">
        <v>17049</v>
      </c>
      <c r="D125" s="11">
        <v>857649502</v>
      </c>
      <c r="E125" s="41">
        <f t="shared" si="3"/>
        <v>50304.974016071326</v>
      </c>
      <c r="F125" s="11">
        <v>7440</v>
      </c>
      <c r="G125" s="11">
        <v>479156902</v>
      </c>
      <c r="H125" s="41">
        <f t="shared" si="4"/>
        <v>64402.809408602152</v>
      </c>
      <c r="I125" s="11">
        <v>8645</v>
      </c>
      <c r="J125" s="11">
        <v>344284200</v>
      </c>
      <c r="K125" s="41">
        <f t="shared" si="5"/>
        <v>39824.661654135336</v>
      </c>
    </row>
    <row r="126" spans="1:11" x14ac:dyDescent="0.2">
      <c r="A126" s="147" t="s">
        <v>122</v>
      </c>
      <c r="B126" s="147" t="s">
        <v>175</v>
      </c>
      <c r="C126" s="11">
        <v>9442</v>
      </c>
      <c r="D126" s="11">
        <v>480326940</v>
      </c>
      <c r="E126" s="41">
        <f t="shared" si="3"/>
        <v>50871.313281084513</v>
      </c>
      <c r="F126" s="11">
        <v>4588</v>
      </c>
      <c r="G126" s="11">
        <v>297109410</v>
      </c>
      <c r="H126" s="41">
        <f t="shared" si="4"/>
        <v>64757.935919790762</v>
      </c>
      <c r="I126" s="11">
        <v>4374</v>
      </c>
      <c r="J126" s="11">
        <v>164435530</v>
      </c>
      <c r="K126" s="41">
        <f t="shared" si="5"/>
        <v>37593.85688157293</v>
      </c>
    </row>
    <row r="127" spans="1:11" x14ac:dyDescent="0.2">
      <c r="A127" s="147" t="s">
        <v>123</v>
      </c>
      <c r="B127" s="147" t="s">
        <v>175</v>
      </c>
      <c r="C127" s="11">
        <v>32662</v>
      </c>
      <c r="D127" s="11">
        <v>2121890660</v>
      </c>
      <c r="E127" s="41">
        <f t="shared" si="3"/>
        <v>64965.117261649626</v>
      </c>
      <c r="F127" s="11">
        <v>13243</v>
      </c>
      <c r="G127" s="11">
        <v>1138777180</v>
      </c>
      <c r="H127" s="41">
        <f t="shared" si="4"/>
        <v>85990.876689571844</v>
      </c>
      <c r="I127" s="11">
        <v>17529</v>
      </c>
      <c r="J127" s="11">
        <v>916795280</v>
      </c>
      <c r="K127" s="41">
        <f t="shared" si="5"/>
        <v>52301.630440983514</v>
      </c>
    </row>
    <row r="128" spans="1:11" x14ac:dyDescent="0.2">
      <c r="A128" s="147" t="s">
        <v>124</v>
      </c>
      <c r="B128" s="147" t="s">
        <v>175</v>
      </c>
      <c r="C128" s="11">
        <v>18209</v>
      </c>
      <c r="D128" s="11">
        <v>1666930004</v>
      </c>
      <c r="E128" s="41">
        <f t="shared" si="3"/>
        <v>91544.291504201217</v>
      </c>
      <c r="F128" s="11">
        <v>12774</v>
      </c>
      <c r="G128" s="11">
        <v>1290139334</v>
      </c>
      <c r="H128" s="41">
        <f t="shared" si="4"/>
        <v>100997.28620635666</v>
      </c>
      <c r="I128" s="11">
        <v>5010</v>
      </c>
      <c r="J128" s="11">
        <v>366480670</v>
      </c>
      <c r="K128" s="41">
        <f t="shared" si="5"/>
        <v>73149.834331337319</v>
      </c>
    </row>
    <row r="129" spans="1:11" x14ac:dyDescent="0.2">
      <c r="A129" s="147" t="s">
        <v>125</v>
      </c>
      <c r="B129" s="147" t="s">
        <v>175</v>
      </c>
      <c r="C129" s="11">
        <v>30896</v>
      </c>
      <c r="D129" s="11">
        <v>2003430770</v>
      </c>
      <c r="E129" s="41">
        <f t="shared" si="3"/>
        <v>64844.341338684622</v>
      </c>
      <c r="F129" s="11">
        <v>13775</v>
      </c>
      <c r="G129" s="11">
        <v>1004439370</v>
      </c>
      <c r="H129" s="41">
        <f t="shared" si="4"/>
        <v>72917.558620689655</v>
      </c>
      <c r="I129" s="11">
        <v>16133</v>
      </c>
      <c r="J129" s="11">
        <v>981099850</v>
      </c>
      <c r="K129" s="41">
        <f t="shared" si="5"/>
        <v>60813.230645261268</v>
      </c>
    </row>
    <row r="130" spans="1:11" x14ac:dyDescent="0.2">
      <c r="A130" s="147" t="s">
        <v>126</v>
      </c>
      <c r="B130" s="147" t="s">
        <v>175</v>
      </c>
      <c r="C130" s="11">
        <v>27070</v>
      </c>
      <c r="D130" s="11">
        <v>1604841402</v>
      </c>
      <c r="E130" s="41">
        <f t="shared" si="3"/>
        <v>59284.86893239749</v>
      </c>
      <c r="F130" s="11">
        <v>11522</v>
      </c>
      <c r="G130" s="11">
        <v>914299300</v>
      </c>
      <c r="H130" s="41">
        <f t="shared" si="4"/>
        <v>79352.482207950015</v>
      </c>
      <c r="I130" s="11">
        <v>14900</v>
      </c>
      <c r="J130" s="11">
        <v>675777502</v>
      </c>
      <c r="K130" s="41">
        <f t="shared" si="5"/>
        <v>45354.19476510067</v>
      </c>
    </row>
    <row r="131" spans="1:11" x14ac:dyDescent="0.2">
      <c r="A131" s="147" t="s">
        <v>127</v>
      </c>
      <c r="B131" s="147" t="s">
        <v>175</v>
      </c>
      <c r="C131" s="11">
        <v>18232</v>
      </c>
      <c r="D131" s="11">
        <v>1096087880</v>
      </c>
      <c r="E131" s="41">
        <f t="shared" si="3"/>
        <v>60118.905221588415</v>
      </c>
      <c r="F131" s="11">
        <v>6787</v>
      </c>
      <c r="G131" s="11">
        <v>512442680</v>
      </c>
      <c r="H131" s="41">
        <f t="shared" si="4"/>
        <v>75503.562693384418</v>
      </c>
      <c r="I131" s="11">
        <v>10096</v>
      </c>
      <c r="J131" s="11">
        <v>533192350</v>
      </c>
      <c r="K131" s="41">
        <f t="shared" si="5"/>
        <v>52812.237519809823</v>
      </c>
    </row>
    <row r="132" spans="1:11" x14ac:dyDescent="0.2">
      <c r="A132" s="147" t="s">
        <v>128</v>
      </c>
      <c r="B132" s="147" t="s">
        <v>175</v>
      </c>
      <c r="C132" s="11">
        <v>34230</v>
      </c>
      <c r="D132" s="11">
        <v>2272949950</v>
      </c>
      <c r="E132" s="41">
        <f t="shared" si="3"/>
        <v>66402.277242185213</v>
      </c>
      <c r="F132" s="11">
        <v>14154</v>
      </c>
      <c r="G132" s="11">
        <v>1143831540</v>
      </c>
      <c r="H132" s="41">
        <f t="shared" si="4"/>
        <v>80813.306485799068</v>
      </c>
      <c r="I132" s="11">
        <v>18862</v>
      </c>
      <c r="J132" s="11">
        <v>1079626580</v>
      </c>
      <c r="K132" s="41">
        <f t="shared" si="5"/>
        <v>57238.181529000103</v>
      </c>
    </row>
    <row r="133" spans="1:11" x14ac:dyDescent="0.2">
      <c r="A133" s="147" t="s">
        <v>129</v>
      </c>
      <c r="B133" s="147" t="s">
        <v>175</v>
      </c>
      <c r="C133" s="11">
        <v>24225</v>
      </c>
      <c r="D133" s="11">
        <v>1693686148</v>
      </c>
      <c r="E133" s="41">
        <f t="shared" ref="E133:E158" si="6">D133/C133</f>
        <v>69914.804871001033</v>
      </c>
      <c r="F133" s="11">
        <v>9611</v>
      </c>
      <c r="G133" s="11">
        <v>788336338</v>
      </c>
      <c r="H133" s="41">
        <f t="shared" ref="H133:H158" si="7">G133/F133</f>
        <v>82024.382270315269</v>
      </c>
      <c r="I133" s="11">
        <v>13133</v>
      </c>
      <c r="J133" s="11">
        <v>850241110</v>
      </c>
      <c r="K133" s="41">
        <f t="shared" ref="K133:K158" si="8">J133/I133</f>
        <v>64740.813980050254</v>
      </c>
    </row>
    <row r="134" spans="1:11" x14ac:dyDescent="0.2">
      <c r="A134" s="147" t="s">
        <v>130</v>
      </c>
      <c r="B134" s="147" t="s">
        <v>175</v>
      </c>
      <c r="C134" s="11">
        <v>42589</v>
      </c>
      <c r="D134" s="11">
        <v>3217713770</v>
      </c>
      <c r="E134" s="41">
        <f t="shared" si="6"/>
        <v>75552.696001314893</v>
      </c>
      <c r="F134" s="11">
        <v>18848</v>
      </c>
      <c r="G134" s="11">
        <v>1681034960</v>
      </c>
      <c r="H134" s="41">
        <f t="shared" si="7"/>
        <v>89189.036502546689</v>
      </c>
      <c r="I134" s="11">
        <v>22648</v>
      </c>
      <c r="J134" s="11">
        <v>1481785610</v>
      </c>
      <c r="K134" s="41">
        <f t="shared" si="8"/>
        <v>65426.775432709292</v>
      </c>
    </row>
    <row r="135" spans="1:11" x14ac:dyDescent="0.2">
      <c r="A135" s="147" t="s">
        <v>176</v>
      </c>
      <c r="B135" s="147"/>
      <c r="C135" s="11">
        <f>SUM(C80:C134)</f>
        <v>1607461</v>
      </c>
      <c r="D135" s="11">
        <f>SUM(D80:D134)</f>
        <v>131448147881</v>
      </c>
      <c r="E135" s="41">
        <f t="shared" si="6"/>
        <v>81773.771109221314</v>
      </c>
      <c r="F135" s="11">
        <f>SUM(F80:F134)</f>
        <v>917442</v>
      </c>
      <c r="G135" s="11">
        <f>SUM(G80:G134)</f>
        <v>97990941098</v>
      </c>
      <c r="H135" s="41">
        <f t="shared" si="7"/>
        <v>106808.8675883598</v>
      </c>
      <c r="I135" s="11">
        <f>SUM(I80:I134)</f>
        <v>613899</v>
      </c>
      <c r="J135" s="11">
        <f>SUM(J80:J134)</f>
        <v>31143147895</v>
      </c>
      <c r="K135" s="41">
        <f t="shared" si="8"/>
        <v>50730.084093637553</v>
      </c>
    </row>
    <row r="136" spans="1:11" x14ac:dyDescent="0.2">
      <c r="A136" s="148" t="s">
        <v>131</v>
      </c>
      <c r="B136" s="148" t="s">
        <v>177</v>
      </c>
      <c r="C136" s="7">
        <v>54575</v>
      </c>
      <c r="D136" s="7">
        <v>2624456926</v>
      </c>
      <c r="E136" s="43">
        <f t="shared" si="6"/>
        <v>48088.995437471371</v>
      </c>
      <c r="F136" s="7">
        <v>16309</v>
      </c>
      <c r="G136" s="7">
        <v>1000683274</v>
      </c>
      <c r="H136" s="43">
        <f t="shared" si="7"/>
        <v>61357.733398736891</v>
      </c>
      <c r="I136" s="7">
        <v>35805</v>
      </c>
      <c r="J136" s="7">
        <v>1552149716</v>
      </c>
      <c r="K136" s="43">
        <f t="shared" si="8"/>
        <v>43350.082837592512</v>
      </c>
    </row>
    <row r="137" spans="1:11" x14ac:dyDescent="0.2">
      <c r="A137" s="148" t="s">
        <v>132</v>
      </c>
      <c r="B137" s="148" t="s">
        <v>177</v>
      </c>
      <c r="C137" s="7">
        <v>44948</v>
      </c>
      <c r="D137" s="7">
        <v>2260551992</v>
      </c>
      <c r="E137" s="43">
        <f t="shared" si="6"/>
        <v>50292.60460977129</v>
      </c>
      <c r="F137" s="7">
        <v>11431</v>
      </c>
      <c r="G137" s="7">
        <v>912198855</v>
      </c>
      <c r="H137" s="43">
        <f t="shared" si="7"/>
        <v>79800.442218528566</v>
      </c>
      <c r="I137" s="7">
        <v>30995</v>
      </c>
      <c r="J137" s="7">
        <v>1270297087</v>
      </c>
      <c r="K137" s="43">
        <f t="shared" si="8"/>
        <v>40983.935699306341</v>
      </c>
    </row>
    <row r="138" spans="1:11" x14ac:dyDescent="0.2">
      <c r="A138" s="148" t="s">
        <v>133</v>
      </c>
      <c r="B138" s="148" t="s">
        <v>177</v>
      </c>
      <c r="C138" s="7">
        <v>29829</v>
      </c>
      <c r="D138" s="7">
        <v>1347636456</v>
      </c>
      <c r="E138" s="43">
        <f t="shared" si="6"/>
        <v>45178.733983707134</v>
      </c>
      <c r="F138" s="7">
        <v>8772</v>
      </c>
      <c r="G138" s="7">
        <v>549111900</v>
      </c>
      <c r="H138" s="43">
        <f t="shared" si="7"/>
        <v>62598.255813953489</v>
      </c>
      <c r="I138" s="7">
        <v>19796</v>
      </c>
      <c r="J138" s="7">
        <v>763762656</v>
      </c>
      <c r="K138" s="43">
        <f t="shared" si="8"/>
        <v>38581.665791068903</v>
      </c>
    </row>
    <row r="139" spans="1:11" x14ac:dyDescent="0.2">
      <c r="A139" s="148" t="s">
        <v>178</v>
      </c>
      <c r="B139" s="148"/>
      <c r="C139" s="7">
        <f>SUM(C136:C138)</f>
        <v>129352</v>
      </c>
      <c r="D139" s="7">
        <f>SUM(D136:D138)</f>
        <v>6232645374</v>
      </c>
      <c r="E139" s="43">
        <f t="shared" si="6"/>
        <v>48183.602681056342</v>
      </c>
      <c r="F139" s="7">
        <f>SUM(F136:F138)</f>
        <v>36512</v>
      </c>
      <c r="G139" s="7">
        <f>SUM(G136:G138)</f>
        <v>2461994029</v>
      </c>
      <c r="H139" s="43">
        <f t="shared" si="7"/>
        <v>67429.722529579318</v>
      </c>
      <c r="I139" s="7">
        <f>SUM(I136:I138)</f>
        <v>86596</v>
      </c>
      <c r="J139" s="7">
        <f>SUM(J136:J138)</f>
        <v>3586209459</v>
      </c>
      <c r="K139" s="43">
        <f t="shared" si="8"/>
        <v>41413.107522287406</v>
      </c>
    </row>
    <row r="140" spans="1:11" x14ac:dyDescent="0.2">
      <c r="A140" s="149" t="s">
        <v>134</v>
      </c>
      <c r="B140" s="149" t="s">
        <v>179</v>
      </c>
      <c r="C140" s="4">
        <v>37244</v>
      </c>
      <c r="D140" s="4">
        <v>2209370060</v>
      </c>
      <c r="E140" s="45">
        <f t="shared" si="6"/>
        <v>59321.503060895717</v>
      </c>
      <c r="F140" s="4">
        <v>12203</v>
      </c>
      <c r="G140" s="4">
        <v>1136672780</v>
      </c>
      <c r="H140" s="45">
        <f t="shared" si="7"/>
        <v>93146.99500122921</v>
      </c>
      <c r="I140" s="4">
        <v>23145</v>
      </c>
      <c r="J140" s="4">
        <v>1005990730</v>
      </c>
      <c r="K140" s="45">
        <f t="shared" si="8"/>
        <v>43464.710736660185</v>
      </c>
    </row>
    <row r="141" spans="1:11" x14ac:dyDescent="0.2">
      <c r="A141" s="149" t="s">
        <v>135</v>
      </c>
      <c r="B141" s="149" t="s">
        <v>179</v>
      </c>
      <c r="C141" s="4">
        <v>29256</v>
      </c>
      <c r="D141" s="4">
        <v>1482350831</v>
      </c>
      <c r="E141" s="45">
        <f t="shared" si="6"/>
        <v>50668.267398140553</v>
      </c>
      <c r="F141" s="4">
        <v>10765</v>
      </c>
      <c r="G141" s="4">
        <v>706565190</v>
      </c>
      <c r="H141" s="45">
        <f t="shared" si="7"/>
        <v>65635.410125406415</v>
      </c>
      <c r="I141" s="4">
        <v>17366</v>
      </c>
      <c r="J141" s="4">
        <v>752806890</v>
      </c>
      <c r="K141" s="45">
        <f t="shared" si="8"/>
        <v>43349.469653345615</v>
      </c>
    </row>
    <row r="142" spans="1:11" x14ac:dyDescent="0.2">
      <c r="A142" s="149" t="s">
        <v>136</v>
      </c>
      <c r="B142" s="149" t="s">
        <v>179</v>
      </c>
      <c r="C142" s="4">
        <v>32046</v>
      </c>
      <c r="D142" s="4">
        <v>1824791742</v>
      </c>
      <c r="E142" s="45">
        <f t="shared" si="6"/>
        <v>56942.886538101477</v>
      </c>
      <c r="F142" s="4">
        <v>11266</v>
      </c>
      <c r="G142" s="4">
        <v>885687102</v>
      </c>
      <c r="H142" s="45">
        <f t="shared" si="7"/>
        <v>78615.9330729629</v>
      </c>
      <c r="I142" s="4">
        <v>19990</v>
      </c>
      <c r="J142" s="4">
        <v>904408100</v>
      </c>
      <c r="K142" s="45">
        <f t="shared" si="8"/>
        <v>45243.026513256627</v>
      </c>
    </row>
    <row r="143" spans="1:11" x14ac:dyDescent="0.2">
      <c r="A143" s="149" t="s">
        <v>137</v>
      </c>
      <c r="B143" s="149" t="s">
        <v>179</v>
      </c>
      <c r="C143" s="4">
        <v>35245</v>
      </c>
      <c r="D143" s="4">
        <v>1593410688</v>
      </c>
      <c r="E143" s="45">
        <f t="shared" si="6"/>
        <v>45209.552787629451</v>
      </c>
      <c r="F143" s="4">
        <v>7498</v>
      </c>
      <c r="G143" s="4">
        <v>442663720</v>
      </c>
      <c r="H143" s="45">
        <f t="shared" si="7"/>
        <v>59037.572686049614</v>
      </c>
      <c r="I143" s="4">
        <v>25036</v>
      </c>
      <c r="J143" s="4">
        <v>1056750868</v>
      </c>
      <c r="K143" s="45">
        <f t="shared" si="8"/>
        <v>42209.253395111038</v>
      </c>
    </row>
    <row r="144" spans="1:11" x14ac:dyDescent="0.2">
      <c r="A144" s="149" t="s">
        <v>138</v>
      </c>
      <c r="B144" s="149" t="s">
        <v>179</v>
      </c>
      <c r="C144" s="4">
        <v>35116</v>
      </c>
      <c r="D144" s="4">
        <v>1614575400</v>
      </c>
      <c r="E144" s="45">
        <f t="shared" si="6"/>
        <v>45978.340357671717</v>
      </c>
      <c r="F144" s="4">
        <v>8143</v>
      </c>
      <c r="G144" s="4">
        <v>519305040</v>
      </c>
      <c r="H144" s="45">
        <f t="shared" si="7"/>
        <v>63773.184330099473</v>
      </c>
      <c r="I144" s="4">
        <v>25005</v>
      </c>
      <c r="J144" s="4">
        <v>1007587660</v>
      </c>
      <c r="K144" s="45">
        <f t="shared" si="8"/>
        <v>40295.447310537893</v>
      </c>
    </row>
    <row r="145" spans="1:11" x14ac:dyDescent="0.2">
      <c r="A145" s="149" t="s">
        <v>139</v>
      </c>
      <c r="B145" s="149" t="s">
        <v>179</v>
      </c>
      <c r="C145" s="4">
        <v>24152</v>
      </c>
      <c r="D145" s="4">
        <v>1507299983</v>
      </c>
      <c r="E145" s="45">
        <f t="shared" si="6"/>
        <v>62408.909531301753</v>
      </c>
      <c r="F145" s="4">
        <v>13401</v>
      </c>
      <c r="G145" s="4">
        <v>1068180873</v>
      </c>
      <c r="H145" s="45">
        <f t="shared" si="7"/>
        <v>79709.042086411457</v>
      </c>
      <c r="I145" s="4">
        <v>10006</v>
      </c>
      <c r="J145" s="4">
        <v>419661910</v>
      </c>
      <c r="K145" s="45">
        <f t="shared" si="8"/>
        <v>41941.026384169498</v>
      </c>
    </row>
    <row r="146" spans="1:11" x14ac:dyDescent="0.2">
      <c r="A146" s="149" t="s">
        <v>180</v>
      </c>
      <c r="B146" s="149"/>
      <c r="C146" s="4">
        <f>SUM(C140:C145)</f>
        <v>193059</v>
      </c>
      <c r="D146" s="4">
        <f>SUM(D140:D145)</f>
        <v>10231798704</v>
      </c>
      <c r="E146" s="45">
        <f t="shared" si="6"/>
        <v>52998.299504296614</v>
      </c>
      <c r="F146" s="4">
        <f>SUM(F140:F145)</f>
        <v>63276</v>
      </c>
      <c r="G146" s="4">
        <f>SUM(G140:G145)</f>
        <v>4759074705</v>
      </c>
      <c r="H146" s="45">
        <f t="shared" si="7"/>
        <v>75211.37089891902</v>
      </c>
      <c r="I146" s="4">
        <f>SUM(I140:I145)</f>
        <v>120548</v>
      </c>
      <c r="J146" s="4">
        <f>SUM(J140:J145)</f>
        <v>5147206158</v>
      </c>
      <c r="K146" s="45">
        <f t="shared" si="8"/>
        <v>42698.395311411223</v>
      </c>
    </row>
    <row r="147" spans="1:11" x14ac:dyDescent="0.2">
      <c r="A147" s="150" t="s">
        <v>140</v>
      </c>
      <c r="B147" s="150" t="s">
        <v>181</v>
      </c>
      <c r="C147" s="5">
        <v>38499</v>
      </c>
      <c r="D147" s="5">
        <v>1707466285</v>
      </c>
      <c r="E147" s="95">
        <f t="shared" si="6"/>
        <v>44350.925608457364</v>
      </c>
      <c r="F147" s="5">
        <v>9426</v>
      </c>
      <c r="G147" s="5">
        <v>589867190</v>
      </c>
      <c r="H147" s="95">
        <f t="shared" si="7"/>
        <v>62578.738595374496</v>
      </c>
      <c r="I147" s="5">
        <v>26194</v>
      </c>
      <c r="J147" s="5">
        <v>1025660925</v>
      </c>
      <c r="K147" s="95">
        <f t="shared" si="8"/>
        <v>39156.330648240059</v>
      </c>
    </row>
    <row r="148" spans="1:11" x14ac:dyDescent="0.2">
      <c r="A148" s="150" t="s">
        <v>141</v>
      </c>
      <c r="B148" s="150" t="s">
        <v>181</v>
      </c>
      <c r="C148" s="5">
        <v>40180</v>
      </c>
      <c r="D148" s="5">
        <v>1767868966</v>
      </c>
      <c r="E148" s="95">
        <f t="shared" si="6"/>
        <v>43998.729865604779</v>
      </c>
      <c r="F148" s="5">
        <v>10142</v>
      </c>
      <c r="G148" s="5">
        <v>629065020</v>
      </c>
      <c r="H148" s="95">
        <f t="shared" si="7"/>
        <v>62025.736541116152</v>
      </c>
      <c r="I148" s="5">
        <v>28783</v>
      </c>
      <c r="J148" s="5">
        <v>1107890246</v>
      </c>
      <c r="K148" s="95">
        <f t="shared" si="8"/>
        <v>38491.131779175208</v>
      </c>
    </row>
    <row r="149" spans="1:11" x14ac:dyDescent="0.2">
      <c r="A149" s="150" t="s">
        <v>142</v>
      </c>
      <c r="B149" s="150" t="s">
        <v>181</v>
      </c>
      <c r="C149" s="5">
        <v>53883</v>
      </c>
      <c r="D149" s="5">
        <v>2870628238</v>
      </c>
      <c r="E149" s="95">
        <f t="shared" si="6"/>
        <v>53275.211810775196</v>
      </c>
      <c r="F149" s="5">
        <v>15796</v>
      </c>
      <c r="G149" s="5">
        <v>1088923216</v>
      </c>
      <c r="H149" s="95">
        <f t="shared" si="7"/>
        <v>68936.643200810329</v>
      </c>
      <c r="I149" s="5">
        <v>37273</v>
      </c>
      <c r="J149" s="5">
        <v>1751250442</v>
      </c>
      <c r="K149" s="95">
        <f t="shared" si="8"/>
        <v>46984.424167628044</v>
      </c>
    </row>
    <row r="150" spans="1:11" x14ac:dyDescent="0.2">
      <c r="A150" s="150" t="s">
        <v>143</v>
      </c>
      <c r="B150" s="150" t="s">
        <v>181</v>
      </c>
      <c r="C150" s="5">
        <v>34406</v>
      </c>
      <c r="D150" s="5">
        <v>2784460480</v>
      </c>
      <c r="E150" s="95">
        <f t="shared" si="6"/>
        <v>80929.502993663889</v>
      </c>
      <c r="F150" s="5">
        <v>22215</v>
      </c>
      <c r="G150" s="5">
        <v>1965502960</v>
      </c>
      <c r="H150" s="95">
        <f t="shared" si="7"/>
        <v>88476.388026108485</v>
      </c>
      <c r="I150" s="5">
        <v>11253</v>
      </c>
      <c r="J150" s="5">
        <v>791398920</v>
      </c>
      <c r="K150" s="95">
        <f t="shared" si="8"/>
        <v>70327.816582244734</v>
      </c>
    </row>
    <row r="151" spans="1:11" x14ac:dyDescent="0.2">
      <c r="A151" s="150" t="s">
        <v>144</v>
      </c>
      <c r="B151" s="150" t="s">
        <v>181</v>
      </c>
      <c r="C151" s="5">
        <v>42324</v>
      </c>
      <c r="D151" s="5">
        <v>2760667134</v>
      </c>
      <c r="E151" s="95">
        <f t="shared" si="6"/>
        <v>65226.990218315848</v>
      </c>
      <c r="F151" s="5">
        <v>17218</v>
      </c>
      <c r="G151" s="5">
        <v>1351057124</v>
      </c>
      <c r="H151" s="95">
        <f t="shared" si="7"/>
        <v>78467.71541410152</v>
      </c>
      <c r="I151" s="5">
        <v>24571</v>
      </c>
      <c r="J151" s="5">
        <v>1381691850</v>
      </c>
      <c r="K151" s="95">
        <f t="shared" si="8"/>
        <v>56232.625859753367</v>
      </c>
    </row>
    <row r="152" spans="1:11" x14ac:dyDescent="0.2">
      <c r="A152" s="150" t="s">
        <v>145</v>
      </c>
      <c r="B152" s="150" t="s">
        <v>181</v>
      </c>
      <c r="C152" s="5">
        <v>36810</v>
      </c>
      <c r="D152" s="5">
        <v>1909920300</v>
      </c>
      <c r="E152" s="95">
        <f t="shared" si="6"/>
        <v>51885.908720456398</v>
      </c>
      <c r="F152" s="5">
        <v>15054</v>
      </c>
      <c r="G152" s="5">
        <v>1018526000</v>
      </c>
      <c r="H152" s="95">
        <f t="shared" si="7"/>
        <v>67658.163943138032</v>
      </c>
      <c r="I152" s="5">
        <v>20794</v>
      </c>
      <c r="J152" s="5">
        <v>860736400</v>
      </c>
      <c r="K152" s="95">
        <f t="shared" si="8"/>
        <v>41393.49812445898</v>
      </c>
    </row>
    <row r="153" spans="1:11" x14ac:dyDescent="0.2">
      <c r="A153" s="150" t="s">
        <v>146</v>
      </c>
      <c r="B153" s="150" t="s">
        <v>181</v>
      </c>
      <c r="C153" s="5">
        <v>60113</v>
      </c>
      <c r="D153" s="5">
        <v>3919407412</v>
      </c>
      <c r="E153" s="95">
        <f t="shared" si="6"/>
        <v>65200.662286027982</v>
      </c>
      <c r="F153" s="5">
        <v>24137</v>
      </c>
      <c r="G153" s="5">
        <v>2099688716</v>
      </c>
      <c r="H153" s="95">
        <f t="shared" si="7"/>
        <v>86990.45929485852</v>
      </c>
      <c r="I153" s="5">
        <v>34996</v>
      </c>
      <c r="J153" s="5">
        <v>1783837236</v>
      </c>
      <c r="K153" s="95">
        <f t="shared" si="8"/>
        <v>50972.603611841354</v>
      </c>
    </row>
    <row r="154" spans="1:11" x14ac:dyDescent="0.2">
      <c r="A154" s="150" t="s">
        <v>147</v>
      </c>
      <c r="B154" s="150" t="s">
        <v>181</v>
      </c>
      <c r="C154" s="5">
        <v>34762</v>
      </c>
      <c r="D154" s="5">
        <v>1426142952</v>
      </c>
      <c r="E154" s="95">
        <f t="shared" si="6"/>
        <v>41025.917726252803</v>
      </c>
      <c r="F154" s="5">
        <v>6580</v>
      </c>
      <c r="G154" s="5">
        <v>395583390</v>
      </c>
      <c r="H154" s="95">
        <f t="shared" si="7"/>
        <v>60119.056231003036</v>
      </c>
      <c r="I154" s="5">
        <v>24799</v>
      </c>
      <c r="J154" s="5">
        <v>936805662</v>
      </c>
      <c r="K154" s="95">
        <f t="shared" si="8"/>
        <v>37775.945078430581</v>
      </c>
    </row>
    <row r="155" spans="1:11" x14ac:dyDescent="0.2">
      <c r="A155" s="150" t="s">
        <v>148</v>
      </c>
      <c r="B155" s="150" t="s">
        <v>181</v>
      </c>
      <c r="C155" s="5">
        <v>30500</v>
      </c>
      <c r="D155" s="5">
        <v>1614577204</v>
      </c>
      <c r="E155" s="95">
        <f t="shared" si="6"/>
        <v>52936.95750819672</v>
      </c>
      <c r="F155" s="5">
        <v>15124</v>
      </c>
      <c r="G155" s="5">
        <v>1045502294</v>
      </c>
      <c r="H155" s="95">
        <f t="shared" si="7"/>
        <v>69128.689103411802</v>
      </c>
      <c r="I155" s="5">
        <v>14174</v>
      </c>
      <c r="J155" s="5">
        <v>535433550</v>
      </c>
      <c r="K155" s="95">
        <f t="shared" si="8"/>
        <v>37775.754903344154</v>
      </c>
    </row>
    <row r="156" spans="1:11" x14ac:dyDescent="0.2">
      <c r="A156" s="150" t="s">
        <v>149</v>
      </c>
      <c r="B156" s="150" t="s">
        <v>181</v>
      </c>
      <c r="C156" s="5">
        <v>36445</v>
      </c>
      <c r="D156" s="5">
        <v>2001562820</v>
      </c>
      <c r="E156" s="95">
        <f t="shared" si="6"/>
        <v>54920.093840032925</v>
      </c>
      <c r="F156" s="5">
        <v>12843</v>
      </c>
      <c r="G156" s="5">
        <v>906618596</v>
      </c>
      <c r="H156" s="95">
        <f t="shared" si="7"/>
        <v>70592.43136338862</v>
      </c>
      <c r="I156" s="5">
        <v>22972</v>
      </c>
      <c r="J156" s="5">
        <v>1058337724</v>
      </c>
      <c r="K156" s="95">
        <f t="shared" si="8"/>
        <v>46070.769806721226</v>
      </c>
    </row>
    <row r="157" spans="1:11" x14ac:dyDescent="0.2">
      <c r="A157" s="150" t="s">
        <v>150</v>
      </c>
      <c r="B157" s="150" t="s">
        <v>181</v>
      </c>
      <c r="C157" s="5">
        <v>31987</v>
      </c>
      <c r="D157" s="5">
        <v>1679411372</v>
      </c>
      <c r="E157" s="95">
        <f t="shared" si="6"/>
        <v>52502.934692218711</v>
      </c>
      <c r="F157" s="5">
        <v>10039</v>
      </c>
      <c r="G157" s="5">
        <v>737436460</v>
      </c>
      <c r="H157" s="95">
        <f t="shared" si="7"/>
        <v>73457.163064050197</v>
      </c>
      <c r="I157" s="5">
        <v>20679</v>
      </c>
      <c r="J157" s="5">
        <v>907138912</v>
      </c>
      <c r="K157" s="95">
        <f t="shared" si="8"/>
        <v>43867.63924754582</v>
      </c>
    </row>
    <row r="158" spans="1:11" x14ac:dyDescent="0.2">
      <c r="A158" s="151" t="s">
        <v>182</v>
      </c>
      <c r="B158" s="151"/>
      <c r="C158" s="13">
        <f>SUM(C147:C157)</f>
        <v>439909</v>
      </c>
      <c r="D158" s="13">
        <f>SUM(D147:D157)</f>
        <v>24442113163</v>
      </c>
      <c r="E158" s="95">
        <f t="shared" si="6"/>
        <v>55561.748368412555</v>
      </c>
      <c r="F158" s="13">
        <f>SUM(F147:F157)</f>
        <v>158574</v>
      </c>
      <c r="G158" s="13">
        <f>SUM(G147:G157)</f>
        <v>11827770966</v>
      </c>
      <c r="H158" s="95">
        <f t="shared" si="7"/>
        <v>74588.337091830937</v>
      </c>
      <c r="I158" s="13">
        <f>SUM(I147:I157)</f>
        <v>266488</v>
      </c>
      <c r="J158" s="13">
        <f>SUM(J147:J157)</f>
        <v>12140181867</v>
      </c>
      <c r="K158" s="95">
        <f t="shared" si="8"/>
        <v>45556.204658371105</v>
      </c>
    </row>
  </sheetData>
  <sortState ref="A4:K148">
    <sortCondition sortBy="cellColor" ref="A4:A148" dxfId="29"/>
    <sortCondition sortBy="cellColor" ref="A4:A148" dxfId="28"/>
    <sortCondition sortBy="cellColor" ref="A4:A148" dxfId="27"/>
    <sortCondition sortBy="cellColor" ref="A4:A148" dxfId="26"/>
    <sortCondition sortBy="cellColor" ref="A4:A148" dxfId="25"/>
    <sortCondition sortBy="cellColor" ref="A4:A148" dxfId="24"/>
    <sortCondition sortBy="cellColor" ref="A4:A148" dxfId="23"/>
    <sortCondition sortBy="cellColor" ref="A4:A148" dxfId="22"/>
    <sortCondition sortBy="cellColor" ref="A4:A148" dxfId="21"/>
    <sortCondition sortBy="cellColor" ref="A4:A148" dxfId="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workbookViewId="0">
      <selection activeCell="A4" sqref="A4:B158"/>
    </sheetView>
  </sheetViews>
  <sheetFormatPr baseColWidth="10" defaultColWidth="7.5" defaultRowHeight="15" x14ac:dyDescent="0.2"/>
  <cols>
    <col min="5" max="5" width="7.5" style="96"/>
    <col min="8" max="8" width="7.5" style="96"/>
  </cols>
  <sheetData>
    <row r="1" spans="1:11" x14ac:dyDescent="0.2">
      <c r="C1" t="s">
        <v>0</v>
      </c>
      <c r="F1" t="s">
        <v>1</v>
      </c>
      <c r="I1" t="s">
        <v>2</v>
      </c>
    </row>
    <row r="2" spans="1:11" x14ac:dyDescent="0.2">
      <c r="C2" t="s">
        <v>3</v>
      </c>
      <c r="D2" t="s">
        <v>151</v>
      </c>
      <c r="F2" t="s">
        <v>3</v>
      </c>
      <c r="G2" t="s">
        <v>151</v>
      </c>
      <c r="I2" t="s">
        <v>3</v>
      </c>
      <c r="J2" t="s">
        <v>151</v>
      </c>
    </row>
    <row r="3" spans="1:11" x14ac:dyDescent="0.2">
      <c r="C3" t="s">
        <v>3</v>
      </c>
      <c r="D3" t="s">
        <v>3</v>
      </c>
      <c r="F3" t="s">
        <v>3</v>
      </c>
      <c r="G3" t="s">
        <v>3</v>
      </c>
      <c r="I3" t="s">
        <v>3</v>
      </c>
      <c r="J3" t="s">
        <v>3</v>
      </c>
    </row>
    <row r="4" spans="1:11" x14ac:dyDescent="0.2">
      <c r="A4" s="141" t="s">
        <v>6</v>
      </c>
      <c r="B4" s="141" t="s">
        <v>163</v>
      </c>
      <c r="C4" s="3">
        <v>31807</v>
      </c>
      <c r="D4" s="3">
        <v>1916</v>
      </c>
      <c r="E4" s="28">
        <f>D4/C4</f>
        <v>6.0238312321187162E-2</v>
      </c>
      <c r="F4" s="3">
        <v>13245</v>
      </c>
      <c r="G4" s="3">
        <v>277</v>
      </c>
      <c r="H4" s="28">
        <f>G4/F4</f>
        <v>2.0913552283880709E-2</v>
      </c>
      <c r="I4" s="3">
        <v>17762</v>
      </c>
      <c r="J4" s="3">
        <v>1162</v>
      </c>
      <c r="K4" s="28">
        <f>J4/I4</f>
        <v>6.5420560747663545E-2</v>
      </c>
    </row>
    <row r="5" spans="1:11" x14ac:dyDescent="0.2">
      <c r="A5" s="141" t="s">
        <v>7</v>
      </c>
      <c r="B5" s="141" t="s">
        <v>163</v>
      </c>
      <c r="C5" s="3">
        <v>66980</v>
      </c>
      <c r="D5" s="3">
        <v>2196</v>
      </c>
      <c r="E5" s="28">
        <f t="shared" ref="E5:E68" si="0">D5/C5</f>
        <v>3.2785906240668856E-2</v>
      </c>
      <c r="F5" s="3">
        <v>29888</v>
      </c>
      <c r="G5" s="3">
        <v>540</v>
      </c>
      <c r="H5" s="28">
        <f t="shared" ref="H5:H68" si="1">G5/F5</f>
        <v>1.8067451820128481E-2</v>
      </c>
      <c r="I5" s="3">
        <v>36062</v>
      </c>
      <c r="J5" s="3">
        <v>1656</v>
      </c>
      <c r="K5" s="28">
        <f t="shared" ref="K5:K68" si="2">J5/I5</f>
        <v>4.5920913981476345E-2</v>
      </c>
    </row>
    <row r="6" spans="1:11" x14ac:dyDescent="0.2">
      <c r="A6" s="141" t="s">
        <v>8</v>
      </c>
      <c r="B6" s="141" t="s">
        <v>163</v>
      </c>
      <c r="C6" s="3">
        <v>33969</v>
      </c>
      <c r="D6" s="3">
        <v>3277</v>
      </c>
      <c r="E6" s="28">
        <f t="shared" si="0"/>
        <v>9.647031116606318E-2</v>
      </c>
      <c r="F6" s="3">
        <v>10447</v>
      </c>
      <c r="G6" s="3">
        <v>508</v>
      </c>
      <c r="H6" s="28">
        <f t="shared" si="1"/>
        <v>4.8626399923422992E-2</v>
      </c>
      <c r="I6" s="3">
        <v>22067</v>
      </c>
      <c r="J6" s="3">
        <v>2251</v>
      </c>
      <c r="K6" s="28">
        <f t="shared" si="2"/>
        <v>0.10200752254497666</v>
      </c>
    </row>
    <row r="7" spans="1:11" x14ac:dyDescent="0.2">
      <c r="A7" s="141" t="s">
        <v>9</v>
      </c>
      <c r="B7" s="141" t="s">
        <v>163</v>
      </c>
      <c r="C7" s="3">
        <v>52934</v>
      </c>
      <c r="D7" s="3">
        <v>2687</v>
      </c>
      <c r="E7" s="28">
        <f t="shared" si="0"/>
        <v>5.0761325424113046E-2</v>
      </c>
      <c r="F7" s="3">
        <v>15967</v>
      </c>
      <c r="G7" s="3">
        <v>225</v>
      </c>
      <c r="H7" s="28">
        <f t="shared" si="1"/>
        <v>1.4091563850441536E-2</v>
      </c>
      <c r="I7" s="3">
        <v>34177</v>
      </c>
      <c r="J7" s="3">
        <v>2069</v>
      </c>
      <c r="K7" s="28">
        <f t="shared" si="2"/>
        <v>6.0537788571261374E-2</v>
      </c>
    </row>
    <row r="8" spans="1:11" x14ac:dyDescent="0.2">
      <c r="A8" s="141" t="s">
        <v>10</v>
      </c>
      <c r="B8" s="141" t="s">
        <v>163</v>
      </c>
      <c r="C8" s="3">
        <v>40055</v>
      </c>
      <c r="D8" s="3">
        <v>1977</v>
      </c>
      <c r="E8" s="28">
        <f t="shared" si="0"/>
        <v>4.9357133940831355E-2</v>
      </c>
      <c r="F8" s="3">
        <v>15311</v>
      </c>
      <c r="G8" s="3">
        <v>357</v>
      </c>
      <c r="H8" s="28">
        <f t="shared" si="1"/>
        <v>2.3316569786428057E-2</v>
      </c>
      <c r="I8" s="3">
        <v>23531</v>
      </c>
      <c r="J8" s="3">
        <v>1518</v>
      </c>
      <c r="K8" s="28">
        <f t="shared" si="2"/>
        <v>6.451064553142663E-2</v>
      </c>
    </row>
    <row r="9" spans="1:11" x14ac:dyDescent="0.2">
      <c r="A9" s="141" t="s">
        <v>11</v>
      </c>
      <c r="B9" s="141" t="s">
        <v>163</v>
      </c>
      <c r="C9" s="3">
        <v>40742</v>
      </c>
      <c r="D9" s="3">
        <v>1233</v>
      </c>
      <c r="E9" s="28">
        <f t="shared" si="0"/>
        <v>3.026361003387168E-2</v>
      </c>
      <c r="F9" s="3">
        <v>22578</v>
      </c>
      <c r="G9" s="3">
        <v>573</v>
      </c>
      <c r="H9" s="28">
        <f t="shared" si="1"/>
        <v>2.5378687217645496E-2</v>
      </c>
      <c r="I9" s="3">
        <v>17437</v>
      </c>
      <c r="J9" s="3">
        <v>660</v>
      </c>
      <c r="K9" s="28">
        <f t="shared" si="2"/>
        <v>3.7850547685955152E-2</v>
      </c>
    </row>
    <row r="10" spans="1:11" x14ac:dyDescent="0.2">
      <c r="A10" s="141" t="s">
        <v>12</v>
      </c>
      <c r="B10" s="141" t="s">
        <v>163</v>
      </c>
      <c r="C10" s="3">
        <v>47991</v>
      </c>
      <c r="D10" s="3">
        <v>3136</v>
      </c>
      <c r="E10" s="28">
        <f t="shared" si="0"/>
        <v>6.534558563063908E-2</v>
      </c>
      <c r="F10" s="3">
        <v>17905</v>
      </c>
      <c r="G10" s="3">
        <v>436</v>
      </c>
      <c r="H10" s="28">
        <f t="shared" si="1"/>
        <v>2.4350740016755097E-2</v>
      </c>
      <c r="I10" s="3">
        <v>28598</v>
      </c>
      <c r="J10" s="3">
        <v>2130</v>
      </c>
      <c r="K10" s="28">
        <f t="shared" si="2"/>
        <v>7.4480732918385903E-2</v>
      </c>
    </row>
    <row r="11" spans="1:11" x14ac:dyDescent="0.2">
      <c r="A11" s="141" t="s">
        <v>13</v>
      </c>
      <c r="B11" s="141" t="s">
        <v>163</v>
      </c>
      <c r="C11" s="3">
        <v>39376</v>
      </c>
      <c r="D11" s="3">
        <v>3157</v>
      </c>
      <c r="E11" s="28">
        <f t="shared" si="0"/>
        <v>8.0175741568468101E-2</v>
      </c>
      <c r="F11" s="3">
        <v>10781</v>
      </c>
      <c r="G11" s="3">
        <v>499</v>
      </c>
      <c r="H11" s="28">
        <f t="shared" si="1"/>
        <v>4.6285131249420276E-2</v>
      </c>
      <c r="I11" s="3">
        <v>26983</v>
      </c>
      <c r="J11" s="3">
        <v>2464</v>
      </c>
      <c r="K11" s="28">
        <f t="shared" si="2"/>
        <v>9.1316754993885044E-2</v>
      </c>
    </row>
    <row r="12" spans="1:11" x14ac:dyDescent="0.2">
      <c r="A12" s="141" t="s">
        <v>164</v>
      </c>
      <c r="B12" s="141"/>
      <c r="C12" s="3">
        <f>SUM(C4:C11)</f>
        <v>353854</v>
      </c>
      <c r="D12" s="3">
        <f>SUM(D4:D11)</f>
        <v>19579</v>
      </c>
      <c r="E12" s="28">
        <f t="shared" si="0"/>
        <v>5.5330729622951838E-2</v>
      </c>
      <c r="F12" s="3">
        <f>SUM(F4:F11)</f>
        <v>136122</v>
      </c>
      <c r="G12" s="3">
        <f>SUM(G4:G11)</f>
        <v>3415</v>
      </c>
      <c r="H12" s="28">
        <f t="shared" si="1"/>
        <v>2.5087788895255727E-2</v>
      </c>
      <c r="I12" s="3">
        <f>SUM(I4:I11)</f>
        <v>206617</v>
      </c>
      <c r="J12" s="3">
        <f>SUM(J4:J11)</f>
        <v>13910</v>
      </c>
      <c r="K12" s="28">
        <f t="shared" si="2"/>
        <v>6.7322630761263588E-2</v>
      </c>
    </row>
    <row r="13" spans="1:11" x14ac:dyDescent="0.2">
      <c r="A13" s="142" t="s">
        <v>14</v>
      </c>
      <c r="B13" s="142" t="s">
        <v>165</v>
      </c>
      <c r="C13" s="6">
        <v>39578</v>
      </c>
      <c r="D13" s="6">
        <v>3214</v>
      </c>
      <c r="E13" s="30">
        <f t="shared" si="0"/>
        <v>8.1206731012178485E-2</v>
      </c>
      <c r="F13" s="6">
        <v>12484</v>
      </c>
      <c r="G13" s="6">
        <v>587</v>
      </c>
      <c r="H13" s="30">
        <f t="shared" si="1"/>
        <v>4.7020185837872479E-2</v>
      </c>
      <c r="I13" s="6">
        <v>25522</v>
      </c>
      <c r="J13" s="6">
        <v>2393</v>
      </c>
      <c r="K13" s="30">
        <f t="shared" si="2"/>
        <v>9.3762244338218004E-2</v>
      </c>
    </row>
    <row r="14" spans="1:11" x14ac:dyDescent="0.2">
      <c r="A14" s="142" t="s">
        <v>15</v>
      </c>
      <c r="B14" s="142" t="s">
        <v>165</v>
      </c>
      <c r="C14" s="6">
        <v>38694</v>
      </c>
      <c r="D14" s="6">
        <v>2601</v>
      </c>
      <c r="E14" s="30">
        <f t="shared" si="0"/>
        <v>6.7219723988215227E-2</v>
      </c>
      <c r="F14" s="6">
        <v>12977</v>
      </c>
      <c r="G14" s="6">
        <v>339</v>
      </c>
      <c r="H14" s="30">
        <f t="shared" si="1"/>
        <v>2.6123140941666026E-2</v>
      </c>
      <c r="I14" s="6">
        <v>24231</v>
      </c>
      <c r="J14" s="6">
        <v>1874</v>
      </c>
      <c r="K14" s="30">
        <f t="shared" si="2"/>
        <v>7.7338945978292273E-2</v>
      </c>
    </row>
    <row r="15" spans="1:11" x14ac:dyDescent="0.2">
      <c r="A15" s="142" t="s">
        <v>16</v>
      </c>
      <c r="B15" s="142" t="s">
        <v>165</v>
      </c>
      <c r="C15" s="6">
        <v>56038</v>
      </c>
      <c r="D15" s="6">
        <v>2087</v>
      </c>
      <c r="E15" s="30">
        <f t="shared" si="0"/>
        <v>3.7242585388486384E-2</v>
      </c>
      <c r="F15" s="6">
        <v>25465</v>
      </c>
      <c r="G15" s="6">
        <v>225</v>
      </c>
      <c r="H15" s="30">
        <f t="shared" si="1"/>
        <v>8.8356567838209308E-3</v>
      </c>
      <c r="I15" s="6">
        <v>29131</v>
      </c>
      <c r="J15" s="6">
        <v>1602</v>
      </c>
      <c r="K15" s="30">
        <f t="shared" si="2"/>
        <v>5.4992962823109399E-2</v>
      </c>
    </row>
    <row r="16" spans="1:11" x14ac:dyDescent="0.2">
      <c r="A16" s="142" t="s">
        <v>17</v>
      </c>
      <c r="B16" s="142" t="s">
        <v>165</v>
      </c>
      <c r="C16" s="6">
        <v>26285</v>
      </c>
      <c r="D16" s="6">
        <v>3473</v>
      </c>
      <c r="E16" s="30">
        <f t="shared" si="0"/>
        <v>0.13212859045082748</v>
      </c>
      <c r="F16" s="6">
        <v>9657</v>
      </c>
      <c r="G16" s="6">
        <v>318</v>
      </c>
      <c r="H16" s="30">
        <f t="shared" si="1"/>
        <v>3.2929481205343274E-2</v>
      </c>
      <c r="I16" s="6">
        <v>14532</v>
      </c>
      <c r="J16" s="6">
        <v>2592</v>
      </c>
      <c r="K16" s="30">
        <f t="shared" si="2"/>
        <v>0.17836498761354252</v>
      </c>
    </row>
    <row r="17" spans="1:11" x14ac:dyDescent="0.2">
      <c r="A17" s="142" t="s">
        <v>18</v>
      </c>
      <c r="B17" s="142" t="s">
        <v>165</v>
      </c>
      <c r="C17" s="6">
        <v>47468</v>
      </c>
      <c r="D17" s="6">
        <v>1791</v>
      </c>
      <c r="E17" s="30">
        <f t="shared" si="0"/>
        <v>3.7730681722423526E-2</v>
      </c>
      <c r="F17" s="6">
        <v>22527</v>
      </c>
      <c r="G17" s="6">
        <v>287</v>
      </c>
      <c r="H17" s="30">
        <f t="shared" si="1"/>
        <v>1.2740267234873707E-2</v>
      </c>
      <c r="I17" s="6">
        <v>24298</v>
      </c>
      <c r="J17" s="6">
        <v>1504</v>
      </c>
      <c r="K17" s="30">
        <f t="shared" si="2"/>
        <v>6.1898098608939009E-2</v>
      </c>
    </row>
    <row r="18" spans="1:11" x14ac:dyDescent="0.2">
      <c r="A18" s="142" t="s">
        <v>19</v>
      </c>
      <c r="B18" s="142" t="s">
        <v>165</v>
      </c>
      <c r="C18" s="6">
        <v>38978</v>
      </c>
      <c r="D18" s="6">
        <v>2684</v>
      </c>
      <c r="E18" s="30">
        <f t="shared" si="0"/>
        <v>6.8859356560110829E-2</v>
      </c>
      <c r="F18" s="6">
        <v>10255</v>
      </c>
      <c r="G18" s="6">
        <v>28</v>
      </c>
      <c r="H18" s="30">
        <f t="shared" si="1"/>
        <v>2.7303754266211604E-3</v>
      </c>
      <c r="I18" s="6">
        <v>26383</v>
      </c>
      <c r="J18" s="6">
        <v>2171</v>
      </c>
      <c r="K18" s="30">
        <f t="shared" si="2"/>
        <v>8.228783686464769E-2</v>
      </c>
    </row>
    <row r="19" spans="1:11" x14ac:dyDescent="0.2">
      <c r="A19" s="142" t="s">
        <v>166</v>
      </c>
      <c r="B19" s="142"/>
      <c r="C19" s="6">
        <f>SUM(C13:C18)</f>
        <v>247041</v>
      </c>
      <c r="D19" s="6">
        <f>SUM(D13:D18)</f>
        <v>15850</v>
      </c>
      <c r="E19" s="30">
        <f t="shared" si="0"/>
        <v>6.4159390546508474E-2</v>
      </c>
      <c r="F19" s="6">
        <f>SUM(F13:F18)</f>
        <v>93365</v>
      </c>
      <c r="G19" s="6">
        <f>SUM(G13:G18)</f>
        <v>1784</v>
      </c>
      <c r="H19" s="30">
        <f t="shared" si="1"/>
        <v>1.910780270979489E-2</v>
      </c>
      <c r="I19" s="6">
        <f>SUM(I13:I18)</f>
        <v>144097</v>
      </c>
      <c r="J19" s="6">
        <f>SUM(J13:J18)</f>
        <v>12136</v>
      </c>
      <c r="K19" s="30">
        <f t="shared" si="2"/>
        <v>8.4221045545708792E-2</v>
      </c>
    </row>
    <row r="20" spans="1:11" x14ac:dyDescent="0.2">
      <c r="A20" s="143" t="s">
        <v>20</v>
      </c>
      <c r="B20" s="143" t="s">
        <v>167</v>
      </c>
      <c r="C20" s="9">
        <v>33762</v>
      </c>
      <c r="D20" s="9">
        <v>2946</v>
      </c>
      <c r="E20" s="32">
        <f t="shared" si="0"/>
        <v>8.7257863870623772E-2</v>
      </c>
      <c r="F20" s="9">
        <v>6828</v>
      </c>
      <c r="G20" s="9">
        <v>99</v>
      </c>
      <c r="H20" s="32">
        <f t="shared" si="1"/>
        <v>1.4499121265377855E-2</v>
      </c>
      <c r="I20" s="9">
        <v>24975</v>
      </c>
      <c r="J20" s="9">
        <v>2697</v>
      </c>
      <c r="K20" s="32">
        <f t="shared" si="2"/>
        <v>0.10798798798798799</v>
      </c>
    </row>
    <row r="21" spans="1:11" x14ac:dyDescent="0.2">
      <c r="A21" s="143" t="s">
        <v>21</v>
      </c>
      <c r="B21" s="143" t="s">
        <v>167</v>
      </c>
      <c r="C21" s="9">
        <v>33404</v>
      </c>
      <c r="D21" s="9">
        <v>3194</v>
      </c>
      <c r="E21" s="32">
        <f t="shared" si="0"/>
        <v>9.5617291342354208E-2</v>
      </c>
      <c r="F21" s="9">
        <v>7301</v>
      </c>
      <c r="G21" s="9">
        <v>84</v>
      </c>
      <c r="H21" s="32">
        <f t="shared" si="1"/>
        <v>1.1505273250239693E-2</v>
      </c>
      <c r="I21" s="9">
        <v>23678</v>
      </c>
      <c r="J21" s="9">
        <v>1612</v>
      </c>
      <c r="K21" s="32">
        <f t="shared" si="2"/>
        <v>6.8080074330602244E-2</v>
      </c>
    </row>
    <row r="22" spans="1:11" x14ac:dyDescent="0.2">
      <c r="A22" s="143" t="s">
        <v>22</v>
      </c>
      <c r="B22" s="143" t="s">
        <v>167</v>
      </c>
      <c r="C22" s="9">
        <v>41729</v>
      </c>
      <c r="D22" s="9">
        <v>2253</v>
      </c>
      <c r="E22" s="32">
        <f t="shared" si="0"/>
        <v>5.3991229121234635E-2</v>
      </c>
      <c r="F22" s="9">
        <v>13974</v>
      </c>
      <c r="G22" s="9">
        <v>332</v>
      </c>
      <c r="H22" s="32">
        <f t="shared" si="1"/>
        <v>2.3758408472878204E-2</v>
      </c>
      <c r="I22" s="9">
        <v>26157</v>
      </c>
      <c r="J22" s="9">
        <v>1162</v>
      </c>
      <c r="K22" s="32">
        <f t="shared" si="2"/>
        <v>4.4424054746339411E-2</v>
      </c>
    </row>
    <row r="23" spans="1:11" x14ac:dyDescent="0.2">
      <c r="A23" s="143" t="s">
        <v>23</v>
      </c>
      <c r="B23" s="143" t="s">
        <v>167</v>
      </c>
      <c r="C23" s="9">
        <v>32766</v>
      </c>
      <c r="D23" s="9">
        <v>5433</v>
      </c>
      <c r="E23" s="32">
        <f t="shared" si="0"/>
        <v>0.16581212232191905</v>
      </c>
      <c r="F23" s="9">
        <v>15573</v>
      </c>
      <c r="G23" s="9">
        <v>1353</v>
      </c>
      <c r="H23" s="32">
        <f t="shared" si="1"/>
        <v>8.6881140435368903E-2</v>
      </c>
      <c r="I23" s="9">
        <v>14925</v>
      </c>
      <c r="J23" s="9">
        <v>3218</v>
      </c>
      <c r="K23" s="32">
        <f t="shared" si="2"/>
        <v>0.21561139028475712</v>
      </c>
    </row>
    <row r="24" spans="1:11" x14ac:dyDescent="0.2">
      <c r="A24" s="143" t="s">
        <v>24</v>
      </c>
      <c r="B24" s="143" t="s">
        <v>167</v>
      </c>
      <c r="C24" s="9">
        <v>22024</v>
      </c>
      <c r="D24" s="9">
        <v>3210</v>
      </c>
      <c r="E24" s="32">
        <f t="shared" si="0"/>
        <v>0.14575009081002543</v>
      </c>
      <c r="F24" s="9">
        <v>5594</v>
      </c>
      <c r="G24" s="9">
        <v>141</v>
      </c>
      <c r="H24" s="32">
        <f t="shared" si="1"/>
        <v>2.5205577404361815E-2</v>
      </c>
      <c r="I24" s="9">
        <v>15129</v>
      </c>
      <c r="J24" s="9">
        <v>2795</v>
      </c>
      <c r="K24" s="32">
        <f t="shared" si="2"/>
        <v>0.18474453037213298</v>
      </c>
    </row>
    <row r="25" spans="1:11" x14ac:dyDescent="0.2">
      <c r="A25" s="143" t="s">
        <v>25</v>
      </c>
      <c r="B25" s="143" t="s">
        <v>167</v>
      </c>
      <c r="C25" s="9">
        <v>47854</v>
      </c>
      <c r="D25" s="9">
        <v>850</v>
      </c>
      <c r="E25" s="32">
        <f t="shared" si="0"/>
        <v>1.7762360513227736E-2</v>
      </c>
      <c r="F25" s="9">
        <v>25782</v>
      </c>
      <c r="G25" s="9">
        <v>189</v>
      </c>
      <c r="H25" s="32">
        <f t="shared" si="1"/>
        <v>7.3306958343030025E-3</v>
      </c>
      <c r="I25" s="9">
        <v>21443</v>
      </c>
      <c r="J25" s="9">
        <v>547</v>
      </c>
      <c r="K25" s="32">
        <f t="shared" si="2"/>
        <v>2.5509490276547125E-2</v>
      </c>
    </row>
    <row r="26" spans="1:11" x14ac:dyDescent="0.2">
      <c r="A26" s="143" t="s">
        <v>26</v>
      </c>
      <c r="B26" s="143" t="s">
        <v>167</v>
      </c>
      <c r="C26" s="9">
        <v>37581</v>
      </c>
      <c r="D26" s="9">
        <v>2451</v>
      </c>
      <c r="E26" s="32">
        <f t="shared" si="0"/>
        <v>6.5219126686357473E-2</v>
      </c>
      <c r="F26" s="9">
        <v>13730</v>
      </c>
      <c r="G26" s="9">
        <v>318</v>
      </c>
      <c r="H26" s="32">
        <f t="shared" si="1"/>
        <v>2.316096139839767E-2</v>
      </c>
      <c r="I26" s="9">
        <v>22610</v>
      </c>
      <c r="J26" s="9">
        <v>2049</v>
      </c>
      <c r="K26" s="32">
        <f t="shared" si="2"/>
        <v>9.0623617868199918E-2</v>
      </c>
    </row>
    <row r="27" spans="1:11" x14ac:dyDescent="0.2">
      <c r="A27" s="143" t="s">
        <v>27</v>
      </c>
      <c r="B27" s="143" t="s">
        <v>167</v>
      </c>
      <c r="C27" s="9">
        <v>57449</v>
      </c>
      <c r="D27" s="9">
        <v>1814</v>
      </c>
      <c r="E27" s="32">
        <f t="shared" si="0"/>
        <v>3.1575832477501786E-2</v>
      </c>
      <c r="F27" s="9">
        <v>36592</v>
      </c>
      <c r="G27" s="9">
        <v>814</v>
      </c>
      <c r="H27" s="32">
        <f t="shared" si="1"/>
        <v>2.2245299519020552E-2</v>
      </c>
      <c r="I27" s="9">
        <v>20731</v>
      </c>
      <c r="J27" s="9">
        <v>1000</v>
      </c>
      <c r="K27" s="32">
        <f t="shared" si="2"/>
        <v>4.8236939848536012E-2</v>
      </c>
    </row>
    <row r="28" spans="1:11" x14ac:dyDescent="0.2">
      <c r="A28" s="143" t="s">
        <v>28</v>
      </c>
      <c r="B28" s="143" t="s">
        <v>167</v>
      </c>
      <c r="C28" s="9">
        <v>44454</v>
      </c>
      <c r="D28" s="9">
        <v>5192</v>
      </c>
      <c r="E28" s="32">
        <f t="shared" si="0"/>
        <v>0.11679488909884375</v>
      </c>
      <c r="F28" s="9">
        <v>13435</v>
      </c>
      <c r="G28" s="9">
        <v>411</v>
      </c>
      <c r="H28" s="32">
        <f t="shared" si="1"/>
        <v>3.0591737997767026E-2</v>
      </c>
      <c r="I28" s="9">
        <v>26759</v>
      </c>
      <c r="J28" s="9">
        <v>3141</v>
      </c>
      <c r="K28" s="32">
        <f t="shared" si="2"/>
        <v>0.1173810680518704</v>
      </c>
    </row>
    <row r="29" spans="1:11" x14ac:dyDescent="0.2">
      <c r="A29" s="143" t="s">
        <v>29</v>
      </c>
      <c r="B29" s="143" t="s">
        <v>167</v>
      </c>
      <c r="C29" s="9">
        <v>39689</v>
      </c>
      <c r="D29" s="9">
        <v>3905</v>
      </c>
      <c r="E29" s="32">
        <f t="shared" si="0"/>
        <v>9.838998211091235E-2</v>
      </c>
      <c r="F29" s="9">
        <v>10828</v>
      </c>
      <c r="G29" s="9">
        <v>475</v>
      </c>
      <c r="H29" s="32">
        <f t="shared" si="1"/>
        <v>4.3867750277059477E-2</v>
      </c>
      <c r="I29" s="9">
        <v>27767</v>
      </c>
      <c r="J29" s="9">
        <v>3222</v>
      </c>
      <c r="K29" s="32">
        <f t="shared" si="2"/>
        <v>0.1160370223646775</v>
      </c>
    </row>
    <row r="30" spans="1:11" x14ac:dyDescent="0.2">
      <c r="A30" s="143" t="s">
        <v>168</v>
      </c>
      <c r="B30" s="143"/>
      <c r="C30" s="9">
        <f>SUM(C20:C29)</f>
        <v>390712</v>
      </c>
      <c r="D30" s="9">
        <f>SUM(D20:D29)</f>
        <v>31248</v>
      </c>
      <c r="E30" s="32">
        <f t="shared" si="0"/>
        <v>7.9977067507524729E-2</v>
      </c>
      <c r="F30" s="9">
        <f>SUM(F20:F29)</f>
        <v>149637</v>
      </c>
      <c r="G30" s="9">
        <f>SUM(G20:G29)</f>
        <v>4216</v>
      </c>
      <c r="H30" s="32">
        <f t="shared" si="1"/>
        <v>2.8174849803190388E-2</v>
      </c>
      <c r="I30" s="9">
        <f>SUM(I20:I29)</f>
        <v>224174</v>
      </c>
      <c r="J30" s="9">
        <f>SUM(J20:J29)</f>
        <v>21443</v>
      </c>
      <c r="K30" s="32">
        <f t="shared" si="2"/>
        <v>9.5653376395121642E-2</v>
      </c>
    </row>
    <row r="31" spans="1:11" x14ac:dyDescent="0.2">
      <c r="A31" s="144" t="s">
        <v>30</v>
      </c>
      <c r="B31" s="144" t="s">
        <v>169</v>
      </c>
      <c r="C31" s="10">
        <v>32949</v>
      </c>
      <c r="D31" s="10">
        <v>770</v>
      </c>
      <c r="E31" s="34">
        <f t="shared" si="0"/>
        <v>2.3369449755683024E-2</v>
      </c>
      <c r="F31" s="10">
        <v>17841</v>
      </c>
      <c r="G31" s="10">
        <v>0</v>
      </c>
      <c r="H31" s="34">
        <f t="shared" si="1"/>
        <v>0</v>
      </c>
      <c r="I31" s="10">
        <v>14014</v>
      </c>
      <c r="J31" s="10">
        <v>735</v>
      </c>
      <c r="K31" s="34">
        <f t="shared" si="2"/>
        <v>5.2447552447552448E-2</v>
      </c>
    </row>
    <row r="32" spans="1:11" x14ac:dyDescent="0.2">
      <c r="A32" s="144" t="s">
        <v>31</v>
      </c>
      <c r="B32" s="144" t="s">
        <v>169</v>
      </c>
      <c r="C32" s="10">
        <v>23193</v>
      </c>
      <c r="D32" s="10">
        <v>1756</v>
      </c>
      <c r="E32" s="34">
        <f t="shared" si="0"/>
        <v>7.5712499461044275E-2</v>
      </c>
      <c r="F32" s="10">
        <v>9181</v>
      </c>
      <c r="G32" s="10">
        <v>364</v>
      </c>
      <c r="H32" s="34">
        <f t="shared" si="1"/>
        <v>3.9647097266093015E-2</v>
      </c>
      <c r="I32" s="10">
        <v>12526</v>
      </c>
      <c r="J32" s="10">
        <v>968</v>
      </c>
      <c r="K32" s="34">
        <f t="shared" si="2"/>
        <v>7.7279259140986753E-2</v>
      </c>
    </row>
    <row r="33" spans="1:11" x14ac:dyDescent="0.2">
      <c r="A33" s="144" t="s">
        <v>32</v>
      </c>
      <c r="B33" s="144" t="s">
        <v>169</v>
      </c>
      <c r="C33" s="10">
        <v>32952</v>
      </c>
      <c r="D33" s="10">
        <v>829</v>
      </c>
      <c r="E33" s="34">
        <f t="shared" si="0"/>
        <v>2.5157805292546735E-2</v>
      </c>
      <c r="F33" s="10">
        <v>15808</v>
      </c>
      <c r="G33" s="10">
        <v>164</v>
      </c>
      <c r="H33" s="34">
        <f t="shared" si="1"/>
        <v>1.0374493927125507E-2</v>
      </c>
      <c r="I33" s="10">
        <v>16699</v>
      </c>
      <c r="J33" s="10">
        <v>665</v>
      </c>
      <c r="K33" s="34">
        <f t="shared" si="2"/>
        <v>3.9822743876878855E-2</v>
      </c>
    </row>
    <row r="34" spans="1:11" x14ac:dyDescent="0.2">
      <c r="A34" s="144" t="s">
        <v>33</v>
      </c>
      <c r="B34" s="144" t="s">
        <v>169</v>
      </c>
      <c r="C34" s="10">
        <v>24505</v>
      </c>
      <c r="D34" s="10">
        <v>326</v>
      </c>
      <c r="E34" s="34">
        <f t="shared" si="0"/>
        <v>1.3303407467863701E-2</v>
      </c>
      <c r="F34" s="10">
        <v>14411</v>
      </c>
      <c r="G34" s="10">
        <v>124</v>
      </c>
      <c r="H34" s="34">
        <f t="shared" si="1"/>
        <v>8.6045381999861215E-3</v>
      </c>
      <c r="I34" s="10">
        <v>9654</v>
      </c>
      <c r="J34" s="10">
        <v>0</v>
      </c>
      <c r="K34" s="34">
        <f t="shared" si="2"/>
        <v>0</v>
      </c>
    </row>
    <row r="35" spans="1:11" x14ac:dyDescent="0.2">
      <c r="A35" s="144" t="s">
        <v>34</v>
      </c>
      <c r="B35" s="144" t="s">
        <v>169</v>
      </c>
      <c r="C35" s="10">
        <v>25808</v>
      </c>
      <c r="D35" s="10">
        <v>393</v>
      </c>
      <c r="E35" s="34">
        <f t="shared" si="0"/>
        <v>1.5227836329820211E-2</v>
      </c>
      <c r="F35" s="10">
        <v>17344</v>
      </c>
      <c r="G35" s="10">
        <v>115</v>
      </c>
      <c r="H35" s="34">
        <f t="shared" si="1"/>
        <v>6.6305350553505539E-3</v>
      </c>
      <c r="I35" s="10">
        <v>8411</v>
      </c>
      <c r="J35" s="10">
        <v>278</v>
      </c>
      <c r="K35" s="34">
        <f t="shared" si="2"/>
        <v>3.3051955772203066E-2</v>
      </c>
    </row>
    <row r="36" spans="1:11" x14ac:dyDescent="0.2">
      <c r="A36" s="144" t="s">
        <v>35</v>
      </c>
      <c r="B36" s="144" t="s">
        <v>169</v>
      </c>
      <c r="C36" s="10">
        <v>22874</v>
      </c>
      <c r="D36" s="10">
        <v>658</v>
      </c>
      <c r="E36" s="34">
        <f t="shared" si="0"/>
        <v>2.8766284864912128E-2</v>
      </c>
      <c r="F36" s="10">
        <v>19088</v>
      </c>
      <c r="G36" s="10">
        <v>344</v>
      </c>
      <c r="H36" s="34">
        <f t="shared" si="1"/>
        <v>1.8021793797150042E-2</v>
      </c>
      <c r="I36" s="10">
        <v>3687</v>
      </c>
      <c r="J36" s="10">
        <v>215</v>
      </c>
      <c r="K36" s="34">
        <f t="shared" si="2"/>
        <v>5.8312991592080282E-2</v>
      </c>
    </row>
    <row r="37" spans="1:11" x14ac:dyDescent="0.2">
      <c r="A37" s="144" t="s">
        <v>36</v>
      </c>
      <c r="B37" s="144" t="s">
        <v>169</v>
      </c>
      <c r="C37" s="10">
        <v>30494</v>
      </c>
      <c r="D37" s="10">
        <v>704</v>
      </c>
      <c r="E37" s="34">
        <f t="shared" si="0"/>
        <v>2.3086508821407489E-2</v>
      </c>
      <c r="F37" s="10">
        <v>16610</v>
      </c>
      <c r="G37" s="10">
        <v>439</v>
      </c>
      <c r="H37" s="34">
        <f t="shared" si="1"/>
        <v>2.6429861529199277E-2</v>
      </c>
      <c r="I37" s="10">
        <v>13221</v>
      </c>
      <c r="J37" s="10">
        <v>265</v>
      </c>
      <c r="K37" s="34">
        <f t="shared" si="2"/>
        <v>2.0043869601391727E-2</v>
      </c>
    </row>
    <row r="38" spans="1:11" x14ac:dyDescent="0.2">
      <c r="A38" s="144" t="s">
        <v>37</v>
      </c>
      <c r="B38" s="144" t="s">
        <v>169</v>
      </c>
      <c r="C38" s="10">
        <v>38445</v>
      </c>
      <c r="D38" s="10">
        <v>685</v>
      </c>
      <c r="E38" s="34">
        <f t="shared" si="0"/>
        <v>1.7817661594485629E-2</v>
      </c>
      <c r="F38" s="10">
        <v>19266</v>
      </c>
      <c r="G38" s="10">
        <v>237</v>
      </c>
      <c r="H38" s="34">
        <f t="shared" si="1"/>
        <v>1.2301463718467767E-2</v>
      </c>
      <c r="I38" s="10">
        <v>18845</v>
      </c>
      <c r="J38" s="10">
        <v>448</v>
      </c>
      <c r="K38" s="34">
        <f t="shared" si="2"/>
        <v>2.3772884054125764E-2</v>
      </c>
    </row>
    <row r="39" spans="1:11" x14ac:dyDescent="0.2">
      <c r="A39" s="144" t="s">
        <v>38</v>
      </c>
      <c r="B39" s="144" t="s">
        <v>169</v>
      </c>
      <c r="C39" s="10">
        <v>33378</v>
      </c>
      <c r="D39" s="10">
        <v>624</v>
      </c>
      <c r="E39" s="34">
        <f t="shared" si="0"/>
        <v>1.8694948768650008E-2</v>
      </c>
      <c r="F39" s="10">
        <v>21127</v>
      </c>
      <c r="G39" s="10">
        <v>111</v>
      </c>
      <c r="H39" s="34">
        <f t="shared" si="1"/>
        <v>5.2539404553415062E-3</v>
      </c>
      <c r="I39" s="10">
        <v>11968</v>
      </c>
      <c r="J39" s="10">
        <v>404</v>
      </c>
      <c r="K39" s="34">
        <f t="shared" si="2"/>
        <v>3.3756684491978613E-2</v>
      </c>
    </row>
    <row r="40" spans="1:11" x14ac:dyDescent="0.2">
      <c r="A40" s="144" t="s">
        <v>39</v>
      </c>
      <c r="B40" s="144" t="s">
        <v>169</v>
      </c>
      <c r="C40" s="10">
        <v>27096</v>
      </c>
      <c r="D40" s="10">
        <v>149</v>
      </c>
      <c r="E40" s="34">
        <f t="shared" si="0"/>
        <v>5.4989666371420137E-3</v>
      </c>
      <c r="F40" s="10">
        <v>14149</v>
      </c>
      <c r="G40" s="10">
        <v>76</v>
      </c>
      <c r="H40" s="34">
        <f t="shared" si="1"/>
        <v>5.3714043395292951E-3</v>
      </c>
      <c r="I40" s="10">
        <v>12407</v>
      </c>
      <c r="J40" s="10">
        <v>0</v>
      </c>
      <c r="K40" s="34">
        <f t="shared" si="2"/>
        <v>0</v>
      </c>
    </row>
    <row r="41" spans="1:11" x14ac:dyDescent="0.2">
      <c r="A41" s="144" t="s">
        <v>40</v>
      </c>
      <c r="B41" s="144" t="s">
        <v>169</v>
      </c>
      <c r="C41" s="10">
        <v>28823</v>
      </c>
      <c r="D41" s="10">
        <v>531</v>
      </c>
      <c r="E41" s="34">
        <f t="shared" si="0"/>
        <v>1.8422787357318809E-2</v>
      </c>
      <c r="F41" s="10">
        <v>14272</v>
      </c>
      <c r="G41" s="10">
        <v>206</v>
      </c>
      <c r="H41" s="34">
        <f t="shared" si="1"/>
        <v>1.4433856502242152E-2</v>
      </c>
      <c r="I41" s="10">
        <v>13875</v>
      </c>
      <c r="J41" s="10">
        <v>180</v>
      </c>
      <c r="K41" s="34">
        <f t="shared" si="2"/>
        <v>1.2972972972972972E-2</v>
      </c>
    </row>
    <row r="42" spans="1:11" x14ac:dyDescent="0.2">
      <c r="A42" s="144" t="s">
        <v>41</v>
      </c>
      <c r="B42" s="144" t="s">
        <v>169</v>
      </c>
      <c r="C42" s="10">
        <v>22441</v>
      </c>
      <c r="D42" s="10">
        <v>92</v>
      </c>
      <c r="E42" s="34">
        <f t="shared" si="0"/>
        <v>4.099639053518114E-3</v>
      </c>
      <c r="F42" s="10">
        <v>12615</v>
      </c>
      <c r="G42" s="10">
        <v>0</v>
      </c>
      <c r="H42" s="34">
        <f t="shared" si="1"/>
        <v>0</v>
      </c>
      <c r="I42" s="10">
        <v>9329</v>
      </c>
      <c r="J42" s="10">
        <v>92</v>
      </c>
      <c r="K42" s="34">
        <f t="shared" si="2"/>
        <v>9.8617215135598669E-3</v>
      </c>
    </row>
    <row r="43" spans="1:11" x14ac:dyDescent="0.2">
      <c r="A43" s="144" t="s">
        <v>42</v>
      </c>
      <c r="B43" s="144" t="s">
        <v>169</v>
      </c>
      <c r="C43" s="10">
        <v>38942</v>
      </c>
      <c r="D43" s="10">
        <v>832</v>
      </c>
      <c r="E43" s="34">
        <f t="shared" si="0"/>
        <v>2.1365107082327563E-2</v>
      </c>
      <c r="F43" s="10">
        <v>14289</v>
      </c>
      <c r="G43" s="10">
        <v>0</v>
      </c>
      <c r="H43" s="34">
        <f t="shared" si="1"/>
        <v>0</v>
      </c>
      <c r="I43" s="10">
        <v>22974</v>
      </c>
      <c r="J43" s="10">
        <v>832</v>
      </c>
      <c r="K43" s="34">
        <f t="shared" si="2"/>
        <v>3.6214851571341515E-2</v>
      </c>
    </row>
    <row r="44" spans="1:11" x14ac:dyDescent="0.2">
      <c r="A44" s="144" t="s">
        <v>43</v>
      </c>
      <c r="B44" s="144" t="s">
        <v>169</v>
      </c>
      <c r="C44" s="10">
        <v>32112</v>
      </c>
      <c r="D44" s="10">
        <v>621</v>
      </c>
      <c r="E44" s="34">
        <f t="shared" si="0"/>
        <v>1.9338565022421525E-2</v>
      </c>
      <c r="F44" s="10">
        <v>12537</v>
      </c>
      <c r="G44" s="10">
        <v>0</v>
      </c>
      <c r="H44" s="34">
        <f t="shared" si="1"/>
        <v>0</v>
      </c>
      <c r="I44" s="10">
        <v>19004</v>
      </c>
      <c r="J44" s="10">
        <v>546</v>
      </c>
      <c r="K44" s="34">
        <f t="shared" si="2"/>
        <v>2.8730793517154282E-2</v>
      </c>
    </row>
    <row r="45" spans="1:11" x14ac:dyDescent="0.2">
      <c r="A45" s="144" t="s">
        <v>44</v>
      </c>
      <c r="B45" s="144" t="s">
        <v>169</v>
      </c>
      <c r="C45" s="10">
        <v>33432</v>
      </c>
      <c r="D45" s="10">
        <v>308</v>
      </c>
      <c r="E45" s="34">
        <f t="shared" si="0"/>
        <v>9.212730318257957E-3</v>
      </c>
      <c r="F45" s="10">
        <v>15099</v>
      </c>
      <c r="G45" s="10">
        <v>237</v>
      </c>
      <c r="H45" s="34">
        <f t="shared" si="1"/>
        <v>1.5696403735346712E-2</v>
      </c>
      <c r="I45" s="10">
        <v>17084</v>
      </c>
      <c r="J45" s="10">
        <v>71</v>
      </c>
      <c r="K45" s="34">
        <f t="shared" si="2"/>
        <v>4.1559353781315854E-3</v>
      </c>
    </row>
    <row r="46" spans="1:11" x14ac:dyDescent="0.2">
      <c r="A46" s="144" t="s">
        <v>45</v>
      </c>
      <c r="B46" s="144" t="s">
        <v>169</v>
      </c>
      <c r="C46" s="10">
        <v>20999</v>
      </c>
      <c r="D46" s="10">
        <v>640</v>
      </c>
      <c r="E46" s="34">
        <f t="shared" si="0"/>
        <v>3.0477641792466308E-2</v>
      </c>
      <c r="F46" s="10">
        <v>6019</v>
      </c>
      <c r="G46" s="10">
        <v>108</v>
      </c>
      <c r="H46" s="34">
        <f t="shared" si="1"/>
        <v>1.7943179930220966E-2</v>
      </c>
      <c r="I46" s="10">
        <v>13515</v>
      </c>
      <c r="J46" s="10">
        <v>365</v>
      </c>
      <c r="K46" s="34">
        <f t="shared" si="2"/>
        <v>2.7007029226785054E-2</v>
      </c>
    </row>
    <row r="47" spans="1:11" x14ac:dyDescent="0.2">
      <c r="A47" s="144" t="s">
        <v>46</v>
      </c>
      <c r="B47" s="144" t="s">
        <v>169</v>
      </c>
      <c r="C47" s="10">
        <v>38031</v>
      </c>
      <c r="D47" s="10">
        <v>438</v>
      </c>
      <c r="E47" s="34">
        <f t="shared" si="0"/>
        <v>1.1516920407036365E-2</v>
      </c>
      <c r="F47" s="10">
        <v>17619</v>
      </c>
      <c r="G47" s="10">
        <v>0</v>
      </c>
      <c r="H47" s="34">
        <f t="shared" si="1"/>
        <v>0</v>
      </c>
      <c r="I47" s="10">
        <v>20260</v>
      </c>
      <c r="J47" s="10">
        <v>397</v>
      </c>
      <c r="K47" s="34">
        <f t="shared" si="2"/>
        <v>1.9595261599210267E-2</v>
      </c>
    </row>
    <row r="48" spans="1:11" x14ac:dyDescent="0.2">
      <c r="A48" s="144" t="s">
        <v>47</v>
      </c>
      <c r="B48" s="144" t="s">
        <v>169</v>
      </c>
      <c r="C48" s="10">
        <v>29590</v>
      </c>
      <c r="D48" s="10">
        <v>689</v>
      </c>
      <c r="E48" s="34">
        <f t="shared" si="0"/>
        <v>2.3284893545116595E-2</v>
      </c>
      <c r="F48" s="10">
        <v>14849</v>
      </c>
      <c r="G48" s="10">
        <v>0</v>
      </c>
      <c r="H48" s="34">
        <f t="shared" si="1"/>
        <v>0</v>
      </c>
      <c r="I48" s="10">
        <v>14333</v>
      </c>
      <c r="J48" s="10">
        <v>689</v>
      </c>
      <c r="K48" s="34">
        <f t="shared" si="2"/>
        <v>4.8070885369427198E-2</v>
      </c>
    </row>
    <row r="49" spans="1:11" x14ac:dyDescent="0.2">
      <c r="A49" s="144" t="s">
        <v>48</v>
      </c>
      <c r="B49" s="144" t="s">
        <v>169</v>
      </c>
      <c r="C49" s="10">
        <v>29690</v>
      </c>
      <c r="D49" s="10">
        <v>640</v>
      </c>
      <c r="E49" s="34">
        <f t="shared" si="0"/>
        <v>2.1556079488043112E-2</v>
      </c>
      <c r="F49" s="10">
        <v>19490</v>
      </c>
      <c r="G49" s="10">
        <v>35</v>
      </c>
      <c r="H49" s="34">
        <f t="shared" si="1"/>
        <v>1.7957927142124167E-3</v>
      </c>
      <c r="I49" s="10">
        <v>9913</v>
      </c>
      <c r="J49" s="10">
        <v>605</v>
      </c>
      <c r="K49" s="34">
        <f t="shared" si="2"/>
        <v>6.1030969434076467E-2</v>
      </c>
    </row>
    <row r="50" spans="1:11" x14ac:dyDescent="0.2">
      <c r="A50" s="144" t="s">
        <v>49</v>
      </c>
      <c r="B50" s="144" t="s">
        <v>169</v>
      </c>
      <c r="C50" s="10">
        <v>24600</v>
      </c>
      <c r="D50" s="10">
        <v>631</v>
      </c>
      <c r="E50" s="34">
        <f t="shared" si="0"/>
        <v>2.565040650406504E-2</v>
      </c>
      <c r="F50" s="10">
        <v>15340</v>
      </c>
      <c r="G50" s="10">
        <v>83</v>
      </c>
      <c r="H50" s="34">
        <f t="shared" si="1"/>
        <v>5.4106910039113431E-3</v>
      </c>
      <c r="I50" s="10">
        <v>8753</v>
      </c>
      <c r="J50" s="10">
        <v>307</v>
      </c>
      <c r="K50" s="34">
        <f t="shared" si="2"/>
        <v>3.5073689020907114E-2</v>
      </c>
    </row>
    <row r="51" spans="1:11" x14ac:dyDescent="0.2">
      <c r="A51" s="144" t="s">
        <v>50</v>
      </c>
      <c r="B51" s="144" t="s">
        <v>169</v>
      </c>
      <c r="C51" s="10">
        <v>38655</v>
      </c>
      <c r="D51" s="10">
        <v>608</v>
      </c>
      <c r="E51" s="34">
        <f t="shared" si="0"/>
        <v>1.5728883714913981E-2</v>
      </c>
      <c r="F51" s="10">
        <v>22405</v>
      </c>
      <c r="G51" s="10">
        <v>500</v>
      </c>
      <c r="H51" s="34">
        <f t="shared" si="1"/>
        <v>2.231644722160232E-2</v>
      </c>
      <c r="I51" s="10">
        <v>16029</v>
      </c>
      <c r="J51" s="10">
        <v>108</v>
      </c>
      <c r="K51" s="34">
        <f t="shared" si="2"/>
        <v>6.7377877596855699E-3</v>
      </c>
    </row>
    <row r="52" spans="1:11" x14ac:dyDescent="0.2">
      <c r="A52" s="144" t="s">
        <v>51</v>
      </c>
      <c r="B52" s="144" t="s">
        <v>169</v>
      </c>
      <c r="C52" s="10">
        <v>39997</v>
      </c>
      <c r="D52" s="10">
        <v>2673</v>
      </c>
      <c r="E52" s="34">
        <f t="shared" si="0"/>
        <v>6.6830012250918822E-2</v>
      </c>
      <c r="F52" s="10">
        <v>10245</v>
      </c>
      <c r="G52" s="10">
        <v>396</v>
      </c>
      <c r="H52" s="34">
        <f t="shared" si="1"/>
        <v>3.8653001464128846E-2</v>
      </c>
      <c r="I52" s="10">
        <v>28374</v>
      </c>
      <c r="J52" s="10">
        <v>1594</v>
      </c>
      <c r="K52" s="34">
        <f t="shared" si="2"/>
        <v>5.6178191301896101E-2</v>
      </c>
    </row>
    <row r="53" spans="1:11" x14ac:dyDescent="0.2">
      <c r="A53" s="144" t="s">
        <v>52</v>
      </c>
      <c r="B53" s="144" t="s">
        <v>169</v>
      </c>
      <c r="C53" s="10">
        <v>29967</v>
      </c>
      <c r="D53" s="10">
        <v>0</v>
      </c>
      <c r="E53" s="34">
        <f t="shared" si="0"/>
        <v>0</v>
      </c>
      <c r="F53" s="10">
        <v>11468</v>
      </c>
      <c r="G53" s="10">
        <v>0</v>
      </c>
      <c r="H53" s="34">
        <f t="shared" si="1"/>
        <v>0</v>
      </c>
      <c r="I53" s="10">
        <v>17844</v>
      </c>
      <c r="J53" s="10">
        <v>0</v>
      </c>
      <c r="K53" s="34">
        <f t="shared" si="2"/>
        <v>0</v>
      </c>
    </row>
    <row r="54" spans="1:11" x14ac:dyDescent="0.2">
      <c r="A54" s="144" t="s">
        <v>53</v>
      </c>
      <c r="B54" s="144" t="s">
        <v>169</v>
      </c>
      <c r="C54" s="10">
        <v>33359</v>
      </c>
      <c r="D54" s="10">
        <v>478</v>
      </c>
      <c r="E54" s="34">
        <f t="shared" si="0"/>
        <v>1.4328966695644353E-2</v>
      </c>
      <c r="F54" s="10">
        <v>14444</v>
      </c>
      <c r="G54" s="10">
        <v>148</v>
      </c>
      <c r="H54" s="34">
        <f t="shared" si="1"/>
        <v>1.0246469122126834E-2</v>
      </c>
      <c r="I54" s="10">
        <v>17540</v>
      </c>
      <c r="J54" s="10">
        <v>202</v>
      </c>
      <c r="K54" s="34">
        <f t="shared" si="2"/>
        <v>1.1516533637400229E-2</v>
      </c>
    </row>
    <row r="55" spans="1:11" x14ac:dyDescent="0.2">
      <c r="A55" s="144" t="s">
        <v>54</v>
      </c>
      <c r="B55" s="144" t="s">
        <v>169</v>
      </c>
      <c r="C55" s="10">
        <v>26371</v>
      </c>
      <c r="D55" s="10">
        <v>1236</v>
      </c>
      <c r="E55" s="34">
        <f t="shared" si="0"/>
        <v>4.6869667437715673E-2</v>
      </c>
      <c r="F55" s="10">
        <v>8608</v>
      </c>
      <c r="G55" s="10">
        <v>135</v>
      </c>
      <c r="H55" s="34">
        <f t="shared" si="1"/>
        <v>1.5683085501858735E-2</v>
      </c>
      <c r="I55" s="10">
        <v>16203</v>
      </c>
      <c r="J55" s="10">
        <v>581</v>
      </c>
      <c r="K55" s="34">
        <f t="shared" si="2"/>
        <v>3.585755724248596E-2</v>
      </c>
    </row>
    <row r="56" spans="1:11" x14ac:dyDescent="0.2">
      <c r="A56" s="144" t="s">
        <v>170</v>
      </c>
      <c r="B56" s="144"/>
      <c r="C56" s="10">
        <f>SUM(C31:C55)</f>
        <v>758703</v>
      </c>
      <c r="D56" s="10">
        <f>SUM(D31:D55)</f>
        <v>17311</v>
      </c>
      <c r="E56" s="34">
        <f t="shared" si="0"/>
        <v>2.2816569856716002E-2</v>
      </c>
      <c r="F56" s="10">
        <f>SUM(F31:F55)</f>
        <v>374124</v>
      </c>
      <c r="G56" s="10">
        <f>SUM(G31:G55)</f>
        <v>3822</v>
      </c>
      <c r="H56" s="34">
        <f t="shared" si="1"/>
        <v>1.0215864258908811E-2</v>
      </c>
      <c r="I56" s="10">
        <f>SUM(I31:I55)</f>
        <v>366462</v>
      </c>
      <c r="J56" s="10">
        <f>SUM(J31:J55)</f>
        <v>10547</v>
      </c>
      <c r="K56" s="34">
        <f t="shared" si="2"/>
        <v>2.8780610267913179E-2</v>
      </c>
    </row>
    <row r="57" spans="1:11" x14ac:dyDescent="0.2">
      <c r="A57" s="145" t="s">
        <v>55</v>
      </c>
      <c r="B57" s="145" t="s">
        <v>171</v>
      </c>
      <c r="C57" s="8">
        <v>38394</v>
      </c>
      <c r="D57" s="8">
        <v>1405</v>
      </c>
      <c r="E57" s="36">
        <f t="shared" si="0"/>
        <v>3.6594259519716621E-2</v>
      </c>
      <c r="F57" s="8">
        <v>16413</v>
      </c>
      <c r="G57" s="8">
        <v>285</v>
      </c>
      <c r="H57" s="36">
        <f t="shared" si="1"/>
        <v>1.7364284408700421E-2</v>
      </c>
      <c r="I57" s="8">
        <v>20778</v>
      </c>
      <c r="J57" s="8">
        <v>892</v>
      </c>
      <c r="K57" s="36">
        <f t="shared" si="2"/>
        <v>4.2930022138800657E-2</v>
      </c>
    </row>
    <row r="58" spans="1:11" x14ac:dyDescent="0.2">
      <c r="A58" s="145" t="s">
        <v>56</v>
      </c>
      <c r="B58" s="145" t="s">
        <v>171</v>
      </c>
      <c r="C58" s="8">
        <v>46133</v>
      </c>
      <c r="D58" s="8">
        <v>3042</v>
      </c>
      <c r="E58" s="36">
        <f t="shared" si="0"/>
        <v>6.5939782801898855E-2</v>
      </c>
      <c r="F58" s="8">
        <v>20054</v>
      </c>
      <c r="G58" s="8">
        <v>506</v>
      </c>
      <c r="H58" s="36">
        <f t="shared" si="1"/>
        <v>2.5231873940361024E-2</v>
      </c>
      <c r="I58" s="8">
        <v>24741</v>
      </c>
      <c r="J58" s="8">
        <v>2258</v>
      </c>
      <c r="K58" s="36">
        <f t="shared" si="2"/>
        <v>9.1265510690756238E-2</v>
      </c>
    </row>
    <row r="59" spans="1:11" x14ac:dyDescent="0.2">
      <c r="A59" s="145" t="s">
        <v>57</v>
      </c>
      <c r="B59" s="145" t="s">
        <v>171</v>
      </c>
      <c r="C59" s="8">
        <v>34349</v>
      </c>
      <c r="D59" s="8">
        <v>2434</v>
      </c>
      <c r="E59" s="36">
        <f t="shared" si="0"/>
        <v>7.0860869312061481E-2</v>
      </c>
      <c r="F59" s="8">
        <v>10470</v>
      </c>
      <c r="G59" s="8">
        <v>118</v>
      </c>
      <c r="H59" s="36">
        <f t="shared" si="1"/>
        <v>1.1270296084049666E-2</v>
      </c>
      <c r="I59" s="8">
        <v>22640</v>
      </c>
      <c r="J59" s="8">
        <v>1840</v>
      </c>
      <c r="K59" s="36">
        <f t="shared" si="2"/>
        <v>8.1272084805653705E-2</v>
      </c>
    </row>
    <row r="60" spans="1:11" x14ac:dyDescent="0.2">
      <c r="A60" s="145" t="s">
        <v>58</v>
      </c>
      <c r="B60" s="145" t="s">
        <v>171</v>
      </c>
      <c r="C60" s="8">
        <v>35963</v>
      </c>
      <c r="D60" s="8">
        <v>2745</v>
      </c>
      <c r="E60" s="36">
        <f t="shared" si="0"/>
        <v>7.6328448683369021E-2</v>
      </c>
      <c r="F60" s="8">
        <v>11442</v>
      </c>
      <c r="G60" s="8">
        <v>698</v>
      </c>
      <c r="H60" s="36">
        <f t="shared" si="1"/>
        <v>6.1003321097710193E-2</v>
      </c>
      <c r="I60" s="8">
        <v>23098</v>
      </c>
      <c r="J60" s="8">
        <v>1478</v>
      </c>
      <c r="K60" s="36">
        <f t="shared" si="2"/>
        <v>6.3988224088665682E-2</v>
      </c>
    </row>
    <row r="61" spans="1:11" x14ac:dyDescent="0.2">
      <c r="A61" s="145" t="s">
        <v>59</v>
      </c>
      <c r="B61" s="145" t="s">
        <v>171</v>
      </c>
      <c r="C61" s="8">
        <v>34431</v>
      </c>
      <c r="D61" s="8">
        <v>2173</v>
      </c>
      <c r="E61" s="36">
        <f t="shared" si="0"/>
        <v>6.3111730707792399E-2</v>
      </c>
      <c r="F61" s="8">
        <v>14492</v>
      </c>
      <c r="G61" s="8">
        <v>137</v>
      </c>
      <c r="H61" s="36">
        <f t="shared" si="1"/>
        <v>9.4534915815622407E-3</v>
      </c>
      <c r="I61" s="8">
        <v>18508</v>
      </c>
      <c r="J61" s="8">
        <v>1505</v>
      </c>
      <c r="K61" s="36">
        <f t="shared" si="2"/>
        <v>8.131618759455371E-2</v>
      </c>
    </row>
    <row r="62" spans="1:11" x14ac:dyDescent="0.2">
      <c r="A62" s="145" t="s">
        <v>60</v>
      </c>
      <c r="B62" s="145" t="s">
        <v>171</v>
      </c>
      <c r="C62" s="8">
        <v>32053</v>
      </c>
      <c r="D62" s="8">
        <v>393</v>
      </c>
      <c r="E62" s="36">
        <f t="shared" si="0"/>
        <v>1.2260942813465198E-2</v>
      </c>
      <c r="F62" s="8">
        <v>16196</v>
      </c>
      <c r="G62" s="8">
        <v>41</v>
      </c>
      <c r="H62" s="36">
        <f t="shared" si="1"/>
        <v>2.5314892566065694E-3</v>
      </c>
      <c r="I62" s="8">
        <v>15245</v>
      </c>
      <c r="J62" s="8">
        <v>352</v>
      </c>
      <c r="K62" s="36">
        <f t="shared" si="2"/>
        <v>2.3089537553296163E-2</v>
      </c>
    </row>
    <row r="63" spans="1:11" x14ac:dyDescent="0.2">
      <c r="A63" s="145" t="s">
        <v>61</v>
      </c>
      <c r="B63" s="145" t="s">
        <v>171</v>
      </c>
      <c r="C63" s="8">
        <v>23935</v>
      </c>
      <c r="D63" s="8">
        <v>1146</v>
      </c>
      <c r="E63" s="36">
        <f t="shared" si="0"/>
        <v>4.7879674117401294E-2</v>
      </c>
      <c r="F63" s="8">
        <v>12719</v>
      </c>
      <c r="G63" s="8">
        <v>411</v>
      </c>
      <c r="H63" s="36">
        <f t="shared" si="1"/>
        <v>3.2313861152606337E-2</v>
      </c>
      <c r="I63" s="8">
        <v>10580</v>
      </c>
      <c r="J63" s="8">
        <v>495</v>
      </c>
      <c r="K63" s="36">
        <f t="shared" si="2"/>
        <v>4.678638941398866E-2</v>
      </c>
    </row>
    <row r="64" spans="1:11" x14ac:dyDescent="0.2">
      <c r="A64" s="145" t="s">
        <v>62</v>
      </c>
      <c r="B64" s="145" t="s">
        <v>171</v>
      </c>
      <c r="C64" s="8">
        <v>29023</v>
      </c>
      <c r="D64" s="8">
        <v>610</v>
      </c>
      <c r="E64" s="36">
        <f t="shared" si="0"/>
        <v>2.10178134582917E-2</v>
      </c>
      <c r="F64" s="8">
        <v>17941</v>
      </c>
      <c r="G64" s="8">
        <v>0</v>
      </c>
      <c r="H64" s="36">
        <f t="shared" si="1"/>
        <v>0</v>
      </c>
      <c r="I64" s="8">
        <v>10671</v>
      </c>
      <c r="J64" s="8">
        <v>354</v>
      </c>
      <c r="K64" s="36">
        <f t="shared" si="2"/>
        <v>3.3174023053134667E-2</v>
      </c>
    </row>
    <row r="65" spans="1:11" x14ac:dyDescent="0.2">
      <c r="A65" s="145" t="s">
        <v>63</v>
      </c>
      <c r="B65" s="145" t="s">
        <v>171</v>
      </c>
      <c r="C65" s="8">
        <v>15507</v>
      </c>
      <c r="D65" s="8">
        <v>1466</v>
      </c>
      <c r="E65" s="36">
        <f t="shared" si="0"/>
        <v>9.4537950602953502E-2</v>
      </c>
      <c r="F65" s="8">
        <v>6565</v>
      </c>
      <c r="G65" s="8">
        <v>34</v>
      </c>
      <c r="H65" s="36">
        <f t="shared" si="1"/>
        <v>5.1789794364051787E-3</v>
      </c>
      <c r="I65" s="8">
        <v>7874</v>
      </c>
      <c r="J65" s="8">
        <v>1110</v>
      </c>
      <c r="K65" s="36">
        <f t="shared" si="2"/>
        <v>0.14097028194056388</v>
      </c>
    </row>
    <row r="66" spans="1:11" x14ac:dyDescent="0.2">
      <c r="A66" s="145" t="s">
        <v>64</v>
      </c>
      <c r="B66" s="145" t="s">
        <v>171</v>
      </c>
      <c r="C66" s="8">
        <v>31294</v>
      </c>
      <c r="D66" s="8">
        <v>1941</v>
      </c>
      <c r="E66" s="36">
        <f t="shared" si="0"/>
        <v>6.2024669265673932E-2</v>
      </c>
      <c r="F66" s="8">
        <v>8136</v>
      </c>
      <c r="G66" s="8">
        <v>416</v>
      </c>
      <c r="H66" s="36">
        <f t="shared" si="1"/>
        <v>5.1130776794493606E-2</v>
      </c>
      <c r="I66" s="8">
        <v>21237</v>
      </c>
      <c r="J66" s="8">
        <v>1525</v>
      </c>
      <c r="K66" s="36">
        <f t="shared" si="2"/>
        <v>7.1808635871356594E-2</v>
      </c>
    </row>
    <row r="67" spans="1:11" x14ac:dyDescent="0.2">
      <c r="A67" s="145" t="s">
        <v>65</v>
      </c>
      <c r="B67" s="145" t="s">
        <v>171</v>
      </c>
      <c r="C67" s="8">
        <v>42491</v>
      </c>
      <c r="D67" s="8">
        <v>1881</v>
      </c>
      <c r="E67" s="36">
        <f t="shared" si="0"/>
        <v>4.4268197971335105E-2</v>
      </c>
      <c r="F67" s="8">
        <v>16994</v>
      </c>
      <c r="G67" s="8">
        <v>369</v>
      </c>
      <c r="H67" s="36">
        <f t="shared" si="1"/>
        <v>2.1713545957396729E-2</v>
      </c>
      <c r="I67" s="8">
        <v>23922</v>
      </c>
      <c r="J67" s="8">
        <v>1258</v>
      </c>
      <c r="K67" s="36">
        <f t="shared" si="2"/>
        <v>5.258757628960789E-2</v>
      </c>
    </row>
    <row r="68" spans="1:11" x14ac:dyDescent="0.2">
      <c r="A68" s="145" t="s">
        <v>66</v>
      </c>
      <c r="B68" s="145" t="s">
        <v>171</v>
      </c>
      <c r="C68" s="8">
        <v>44327</v>
      </c>
      <c r="D68" s="8">
        <v>735</v>
      </c>
      <c r="E68" s="36">
        <f t="shared" si="0"/>
        <v>1.6581316127867892E-2</v>
      </c>
      <c r="F68" s="8">
        <v>30823</v>
      </c>
      <c r="G68" s="8">
        <v>488</v>
      </c>
      <c r="H68" s="36">
        <f t="shared" si="1"/>
        <v>1.5832332998085844E-2</v>
      </c>
      <c r="I68" s="8">
        <v>12640</v>
      </c>
      <c r="J68" s="8">
        <v>247</v>
      </c>
      <c r="K68" s="36">
        <f t="shared" si="2"/>
        <v>1.9541139240506329E-2</v>
      </c>
    </row>
    <row r="69" spans="1:11" x14ac:dyDescent="0.2">
      <c r="A69" s="145" t="s">
        <v>67</v>
      </c>
      <c r="B69" s="145" t="s">
        <v>171</v>
      </c>
      <c r="C69" s="8">
        <v>37221</v>
      </c>
      <c r="D69" s="8">
        <v>166</v>
      </c>
      <c r="E69" s="36">
        <f t="shared" ref="E69:E132" si="3">D69/C69</f>
        <v>4.4598479353053387E-3</v>
      </c>
      <c r="F69" s="8">
        <v>28013</v>
      </c>
      <c r="G69" s="8">
        <v>46</v>
      </c>
      <c r="H69" s="36">
        <f t="shared" ref="H69:H132" si="4">G69/F69</f>
        <v>1.6420947417270554E-3</v>
      </c>
      <c r="I69" s="8">
        <v>8629</v>
      </c>
      <c r="J69" s="8">
        <v>120</v>
      </c>
      <c r="K69" s="36">
        <f t="shared" ref="K69:K132" si="5">J69/I69</f>
        <v>1.3906594043342218E-2</v>
      </c>
    </row>
    <row r="70" spans="1:11" x14ac:dyDescent="0.2">
      <c r="A70" s="145" t="s">
        <v>68</v>
      </c>
      <c r="B70" s="145" t="s">
        <v>171</v>
      </c>
      <c r="C70" s="8">
        <v>34073</v>
      </c>
      <c r="D70" s="8">
        <v>977</v>
      </c>
      <c r="E70" s="36">
        <f t="shared" si="3"/>
        <v>2.867372993279136E-2</v>
      </c>
      <c r="F70" s="8">
        <v>21844</v>
      </c>
      <c r="G70" s="8">
        <v>158</v>
      </c>
      <c r="H70" s="36">
        <f t="shared" si="4"/>
        <v>7.2331074894707928E-3</v>
      </c>
      <c r="I70" s="8">
        <v>11951</v>
      </c>
      <c r="J70" s="8">
        <v>819</v>
      </c>
      <c r="K70" s="36">
        <f t="shared" si="5"/>
        <v>6.8529830139737263E-2</v>
      </c>
    </row>
    <row r="71" spans="1:11" x14ac:dyDescent="0.2">
      <c r="A71" s="145" t="s">
        <v>69</v>
      </c>
      <c r="B71" s="145" t="s">
        <v>171</v>
      </c>
      <c r="C71" s="8">
        <v>45433</v>
      </c>
      <c r="D71" s="8">
        <v>2325</v>
      </c>
      <c r="E71" s="36">
        <f t="shared" si="3"/>
        <v>5.1174256597627275E-2</v>
      </c>
      <c r="F71" s="8">
        <v>24906</v>
      </c>
      <c r="G71" s="8">
        <v>771</v>
      </c>
      <c r="H71" s="36">
        <f t="shared" si="4"/>
        <v>3.0956396049144786E-2</v>
      </c>
      <c r="I71" s="8">
        <v>18860</v>
      </c>
      <c r="J71" s="8">
        <v>1327</v>
      </c>
      <c r="K71" s="36">
        <f t="shared" si="5"/>
        <v>7.0360551431601276E-2</v>
      </c>
    </row>
    <row r="72" spans="1:11" x14ac:dyDescent="0.2">
      <c r="A72" s="145" t="s">
        <v>70</v>
      </c>
      <c r="B72" s="145" t="s">
        <v>171</v>
      </c>
      <c r="C72" s="8">
        <v>24579</v>
      </c>
      <c r="D72" s="8">
        <v>214</v>
      </c>
      <c r="E72" s="36">
        <f t="shared" si="3"/>
        <v>8.7066194719069116E-3</v>
      </c>
      <c r="F72" s="8">
        <v>16826</v>
      </c>
      <c r="G72" s="8">
        <v>97</v>
      </c>
      <c r="H72" s="36">
        <f t="shared" si="4"/>
        <v>5.7648876738381075E-3</v>
      </c>
      <c r="I72" s="8">
        <v>7547</v>
      </c>
      <c r="J72" s="8">
        <v>117</v>
      </c>
      <c r="K72" s="36">
        <f t="shared" si="5"/>
        <v>1.5502848814098318E-2</v>
      </c>
    </row>
    <row r="73" spans="1:11" x14ac:dyDescent="0.2">
      <c r="A73" s="145" t="s">
        <v>71</v>
      </c>
      <c r="B73" s="145" t="s">
        <v>171</v>
      </c>
      <c r="C73" s="8">
        <v>38592</v>
      </c>
      <c r="D73" s="8">
        <v>1591</v>
      </c>
      <c r="E73" s="36">
        <f t="shared" si="3"/>
        <v>4.1226160862354894E-2</v>
      </c>
      <c r="F73" s="8">
        <v>18561</v>
      </c>
      <c r="G73" s="8">
        <v>252</v>
      </c>
      <c r="H73" s="36">
        <f t="shared" si="4"/>
        <v>1.3576854695328915E-2</v>
      </c>
      <c r="I73" s="8">
        <v>17816</v>
      </c>
      <c r="J73" s="8">
        <v>1097</v>
      </c>
      <c r="K73" s="36">
        <f t="shared" si="5"/>
        <v>6.1573866187696454E-2</v>
      </c>
    </row>
    <row r="74" spans="1:11" x14ac:dyDescent="0.2">
      <c r="A74" s="145" t="s">
        <v>172</v>
      </c>
      <c r="B74" s="145"/>
      <c r="C74" s="8">
        <f>SUM(C57:C73)</f>
        <v>587798</v>
      </c>
      <c r="D74" s="8">
        <f>SUM(D57:D73)</f>
        <v>25244</v>
      </c>
      <c r="E74" s="36">
        <f t="shared" si="3"/>
        <v>4.2946726596551875E-2</v>
      </c>
      <c r="F74" s="8">
        <f>SUM(F57:F73)</f>
        <v>292395</v>
      </c>
      <c r="G74" s="8">
        <f>SUM(G57:G73)</f>
        <v>4827</v>
      </c>
      <c r="H74" s="36">
        <f t="shared" si="4"/>
        <v>1.6508490227261068E-2</v>
      </c>
      <c r="I74" s="8">
        <f>SUM(I57:I73)</f>
        <v>276737</v>
      </c>
      <c r="J74" s="8">
        <f>SUM(J57:J73)</f>
        <v>16794</v>
      </c>
      <c r="K74" s="36">
        <f t="shared" si="5"/>
        <v>6.0685777471028449E-2</v>
      </c>
    </row>
    <row r="75" spans="1:11" x14ac:dyDescent="0.2">
      <c r="A75" s="146" t="s">
        <v>72</v>
      </c>
      <c r="B75" s="146" t="s">
        <v>173</v>
      </c>
      <c r="C75" s="12">
        <v>31394</v>
      </c>
      <c r="D75" s="12">
        <v>2973</v>
      </c>
      <c r="E75" s="38">
        <f t="shared" si="3"/>
        <v>9.4699624131999741E-2</v>
      </c>
      <c r="F75" s="12">
        <v>7341</v>
      </c>
      <c r="G75" s="12">
        <v>272</v>
      </c>
      <c r="H75" s="38">
        <f t="shared" si="4"/>
        <v>3.70521727285111E-2</v>
      </c>
      <c r="I75" s="12">
        <v>21552</v>
      </c>
      <c r="J75" s="12">
        <v>2208</v>
      </c>
      <c r="K75" s="38">
        <f t="shared" si="5"/>
        <v>0.10244988864142539</v>
      </c>
    </row>
    <row r="76" spans="1:11" x14ac:dyDescent="0.2">
      <c r="A76" s="146" t="s">
        <v>73</v>
      </c>
      <c r="B76" s="146" t="s">
        <v>173</v>
      </c>
      <c r="C76" s="12">
        <v>38658</v>
      </c>
      <c r="D76" s="12">
        <v>3538</v>
      </c>
      <c r="E76" s="38">
        <f t="shared" si="3"/>
        <v>9.152051321848001E-2</v>
      </c>
      <c r="F76" s="12">
        <v>8765</v>
      </c>
      <c r="G76" s="12">
        <v>278</v>
      </c>
      <c r="H76" s="38">
        <f t="shared" si="4"/>
        <v>3.1717056474614945E-2</v>
      </c>
      <c r="I76" s="12">
        <v>28181</v>
      </c>
      <c r="J76" s="12">
        <v>3023</v>
      </c>
      <c r="K76" s="38">
        <f t="shared" si="5"/>
        <v>0.10727085625066535</v>
      </c>
    </row>
    <row r="77" spans="1:11" x14ac:dyDescent="0.2">
      <c r="A77" s="146" t="s">
        <v>74</v>
      </c>
      <c r="B77" s="146" t="s">
        <v>173</v>
      </c>
      <c r="C77" s="12">
        <v>40186</v>
      </c>
      <c r="D77" s="12">
        <v>3352</v>
      </c>
      <c r="E77" s="38">
        <f t="shared" si="3"/>
        <v>8.3412133578858308E-2</v>
      </c>
      <c r="F77" s="12">
        <v>14222</v>
      </c>
      <c r="G77" s="12">
        <v>647</v>
      </c>
      <c r="H77" s="38">
        <f t="shared" si="4"/>
        <v>4.549289832653635E-2</v>
      </c>
      <c r="I77" s="12">
        <v>24842</v>
      </c>
      <c r="J77" s="12">
        <v>2291</v>
      </c>
      <c r="K77" s="38">
        <f t="shared" si="5"/>
        <v>9.2222848401900009E-2</v>
      </c>
    </row>
    <row r="78" spans="1:11" x14ac:dyDescent="0.2">
      <c r="A78" s="146" t="s">
        <v>75</v>
      </c>
      <c r="B78" s="146" t="s">
        <v>173</v>
      </c>
      <c r="C78" s="12">
        <v>33733</v>
      </c>
      <c r="D78" s="12">
        <v>3224</v>
      </c>
      <c r="E78" s="38">
        <f t="shared" si="3"/>
        <v>9.5574066937420335E-2</v>
      </c>
      <c r="F78" s="12">
        <v>10608</v>
      </c>
      <c r="G78" s="12">
        <v>503</v>
      </c>
      <c r="H78" s="38">
        <f t="shared" si="4"/>
        <v>4.741704374057315E-2</v>
      </c>
      <c r="I78" s="12">
        <v>21763</v>
      </c>
      <c r="J78" s="12">
        <v>2265</v>
      </c>
      <c r="K78" s="38">
        <f t="shared" si="5"/>
        <v>0.10407572485411019</v>
      </c>
    </row>
    <row r="79" spans="1:11" x14ac:dyDescent="0.2">
      <c r="A79" s="146" t="s">
        <v>174</v>
      </c>
      <c r="B79" s="146"/>
      <c r="C79" s="12">
        <f>SUM(C75:C78)</f>
        <v>143971</v>
      </c>
      <c r="D79" s="12">
        <f>SUM(D75:D78)</f>
        <v>13087</v>
      </c>
      <c r="E79" s="38">
        <f t="shared" si="3"/>
        <v>9.0900250744941694E-2</v>
      </c>
      <c r="F79" s="12">
        <f>SUM(F75:F78)</f>
        <v>40936</v>
      </c>
      <c r="G79" s="12">
        <f>SUM(G75:G78)</f>
        <v>1700</v>
      </c>
      <c r="H79" s="38">
        <f t="shared" si="4"/>
        <v>4.1528239202657809E-2</v>
      </c>
      <c r="I79" s="12">
        <f>SUM(I75:I78)</f>
        <v>96338</v>
      </c>
      <c r="J79" s="12">
        <f>SUM(J75:J78)</f>
        <v>9787</v>
      </c>
      <c r="K79" s="38">
        <f t="shared" si="5"/>
        <v>0.10159023438310946</v>
      </c>
    </row>
    <row r="80" spans="1:11" x14ac:dyDescent="0.2">
      <c r="A80" s="147" t="s">
        <v>76</v>
      </c>
      <c r="B80" s="147" t="s">
        <v>175</v>
      </c>
      <c r="C80" s="11">
        <v>15073</v>
      </c>
      <c r="D80" s="11">
        <v>2424</v>
      </c>
      <c r="E80" s="40">
        <f t="shared" si="3"/>
        <v>0.16081735553638957</v>
      </c>
      <c r="F80" s="11">
        <v>2527</v>
      </c>
      <c r="G80" s="11">
        <v>318</v>
      </c>
      <c r="H80" s="40">
        <f t="shared" si="4"/>
        <v>0.12584091808468539</v>
      </c>
      <c r="I80" s="11">
        <v>10411</v>
      </c>
      <c r="J80" s="11">
        <v>1469</v>
      </c>
      <c r="K80" s="40">
        <f t="shared" si="5"/>
        <v>0.14110075881279416</v>
      </c>
    </row>
    <row r="81" spans="1:11" x14ac:dyDescent="0.2">
      <c r="A81" s="147" t="s">
        <v>77</v>
      </c>
      <c r="B81" s="147" t="s">
        <v>175</v>
      </c>
      <c r="C81" s="11">
        <v>34471</v>
      </c>
      <c r="D81" s="11">
        <v>2998</v>
      </c>
      <c r="E81" s="40">
        <f t="shared" si="3"/>
        <v>8.6971657335151289E-2</v>
      </c>
      <c r="F81" s="11">
        <v>12466</v>
      </c>
      <c r="G81" s="11">
        <v>714</v>
      </c>
      <c r="H81" s="40">
        <f t="shared" si="4"/>
        <v>5.7275790149205842E-2</v>
      </c>
      <c r="I81" s="11">
        <v>20651</v>
      </c>
      <c r="J81" s="11">
        <v>1875</v>
      </c>
      <c r="K81" s="40">
        <f t="shared" si="5"/>
        <v>9.0794634642390196E-2</v>
      </c>
    </row>
    <row r="82" spans="1:11" x14ac:dyDescent="0.2">
      <c r="A82" s="147" t="s">
        <v>78</v>
      </c>
      <c r="B82" s="147" t="s">
        <v>175</v>
      </c>
      <c r="C82" s="11">
        <v>25046</v>
      </c>
      <c r="D82" s="11">
        <v>2629</v>
      </c>
      <c r="E82" s="40">
        <f t="shared" si="3"/>
        <v>0.10496686097580452</v>
      </c>
      <c r="F82" s="11">
        <v>7075</v>
      </c>
      <c r="G82" s="11">
        <v>195</v>
      </c>
      <c r="H82" s="40">
        <f t="shared" si="4"/>
        <v>2.756183745583039E-2</v>
      </c>
      <c r="I82" s="11">
        <v>14258</v>
      </c>
      <c r="J82" s="11">
        <v>2184</v>
      </c>
      <c r="K82" s="40">
        <f t="shared" si="5"/>
        <v>0.15317716369757328</v>
      </c>
    </row>
    <row r="83" spans="1:11" x14ac:dyDescent="0.2">
      <c r="A83" s="147" t="s">
        <v>79</v>
      </c>
      <c r="B83" s="147" t="s">
        <v>175</v>
      </c>
      <c r="C83" s="11">
        <v>21032</v>
      </c>
      <c r="D83" s="11">
        <v>1952</v>
      </c>
      <c r="E83" s="40">
        <f t="shared" si="3"/>
        <v>9.2810954735640924E-2</v>
      </c>
      <c r="F83" s="11">
        <v>6273</v>
      </c>
      <c r="G83" s="11">
        <v>233</v>
      </c>
      <c r="H83" s="40">
        <f t="shared" si="4"/>
        <v>3.7143312609596683E-2</v>
      </c>
      <c r="I83" s="11">
        <v>13943</v>
      </c>
      <c r="J83" s="11">
        <v>1387</v>
      </c>
      <c r="K83" s="40">
        <f t="shared" si="5"/>
        <v>9.947643979057591E-2</v>
      </c>
    </row>
    <row r="84" spans="1:11" x14ac:dyDescent="0.2">
      <c r="A84" s="147" t="s">
        <v>80</v>
      </c>
      <c r="B84" s="147" t="s">
        <v>175</v>
      </c>
      <c r="C84" s="11">
        <v>17274</v>
      </c>
      <c r="D84" s="11">
        <v>3308</v>
      </c>
      <c r="E84" s="40">
        <f t="shared" si="3"/>
        <v>0.19150167882366562</v>
      </c>
      <c r="F84" s="11">
        <v>4137</v>
      </c>
      <c r="G84" s="11">
        <v>230</v>
      </c>
      <c r="H84" s="40">
        <f t="shared" si="4"/>
        <v>5.5595842397872852E-2</v>
      </c>
      <c r="I84" s="11">
        <v>9046</v>
      </c>
      <c r="J84" s="11">
        <v>1049</v>
      </c>
      <c r="K84" s="40">
        <f t="shared" si="5"/>
        <v>0.11596285651116515</v>
      </c>
    </row>
    <row r="85" spans="1:11" x14ac:dyDescent="0.2">
      <c r="A85" s="147" t="s">
        <v>81</v>
      </c>
      <c r="B85" s="147" t="s">
        <v>175</v>
      </c>
      <c r="C85" s="11">
        <v>13578</v>
      </c>
      <c r="D85" s="11">
        <v>3179</v>
      </c>
      <c r="E85" s="40">
        <f t="shared" si="3"/>
        <v>0.23412873766386802</v>
      </c>
      <c r="F85" s="11">
        <v>3061</v>
      </c>
      <c r="G85" s="11">
        <v>57</v>
      </c>
      <c r="H85" s="40">
        <f t="shared" si="4"/>
        <v>1.8621365566808233E-2</v>
      </c>
      <c r="I85" s="11">
        <v>8662</v>
      </c>
      <c r="J85" s="11">
        <v>1695</v>
      </c>
      <c r="K85" s="40">
        <f t="shared" si="5"/>
        <v>0.19568229046409605</v>
      </c>
    </row>
    <row r="86" spans="1:11" x14ac:dyDescent="0.2">
      <c r="A86" s="147" t="s">
        <v>82</v>
      </c>
      <c r="B86" s="147" t="s">
        <v>175</v>
      </c>
      <c r="C86" s="11">
        <v>11040</v>
      </c>
      <c r="D86" s="11">
        <v>3006</v>
      </c>
      <c r="E86" s="40">
        <f t="shared" si="3"/>
        <v>0.27228260869565218</v>
      </c>
      <c r="F86" s="11">
        <v>2974</v>
      </c>
      <c r="G86" s="11">
        <v>66</v>
      </c>
      <c r="H86" s="40">
        <f t="shared" si="4"/>
        <v>2.219233355749832E-2</v>
      </c>
      <c r="I86" s="11">
        <v>7036</v>
      </c>
      <c r="J86" s="11">
        <v>2341</v>
      </c>
      <c r="K86" s="40">
        <f t="shared" si="5"/>
        <v>0.33271745309835132</v>
      </c>
    </row>
    <row r="87" spans="1:11" x14ac:dyDescent="0.2">
      <c r="A87" s="147" t="s">
        <v>83</v>
      </c>
      <c r="B87" s="147" t="s">
        <v>175</v>
      </c>
      <c r="C87" s="11">
        <v>17894</v>
      </c>
      <c r="D87" s="11">
        <v>2350</v>
      </c>
      <c r="E87" s="40">
        <f t="shared" si="3"/>
        <v>0.13132893707387952</v>
      </c>
      <c r="F87" s="11">
        <v>5363</v>
      </c>
      <c r="G87" s="11">
        <v>432</v>
      </c>
      <c r="H87" s="40">
        <f t="shared" si="4"/>
        <v>8.0551929889986953E-2</v>
      </c>
      <c r="I87" s="11">
        <v>11255</v>
      </c>
      <c r="J87" s="11">
        <v>1574</v>
      </c>
      <c r="K87" s="40">
        <f t="shared" si="5"/>
        <v>0.13984895601954686</v>
      </c>
    </row>
    <row r="88" spans="1:11" x14ac:dyDescent="0.2">
      <c r="A88" s="147" t="s">
        <v>84</v>
      </c>
      <c r="B88" s="147" t="s">
        <v>175</v>
      </c>
      <c r="C88" s="11">
        <v>20851</v>
      </c>
      <c r="D88" s="11">
        <v>728</v>
      </c>
      <c r="E88" s="40">
        <f t="shared" si="3"/>
        <v>3.491439259507937E-2</v>
      </c>
      <c r="F88" s="11">
        <v>12690</v>
      </c>
      <c r="G88" s="11">
        <v>100</v>
      </c>
      <c r="H88" s="40">
        <f t="shared" si="4"/>
        <v>7.8802206461780922E-3</v>
      </c>
      <c r="I88" s="11">
        <v>7607</v>
      </c>
      <c r="J88" s="11">
        <v>505</v>
      </c>
      <c r="K88" s="40">
        <f t="shared" si="5"/>
        <v>6.638622321545945E-2</v>
      </c>
    </row>
    <row r="89" spans="1:11" x14ac:dyDescent="0.2">
      <c r="A89" s="147" t="s">
        <v>85</v>
      </c>
      <c r="B89" s="147" t="s">
        <v>175</v>
      </c>
      <c r="C89" s="11">
        <v>32654</v>
      </c>
      <c r="D89" s="11">
        <v>4956</v>
      </c>
      <c r="E89" s="40">
        <f t="shared" si="3"/>
        <v>0.15177313652232499</v>
      </c>
      <c r="F89" s="11">
        <v>7673</v>
      </c>
      <c r="G89" s="11">
        <v>97</v>
      </c>
      <c r="H89" s="40">
        <f t="shared" si="4"/>
        <v>1.2641730744167861E-2</v>
      </c>
      <c r="I89" s="11">
        <v>21228</v>
      </c>
      <c r="J89" s="11">
        <v>3267</v>
      </c>
      <c r="K89" s="40">
        <f t="shared" si="5"/>
        <v>0.15390050876201244</v>
      </c>
    </row>
    <row r="90" spans="1:11" x14ac:dyDescent="0.2">
      <c r="A90" s="147" t="s">
        <v>86</v>
      </c>
      <c r="B90" s="147" t="s">
        <v>175</v>
      </c>
      <c r="C90" s="11">
        <v>24285</v>
      </c>
      <c r="D90" s="11">
        <v>1686</v>
      </c>
      <c r="E90" s="40">
        <f t="shared" si="3"/>
        <v>6.9425571340333544E-2</v>
      </c>
      <c r="F90" s="11">
        <v>13938</v>
      </c>
      <c r="G90" s="11">
        <v>540</v>
      </c>
      <c r="H90" s="40">
        <f t="shared" si="4"/>
        <v>3.8743004735256131E-2</v>
      </c>
      <c r="I90" s="11">
        <v>9666</v>
      </c>
      <c r="J90" s="11">
        <v>779</v>
      </c>
      <c r="K90" s="40">
        <f t="shared" si="5"/>
        <v>8.0591764949306852E-2</v>
      </c>
    </row>
    <row r="91" spans="1:11" x14ac:dyDescent="0.2">
      <c r="A91" s="147" t="s">
        <v>87</v>
      </c>
      <c r="B91" s="147" t="s">
        <v>175</v>
      </c>
      <c r="C91" s="11">
        <v>19036</v>
      </c>
      <c r="D91" s="11">
        <v>1499</v>
      </c>
      <c r="E91" s="40">
        <f t="shared" si="3"/>
        <v>7.8745534776213488E-2</v>
      </c>
      <c r="F91" s="11">
        <v>7006</v>
      </c>
      <c r="G91" s="11">
        <v>701</v>
      </c>
      <c r="H91" s="40">
        <f t="shared" si="4"/>
        <v>0.10005709391949758</v>
      </c>
      <c r="I91" s="11">
        <v>10411</v>
      </c>
      <c r="J91" s="11">
        <v>200</v>
      </c>
      <c r="K91" s="40">
        <f t="shared" si="5"/>
        <v>1.9210450485063875E-2</v>
      </c>
    </row>
    <row r="92" spans="1:11" x14ac:dyDescent="0.2">
      <c r="A92" s="147" t="s">
        <v>88</v>
      </c>
      <c r="B92" s="147" t="s">
        <v>175</v>
      </c>
      <c r="C92" s="11">
        <v>19705</v>
      </c>
      <c r="D92" s="11">
        <v>3367</v>
      </c>
      <c r="E92" s="40">
        <f t="shared" si="3"/>
        <v>0.17087033747779751</v>
      </c>
      <c r="F92" s="11">
        <v>9200</v>
      </c>
      <c r="G92" s="11">
        <v>180</v>
      </c>
      <c r="H92" s="40">
        <f t="shared" si="4"/>
        <v>1.9565217391304349E-2</v>
      </c>
      <c r="I92" s="11">
        <v>8543</v>
      </c>
      <c r="J92" s="11">
        <v>2497</v>
      </c>
      <c r="K92" s="40">
        <f t="shared" si="5"/>
        <v>0.29228608217253893</v>
      </c>
    </row>
    <row r="93" spans="1:11" x14ac:dyDescent="0.2">
      <c r="A93" s="147" t="s">
        <v>89</v>
      </c>
      <c r="B93" s="147" t="s">
        <v>175</v>
      </c>
      <c r="C93" s="11">
        <v>11323</v>
      </c>
      <c r="D93" s="11">
        <v>2791</v>
      </c>
      <c r="E93" s="40">
        <f t="shared" si="3"/>
        <v>0.24648944625982513</v>
      </c>
      <c r="F93" s="11">
        <v>3541</v>
      </c>
      <c r="G93" s="11">
        <v>116</v>
      </c>
      <c r="H93" s="40">
        <f t="shared" si="4"/>
        <v>3.2759107596724089E-2</v>
      </c>
      <c r="I93" s="11">
        <v>5361</v>
      </c>
      <c r="J93" s="11">
        <v>1429</v>
      </c>
      <c r="K93" s="40">
        <f t="shared" si="5"/>
        <v>0.26655474724864764</v>
      </c>
    </row>
    <row r="94" spans="1:11" x14ac:dyDescent="0.2">
      <c r="A94" s="147" t="s">
        <v>90</v>
      </c>
      <c r="B94" s="147" t="s">
        <v>175</v>
      </c>
      <c r="C94" s="11">
        <v>27348</v>
      </c>
      <c r="D94" s="11">
        <v>1956</v>
      </c>
      <c r="E94" s="40">
        <f t="shared" si="3"/>
        <v>7.1522597630539711E-2</v>
      </c>
      <c r="F94" s="11">
        <v>15934</v>
      </c>
      <c r="G94" s="11">
        <v>683</v>
      </c>
      <c r="H94" s="40">
        <f t="shared" si="4"/>
        <v>4.286431530061504E-2</v>
      </c>
      <c r="I94" s="11">
        <v>10090</v>
      </c>
      <c r="J94" s="11">
        <v>798</v>
      </c>
      <c r="K94" s="40">
        <f t="shared" si="5"/>
        <v>7.908820614469772E-2</v>
      </c>
    </row>
    <row r="95" spans="1:11" x14ac:dyDescent="0.2">
      <c r="A95" s="147" t="s">
        <v>91</v>
      </c>
      <c r="B95" s="147" t="s">
        <v>175</v>
      </c>
      <c r="C95" s="11">
        <v>16339</v>
      </c>
      <c r="D95" s="11">
        <v>755</v>
      </c>
      <c r="E95" s="40">
        <f t="shared" si="3"/>
        <v>4.6208458289981026E-2</v>
      </c>
      <c r="F95" s="11">
        <v>7893</v>
      </c>
      <c r="G95" s="11">
        <v>80</v>
      </c>
      <c r="H95" s="40">
        <f t="shared" si="4"/>
        <v>1.0135563157227924E-2</v>
      </c>
      <c r="I95" s="11">
        <v>7306</v>
      </c>
      <c r="J95" s="11">
        <v>423</v>
      </c>
      <c r="K95" s="40">
        <f t="shared" si="5"/>
        <v>5.7897618395839033E-2</v>
      </c>
    </row>
    <row r="96" spans="1:11" x14ac:dyDescent="0.2">
      <c r="A96" s="147" t="s">
        <v>92</v>
      </c>
      <c r="B96" s="147" t="s">
        <v>175</v>
      </c>
      <c r="C96" s="11">
        <v>17099</v>
      </c>
      <c r="D96" s="11">
        <v>3392</v>
      </c>
      <c r="E96" s="40">
        <f t="shared" si="3"/>
        <v>0.1983741739282999</v>
      </c>
      <c r="F96" s="11">
        <v>3984</v>
      </c>
      <c r="G96" s="11">
        <v>439</v>
      </c>
      <c r="H96" s="40">
        <f t="shared" si="4"/>
        <v>0.11019076305220883</v>
      </c>
      <c r="I96" s="11">
        <v>10877</v>
      </c>
      <c r="J96" s="11">
        <v>1737</v>
      </c>
      <c r="K96" s="40">
        <f t="shared" si="5"/>
        <v>0.15969476877815575</v>
      </c>
    </row>
    <row r="97" spans="1:11" x14ac:dyDescent="0.2">
      <c r="A97" s="147" t="s">
        <v>93</v>
      </c>
      <c r="B97" s="147" t="s">
        <v>175</v>
      </c>
      <c r="C97" s="11">
        <v>20450</v>
      </c>
      <c r="D97" s="11">
        <v>2192</v>
      </c>
      <c r="E97" s="40">
        <f t="shared" si="3"/>
        <v>0.10718826405867971</v>
      </c>
      <c r="F97" s="11">
        <v>9987</v>
      </c>
      <c r="G97" s="11">
        <v>743</v>
      </c>
      <c r="H97" s="40">
        <f t="shared" si="4"/>
        <v>7.4396715730449578E-2</v>
      </c>
      <c r="I97" s="11">
        <v>10241</v>
      </c>
      <c r="J97" s="11">
        <v>1318</v>
      </c>
      <c r="K97" s="40">
        <f t="shared" si="5"/>
        <v>0.12869836929987305</v>
      </c>
    </row>
    <row r="98" spans="1:11" x14ac:dyDescent="0.2">
      <c r="A98" s="147" t="s">
        <v>94</v>
      </c>
      <c r="B98" s="147" t="s">
        <v>175</v>
      </c>
      <c r="C98" s="11">
        <v>31269</v>
      </c>
      <c r="D98" s="11">
        <v>1962</v>
      </c>
      <c r="E98" s="40">
        <f t="shared" si="3"/>
        <v>6.2745850522882091E-2</v>
      </c>
      <c r="F98" s="11">
        <v>14184</v>
      </c>
      <c r="G98" s="11">
        <v>250</v>
      </c>
      <c r="H98" s="40">
        <f t="shared" si="4"/>
        <v>1.7625493513818386E-2</v>
      </c>
      <c r="I98" s="11">
        <v>16210</v>
      </c>
      <c r="J98" s="11">
        <v>1513</v>
      </c>
      <c r="K98" s="40">
        <f t="shared" si="5"/>
        <v>9.3337446020974713E-2</v>
      </c>
    </row>
    <row r="99" spans="1:11" x14ac:dyDescent="0.2">
      <c r="A99" s="147" t="s">
        <v>95</v>
      </c>
      <c r="B99" s="147" t="s">
        <v>175</v>
      </c>
      <c r="C99" s="11">
        <v>51131</v>
      </c>
      <c r="D99" s="11">
        <v>4586</v>
      </c>
      <c r="E99" s="40">
        <f t="shared" si="3"/>
        <v>8.9691185386556099E-2</v>
      </c>
      <c r="F99" s="11">
        <v>36491</v>
      </c>
      <c r="G99" s="11">
        <v>934</v>
      </c>
      <c r="H99" s="40">
        <f t="shared" si="4"/>
        <v>2.5595352278644051E-2</v>
      </c>
      <c r="I99" s="11">
        <v>12372</v>
      </c>
      <c r="J99" s="11">
        <v>3008</v>
      </c>
      <c r="K99" s="40">
        <f t="shared" si="5"/>
        <v>0.24312964759133526</v>
      </c>
    </row>
    <row r="100" spans="1:11" x14ac:dyDescent="0.2">
      <c r="A100" s="147" t="s">
        <v>96</v>
      </c>
      <c r="B100" s="147" t="s">
        <v>175</v>
      </c>
      <c r="C100" s="11">
        <v>44468</v>
      </c>
      <c r="D100" s="11">
        <v>1253</v>
      </c>
      <c r="E100" s="40">
        <f t="shared" si="3"/>
        <v>2.8177565890078259E-2</v>
      </c>
      <c r="F100" s="11">
        <v>34579</v>
      </c>
      <c r="G100" s="11">
        <v>730</v>
      </c>
      <c r="H100" s="40">
        <f t="shared" si="4"/>
        <v>2.111107897857081E-2</v>
      </c>
      <c r="I100" s="11">
        <v>9205</v>
      </c>
      <c r="J100" s="11">
        <v>427</v>
      </c>
      <c r="K100" s="40">
        <f t="shared" si="5"/>
        <v>4.6387832699619769E-2</v>
      </c>
    </row>
    <row r="101" spans="1:11" x14ac:dyDescent="0.2">
      <c r="A101" s="147" t="s">
        <v>97</v>
      </c>
      <c r="B101" s="147" t="s">
        <v>175</v>
      </c>
      <c r="C101" s="11">
        <v>30457</v>
      </c>
      <c r="D101" s="11">
        <v>4634</v>
      </c>
      <c r="E101" s="40">
        <f t="shared" si="3"/>
        <v>0.15214893128016549</v>
      </c>
      <c r="F101" s="11">
        <v>14410</v>
      </c>
      <c r="G101" s="11">
        <v>649</v>
      </c>
      <c r="H101" s="40">
        <f t="shared" si="4"/>
        <v>4.5038167938931298E-2</v>
      </c>
      <c r="I101" s="11">
        <v>13637</v>
      </c>
      <c r="J101" s="11">
        <v>3002</v>
      </c>
      <c r="K101" s="40">
        <f t="shared" si="5"/>
        <v>0.22013639363496371</v>
      </c>
    </row>
    <row r="102" spans="1:11" x14ac:dyDescent="0.2">
      <c r="A102" s="147" t="s">
        <v>98</v>
      </c>
      <c r="B102" s="147" t="s">
        <v>175</v>
      </c>
      <c r="C102" s="11">
        <v>28407</v>
      </c>
      <c r="D102" s="11">
        <v>2766</v>
      </c>
      <c r="E102" s="40">
        <f t="shared" si="3"/>
        <v>9.7370366458971375E-2</v>
      </c>
      <c r="F102" s="11">
        <v>13780</v>
      </c>
      <c r="G102" s="11">
        <v>701</v>
      </c>
      <c r="H102" s="40">
        <f t="shared" si="4"/>
        <v>5.0870827285921627E-2</v>
      </c>
      <c r="I102" s="11">
        <v>11626</v>
      </c>
      <c r="J102" s="11">
        <v>1342</v>
      </c>
      <c r="K102" s="40">
        <f t="shared" si="5"/>
        <v>0.11543093067263031</v>
      </c>
    </row>
    <row r="103" spans="1:11" x14ac:dyDescent="0.2">
      <c r="A103" s="147" t="s">
        <v>99</v>
      </c>
      <c r="B103" s="147" t="s">
        <v>175</v>
      </c>
      <c r="C103" s="11">
        <v>22361</v>
      </c>
      <c r="D103" s="11">
        <v>3619</v>
      </c>
      <c r="E103" s="40">
        <f t="shared" si="3"/>
        <v>0.16184428245606189</v>
      </c>
      <c r="F103" s="11">
        <v>4769</v>
      </c>
      <c r="G103" s="11">
        <v>281</v>
      </c>
      <c r="H103" s="40">
        <f t="shared" si="4"/>
        <v>5.8922205913189349E-2</v>
      </c>
      <c r="I103" s="11">
        <v>15526</v>
      </c>
      <c r="J103" s="11">
        <v>2601</v>
      </c>
      <c r="K103" s="40">
        <f t="shared" si="5"/>
        <v>0.16752544119541415</v>
      </c>
    </row>
    <row r="104" spans="1:11" x14ac:dyDescent="0.2">
      <c r="A104" s="147" t="s">
        <v>100</v>
      </c>
      <c r="B104" s="147" t="s">
        <v>175</v>
      </c>
      <c r="C104" s="11">
        <v>45732</v>
      </c>
      <c r="D104" s="11">
        <v>1427</v>
      </c>
      <c r="E104" s="40">
        <f t="shared" si="3"/>
        <v>3.1203533630718098E-2</v>
      </c>
      <c r="F104" s="11">
        <v>39130</v>
      </c>
      <c r="G104" s="11">
        <v>661</v>
      </c>
      <c r="H104" s="40">
        <f t="shared" si="4"/>
        <v>1.6892409915665731E-2</v>
      </c>
      <c r="I104" s="11">
        <v>6216</v>
      </c>
      <c r="J104" s="11">
        <v>766</v>
      </c>
      <c r="K104" s="40">
        <f t="shared" si="5"/>
        <v>0.12323037323037322</v>
      </c>
    </row>
    <row r="105" spans="1:11" x14ac:dyDescent="0.2">
      <c r="A105" s="147" t="s">
        <v>101</v>
      </c>
      <c r="B105" s="147" t="s">
        <v>175</v>
      </c>
      <c r="C105" s="11">
        <v>22022</v>
      </c>
      <c r="D105" s="11">
        <v>944</v>
      </c>
      <c r="E105" s="40">
        <f t="shared" si="3"/>
        <v>4.2866224684406505E-2</v>
      </c>
      <c r="F105" s="11">
        <v>13236</v>
      </c>
      <c r="G105" s="11">
        <v>152</v>
      </c>
      <c r="H105" s="40">
        <f t="shared" si="4"/>
        <v>1.1483831973405863E-2</v>
      </c>
      <c r="I105" s="11">
        <v>7643</v>
      </c>
      <c r="J105" s="11">
        <v>721</v>
      </c>
      <c r="K105" s="40">
        <f t="shared" si="5"/>
        <v>9.4334685332984433E-2</v>
      </c>
    </row>
    <row r="106" spans="1:11" x14ac:dyDescent="0.2">
      <c r="A106" s="147" t="s">
        <v>102</v>
      </c>
      <c r="B106" s="147" t="s">
        <v>175</v>
      </c>
      <c r="C106" s="11">
        <v>28261</v>
      </c>
      <c r="D106" s="11">
        <v>2349</v>
      </c>
      <c r="E106" s="40">
        <f t="shared" si="3"/>
        <v>8.3118077916563463E-2</v>
      </c>
      <c r="F106" s="11">
        <v>15247</v>
      </c>
      <c r="G106" s="11">
        <v>240</v>
      </c>
      <c r="H106" s="40">
        <f t="shared" si="4"/>
        <v>1.5740801469141471E-2</v>
      </c>
      <c r="I106" s="11">
        <v>12705</v>
      </c>
      <c r="J106" s="11">
        <v>1800</v>
      </c>
      <c r="K106" s="40">
        <f t="shared" si="5"/>
        <v>0.14167650531286896</v>
      </c>
    </row>
    <row r="107" spans="1:11" x14ac:dyDescent="0.2">
      <c r="A107" s="147" t="s">
        <v>103</v>
      </c>
      <c r="B107" s="147" t="s">
        <v>175</v>
      </c>
      <c r="C107" s="11">
        <v>21141</v>
      </c>
      <c r="D107" s="11">
        <v>1893</v>
      </c>
      <c r="E107" s="40">
        <f t="shared" si="3"/>
        <v>8.9541648928622111E-2</v>
      </c>
      <c r="F107" s="11">
        <v>13207</v>
      </c>
      <c r="G107" s="11">
        <v>914</v>
      </c>
      <c r="H107" s="40">
        <f t="shared" si="4"/>
        <v>6.9205724237146965E-2</v>
      </c>
      <c r="I107" s="11">
        <v>7772</v>
      </c>
      <c r="J107" s="11">
        <v>979</v>
      </c>
      <c r="K107" s="40">
        <f t="shared" si="5"/>
        <v>0.1259650025733402</v>
      </c>
    </row>
    <row r="108" spans="1:11" x14ac:dyDescent="0.2">
      <c r="A108" s="147" t="s">
        <v>104</v>
      </c>
      <c r="B108" s="147" t="s">
        <v>175</v>
      </c>
      <c r="C108" s="11">
        <v>60095</v>
      </c>
      <c r="D108" s="11">
        <v>601</v>
      </c>
      <c r="E108" s="40">
        <f t="shared" si="3"/>
        <v>1.0000832015974707E-2</v>
      </c>
      <c r="F108" s="11">
        <v>54622</v>
      </c>
      <c r="G108" s="11">
        <v>444</v>
      </c>
      <c r="H108" s="40">
        <f t="shared" si="4"/>
        <v>8.1285928746658853E-3</v>
      </c>
      <c r="I108" s="11">
        <v>5283</v>
      </c>
      <c r="J108" s="11">
        <v>157</v>
      </c>
      <c r="K108" s="40">
        <f t="shared" si="5"/>
        <v>2.9717963278440281E-2</v>
      </c>
    </row>
    <row r="109" spans="1:11" x14ac:dyDescent="0.2">
      <c r="A109" s="147" t="s">
        <v>105</v>
      </c>
      <c r="B109" s="147" t="s">
        <v>175</v>
      </c>
      <c r="C109" s="11">
        <v>39109</v>
      </c>
      <c r="D109" s="11">
        <v>5261</v>
      </c>
      <c r="E109" s="40">
        <f t="shared" si="3"/>
        <v>0.13452146564729348</v>
      </c>
      <c r="F109" s="11">
        <v>22317</v>
      </c>
      <c r="G109" s="11">
        <v>728</v>
      </c>
      <c r="H109" s="40">
        <f t="shared" si="4"/>
        <v>3.2620871981001033E-2</v>
      </c>
      <c r="I109" s="11">
        <v>14923</v>
      </c>
      <c r="J109" s="11">
        <v>3714</v>
      </c>
      <c r="K109" s="40">
        <f t="shared" si="5"/>
        <v>0.24887757153387388</v>
      </c>
    </row>
    <row r="110" spans="1:11" x14ac:dyDescent="0.2">
      <c r="A110" s="147" t="s">
        <v>106</v>
      </c>
      <c r="B110" s="147" t="s">
        <v>175</v>
      </c>
      <c r="C110" s="11">
        <v>19682</v>
      </c>
      <c r="D110" s="11">
        <v>3537</v>
      </c>
      <c r="E110" s="40">
        <f t="shared" si="3"/>
        <v>0.17970734681434813</v>
      </c>
      <c r="F110" s="11">
        <v>10584</v>
      </c>
      <c r="G110" s="11">
        <v>929</v>
      </c>
      <c r="H110" s="40">
        <f t="shared" si="4"/>
        <v>8.7773998488284197E-2</v>
      </c>
      <c r="I110" s="11">
        <v>6806</v>
      </c>
      <c r="J110" s="11">
        <v>1380</v>
      </c>
      <c r="K110" s="40">
        <f t="shared" si="5"/>
        <v>0.20276226858654128</v>
      </c>
    </row>
    <row r="111" spans="1:11" x14ac:dyDescent="0.2">
      <c r="A111" s="147" t="s">
        <v>107</v>
      </c>
      <c r="B111" s="147" t="s">
        <v>175</v>
      </c>
      <c r="C111" s="11">
        <v>33912</v>
      </c>
      <c r="D111" s="11">
        <v>4347</v>
      </c>
      <c r="E111" s="40">
        <f t="shared" si="3"/>
        <v>0.12818471337579618</v>
      </c>
      <c r="F111" s="11">
        <v>20786</v>
      </c>
      <c r="G111" s="11">
        <v>1737</v>
      </c>
      <c r="H111" s="40">
        <f t="shared" si="4"/>
        <v>8.3565861637640723E-2</v>
      </c>
      <c r="I111" s="11">
        <v>10720</v>
      </c>
      <c r="J111" s="11">
        <v>1565</v>
      </c>
      <c r="K111" s="40">
        <f t="shared" si="5"/>
        <v>0.14598880597014927</v>
      </c>
    </row>
    <row r="112" spans="1:11" x14ac:dyDescent="0.2">
      <c r="A112" s="147" t="s">
        <v>108</v>
      </c>
      <c r="B112" s="147" t="s">
        <v>175</v>
      </c>
      <c r="C112" s="11">
        <v>43220</v>
      </c>
      <c r="D112" s="11">
        <v>2297</v>
      </c>
      <c r="E112" s="40">
        <f t="shared" si="3"/>
        <v>5.3146691346598794E-2</v>
      </c>
      <c r="F112" s="11">
        <v>32016</v>
      </c>
      <c r="G112" s="11">
        <v>308</v>
      </c>
      <c r="H112" s="40">
        <f t="shared" si="4"/>
        <v>9.6201899050474757E-3</v>
      </c>
      <c r="I112" s="11">
        <v>9135</v>
      </c>
      <c r="J112" s="11">
        <v>1303</v>
      </c>
      <c r="K112" s="40">
        <f t="shared" si="5"/>
        <v>0.14263820470717023</v>
      </c>
    </row>
    <row r="113" spans="1:11" x14ac:dyDescent="0.2">
      <c r="A113" s="147" t="s">
        <v>109</v>
      </c>
      <c r="B113" s="147" t="s">
        <v>175</v>
      </c>
      <c r="C113" s="11">
        <v>57816</v>
      </c>
      <c r="D113" s="11">
        <v>994</v>
      </c>
      <c r="E113" s="40">
        <f t="shared" si="3"/>
        <v>1.7192472671924728E-2</v>
      </c>
      <c r="F113" s="11">
        <v>49320</v>
      </c>
      <c r="G113" s="11">
        <v>571</v>
      </c>
      <c r="H113" s="40">
        <f t="shared" si="4"/>
        <v>1.1577453365774534E-2</v>
      </c>
      <c r="I113" s="11">
        <v>7947</v>
      </c>
      <c r="J113" s="11">
        <v>0</v>
      </c>
      <c r="K113" s="40">
        <f t="shared" si="5"/>
        <v>0</v>
      </c>
    </row>
    <row r="114" spans="1:11" x14ac:dyDescent="0.2">
      <c r="A114" s="147" t="s">
        <v>110</v>
      </c>
      <c r="B114" s="147" t="s">
        <v>175</v>
      </c>
      <c r="C114" s="11">
        <v>56000</v>
      </c>
      <c r="D114" s="11">
        <v>472</v>
      </c>
      <c r="E114" s="40">
        <f t="shared" si="3"/>
        <v>8.4285714285714294E-3</v>
      </c>
      <c r="F114" s="11">
        <v>49767</v>
      </c>
      <c r="G114" s="11">
        <v>340</v>
      </c>
      <c r="H114" s="40">
        <f t="shared" si="4"/>
        <v>6.831836357425603E-3</v>
      </c>
      <c r="I114" s="11">
        <v>6171</v>
      </c>
      <c r="J114" s="11">
        <v>132</v>
      </c>
      <c r="K114" s="40">
        <f t="shared" si="5"/>
        <v>2.1390374331550801E-2</v>
      </c>
    </row>
    <row r="115" spans="1:11" x14ac:dyDescent="0.2">
      <c r="A115" s="147" t="s">
        <v>111</v>
      </c>
      <c r="B115" s="147" t="s">
        <v>175</v>
      </c>
      <c r="C115" s="11">
        <v>61585</v>
      </c>
      <c r="D115" s="11">
        <v>641</v>
      </c>
      <c r="E115" s="40">
        <f t="shared" si="3"/>
        <v>1.0408378663635625E-2</v>
      </c>
      <c r="F115" s="11">
        <v>53658</v>
      </c>
      <c r="G115" s="11">
        <v>184</v>
      </c>
      <c r="H115" s="40">
        <f t="shared" si="4"/>
        <v>3.4291252003429127E-3</v>
      </c>
      <c r="I115" s="11">
        <v>7778</v>
      </c>
      <c r="J115" s="11">
        <v>308</v>
      </c>
      <c r="K115" s="40">
        <f t="shared" si="5"/>
        <v>3.9598868603754181E-2</v>
      </c>
    </row>
    <row r="116" spans="1:11" x14ac:dyDescent="0.2">
      <c r="A116" s="147" t="s">
        <v>112</v>
      </c>
      <c r="B116" s="147" t="s">
        <v>175</v>
      </c>
      <c r="C116" s="11">
        <v>75606</v>
      </c>
      <c r="D116" s="11">
        <v>1903</v>
      </c>
      <c r="E116" s="40">
        <f t="shared" si="3"/>
        <v>2.5169960056080205E-2</v>
      </c>
      <c r="F116" s="11">
        <v>69224</v>
      </c>
      <c r="G116" s="11">
        <v>1316</v>
      </c>
      <c r="H116" s="40">
        <f t="shared" si="4"/>
        <v>1.9010747717554604E-2</v>
      </c>
      <c r="I116" s="11">
        <v>6382</v>
      </c>
      <c r="J116" s="11">
        <v>587</v>
      </c>
      <c r="K116" s="40">
        <f t="shared" si="5"/>
        <v>9.1977436540269505E-2</v>
      </c>
    </row>
    <row r="117" spans="1:11" x14ac:dyDescent="0.2">
      <c r="A117" s="147" t="s">
        <v>113</v>
      </c>
      <c r="B117" s="147" t="s">
        <v>175</v>
      </c>
      <c r="C117" s="11">
        <v>22932</v>
      </c>
      <c r="D117" s="11">
        <v>2044</v>
      </c>
      <c r="E117" s="40">
        <f t="shared" si="3"/>
        <v>8.9133089133089136E-2</v>
      </c>
      <c r="F117" s="11">
        <v>14332</v>
      </c>
      <c r="G117" s="11">
        <v>870</v>
      </c>
      <c r="H117" s="40">
        <f t="shared" si="4"/>
        <v>6.0703321239185037E-2</v>
      </c>
      <c r="I117" s="11">
        <v>7417</v>
      </c>
      <c r="J117" s="11">
        <v>592</v>
      </c>
      <c r="K117" s="40">
        <f t="shared" si="5"/>
        <v>7.9816637454496422E-2</v>
      </c>
    </row>
    <row r="118" spans="1:11" x14ac:dyDescent="0.2">
      <c r="A118" s="147" t="s">
        <v>114</v>
      </c>
      <c r="B118" s="147" t="s">
        <v>175</v>
      </c>
      <c r="C118" s="11">
        <v>17594</v>
      </c>
      <c r="D118" s="11">
        <v>785</v>
      </c>
      <c r="E118" s="40">
        <f t="shared" si="3"/>
        <v>4.4617483232920314E-2</v>
      </c>
      <c r="F118" s="11">
        <v>6600</v>
      </c>
      <c r="G118" s="11">
        <v>99</v>
      </c>
      <c r="H118" s="40">
        <f t="shared" si="4"/>
        <v>1.4999999999999999E-2</v>
      </c>
      <c r="I118" s="11">
        <v>10094</v>
      </c>
      <c r="J118" s="11">
        <v>242</v>
      </c>
      <c r="K118" s="40">
        <f t="shared" si="5"/>
        <v>2.3974638399048939E-2</v>
      </c>
    </row>
    <row r="119" spans="1:11" x14ac:dyDescent="0.2">
      <c r="A119" s="147" t="s">
        <v>115</v>
      </c>
      <c r="B119" s="147" t="s">
        <v>175</v>
      </c>
      <c r="C119" s="11">
        <v>21970</v>
      </c>
      <c r="D119" s="11">
        <v>1050</v>
      </c>
      <c r="E119" s="40">
        <f t="shared" si="3"/>
        <v>4.7792444242148381E-2</v>
      </c>
      <c r="F119" s="11">
        <v>12820</v>
      </c>
      <c r="G119" s="11">
        <v>345</v>
      </c>
      <c r="H119" s="40">
        <f t="shared" si="4"/>
        <v>2.6911076443057722E-2</v>
      </c>
      <c r="I119" s="11">
        <v>9103</v>
      </c>
      <c r="J119" s="11">
        <v>705</v>
      </c>
      <c r="K119" s="40">
        <f t="shared" si="5"/>
        <v>7.7446995495990337E-2</v>
      </c>
    </row>
    <row r="120" spans="1:11" x14ac:dyDescent="0.2">
      <c r="A120" s="147" t="s">
        <v>116</v>
      </c>
      <c r="B120" s="147" t="s">
        <v>175</v>
      </c>
      <c r="C120" s="11">
        <v>38412</v>
      </c>
      <c r="D120" s="11">
        <v>1981</v>
      </c>
      <c r="E120" s="40">
        <f t="shared" si="3"/>
        <v>5.1572425283765488E-2</v>
      </c>
      <c r="F120" s="11">
        <v>11373</v>
      </c>
      <c r="G120" s="11">
        <v>161</v>
      </c>
      <c r="H120" s="40">
        <f t="shared" si="4"/>
        <v>1.4156335179811835E-2</v>
      </c>
      <c r="I120" s="11">
        <v>24433</v>
      </c>
      <c r="J120" s="11">
        <v>1745</v>
      </c>
      <c r="K120" s="40">
        <f t="shared" si="5"/>
        <v>7.1419801088691517E-2</v>
      </c>
    </row>
    <row r="121" spans="1:11" x14ac:dyDescent="0.2">
      <c r="A121" s="147" t="s">
        <v>117</v>
      </c>
      <c r="B121" s="147" t="s">
        <v>175</v>
      </c>
      <c r="C121" s="11">
        <v>30580</v>
      </c>
      <c r="D121" s="11">
        <v>1486</v>
      </c>
      <c r="E121" s="40">
        <f t="shared" si="3"/>
        <v>4.8593852190974493E-2</v>
      </c>
      <c r="F121" s="11">
        <v>11605</v>
      </c>
      <c r="G121" s="11">
        <v>501</v>
      </c>
      <c r="H121" s="40">
        <f t="shared" si="4"/>
        <v>4.3171046962516155E-2</v>
      </c>
      <c r="I121" s="11">
        <v>18409</v>
      </c>
      <c r="J121" s="11">
        <v>707</v>
      </c>
      <c r="K121" s="40">
        <f t="shared" si="5"/>
        <v>3.8405127926557661E-2</v>
      </c>
    </row>
    <row r="122" spans="1:11" x14ac:dyDescent="0.2">
      <c r="A122" s="147" t="s">
        <v>118</v>
      </c>
      <c r="B122" s="147" t="s">
        <v>175</v>
      </c>
      <c r="C122" s="11">
        <v>16986</v>
      </c>
      <c r="D122" s="11">
        <v>1299</v>
      </c>
      <c r="E122" s="40">
        <f t="shared" si="3"/>
        <v>7.6474743906746731E-2</v>
      </c>
      <c r="F122" s="11">
        <v>6965</v>
      </c>
      <c r="G122" s="11">
        <v>258</v>
      </c>
      <c r="H122" s="40">
        <f t="shared" si="4"/>
        <v>3.704235463029433E-2</v>
      </c>
      <c r="I122" s="11">
        <v>8243</v>
      </c>
      <c r="J122" s="11">
        <v>693</v>
      </c>
      <c r="K122" s="40">
        <f t="shared" si="5"/>
        <v>8.4071333252456623E-2</v>
      </c>
    </row>
    <row r="123" spans="1:11" x14ac:dyDescent="0.2">
      <c r="A123" s="147" t="s">
        <v>119</v>
      </c>
      <c r="B123" s="147" t="s">
        <v>175</v>
      </c>
      <c r="C123" s="11">
        <v>43085</v>
      </c>
      <c r="D123" s="11">
        <v>2320</v>
      </c>
      <c r="E123" s="40">
        <f t="shared" si="3"/>
        <v>5.3847046535917376E-2</v>
      </c>
      <c r="F123" s="11">
        <v>29339</v>
      </c>
      <c r="G123" s="11">
        <v>825</v>
      </c>
      <c r="H123" s="40">
        <f t="shared" si="4"/>
        <v>2.8119567810763829E-2</v>
      </c>
      <c r="I123" s="11">
        <v>11968</v>
      </c>
      <c r="J123" s="11">
        <v>1321</v>
      </c>
      <c r="K123" s="40">
        <f t="shared" si="5"/>
        <v>0.11037767379679145</v>
      </c>
    </row>
    <row r="124" spans="1:11" x14ac:dyDescent="0.2">
      <c r="A124" s="147" t="s">
        <v>120</v>
      </c>
      <c r="B124" s="147" t="s">
        <v>175</v>
      </c>
      <c r="C124" s="11">
        <v>23068</v>
      </c>
      <c r="D124" s="11">
        <v>1354</v>
      </c>
      <c r="E124" s="40">
        <f t="shared" si="3"/>
        <v>5.8696029131264087E-2</v>
      </c>
      <c r="F124" s="11">
        <v>14108</v>
      </c>
      <c r="G124" s="11">
        <v>425</v>
      </c>
      <c r="H124" s="40">
        <f t="shared" si="4"/>
        <v>3.0124751913807767E-2</v>
      </c>
      <c r="I124" s="11">
        <v>7689</v>
      </c>
      <c r="J124" s="11">
        <v>929</v>
      </c>
      <c r="K124" s="40">
        <f t="shared" si="5"/>
        <v>0.12082195343997919</v>
      </c>
    </row>
    <row r="125" spans="1:11" x14ac:dyDescent="0.2">
      <c r="A125" s="147" t="s">
        <v>121</v>
      </c>
      <c r="B125" s="147" t="s">
        <v>175</v>
      </c>
      <c r="C125" s="11">
        <v>17049</v>
      </c>
      <c r="D125" s="11">
        <v>838</v>
      </c>
      <c r="E125" s="40">
        <f t="shared" si="3"/>
        <v>4.9152442958531294E-2</v>
      </c>
      <c r="F125" s="11">
        <v>7440</v>
      </c>
      <c r="G125" s="11">
        <v>160</v>
      </c>
      <c r="H125" s="40">
        <f t="shared" si="4"/>
        <v>2.1505376344086023E-2</v>
      </c>
      <c r="I125" s="11">
        <v>8645</v>
      </c>
      <c r="J125" s="11">
        <v>678</v>
      </c>
      <c r="K125" s="40">
        <f t="shared" si="5"/>
        <v>7.8426836321573157E-2</v>
      </c>
    </row>
    <row r="126" spans="1:11" x14ac:dyDescent="0.2">
      <c r="A126" s="147" t="s">
        <v>122</v>
      </c>
      <c r="B126" s="147" t="s">
        <v>175</v>
      </c>
      <c r="C126" s="11">
        <v>9442</v>
      </c>
      <c r="D126" s="11">
        <v>593</v>
      </c>
      <c r="E126" s="40">
        <f t="shared" si="3"/>
        <v>6.2804490574030924E-2</v>
      </c>
      <c r="F126" s="11">
        <v>4588</v>
      </c>
      <c r="G126" s="11">
        <v>0</v>
      </c>
      <c r="H126" s="40">
        <f t="shared" si="4"/>
        <v>0</v>
      </c>
      <c r="I126" s="11">
        <v>4374</v>
      </c>
      <c r="J126" s="11">
        <v>328</v>
      </c>
      <c r="K126" s="40">
        <f t="shared" si="5"/>
        <v>7.4988568815729309E-2</v>
      </c>
    </row>
    <row r="127" spans="1:11" x14ac:dyDescent="0.2">
      <c r="A127" s="147" t="s">
        <v>123</v>
      </c>
      <c r="B127" s="147" t="s">
        <v>175</v>
      </c>
      <c r="C127" s="11">
        <v>32662</v>
      </c>
      <c r="D127" s="11">
        <v>1973</v>
      </c>
      <c r="E127" s="40">
        <f t="shared" si="3"/>
        <v>6.0406588696344375E-2</v>
      </c>
      <c r="F127" s="11">
        <v>13243</v>
      </c>
      <c r="G127" s="11">
        <v>1041</v>
      </c>
      <c r="H127" s="40">
        <f t="shared" si="4"/>
        <v>7.8607566261421125E-2</v>
      </c>
      <c r="I127" s="11">
        <v>17529</v>
      </c>
      <c r="J127" s="11">
        <v>715</v>
      </c>
      <c r="K127" s="40">
        <f t="shared" si="5"/>
        <v>4.0789548747789381E-2</v>
      </c>
    </row>
    <row r="128" spans="1:11" x14ac:dyDescent="0.2">
      <c r="A128" s="147" t="s">
        <v>124</v>
      </c>
      <c r="B128" s="147" t="s">
        <v>175</v>
      </c>
      <c r="C128" s="11">
        <v>18209</v>
      </c>
      <c r="D128" s="11">
        <v>1156</v>
      </c>
      <c r="E128" s="40">
        <f t="shared" si="3"/>
        <v>6.3485089790762811E-2</v>
      </c>
      <c r="F128" s="11">
        <v>12774</v>
      </c>
      <c r="G128" s="11">
        <v>403</v>
      </c>
      <c r="H128" s="40">
        <f t="shared" si="4"/>
        <v>3.1548457804916233E-2</v>
      </c>
      <c r="I128" s="11">
        <v>5010</v>
      </c>
      <c r="J128" s="11">
        <v>473</v>
      </c>
      <c r="K128" s="40">
        <f t="shared" si="5"/>
        <v>9.4411177644710575E-2</v>
      </c>
    </row>
    <row r="129" spans="1:11" x14ac:dyDescent="0.2">
      <c r="A129" s="147" t="s">
        <v>125</v>
      </c>
      <c r="B129" s="147" t="s">
        <v>175</v>
      </c>
      <c r="C129" s="11">
        <v>30896</v>
      </c>
      <c r="D129" s="11">
        <v>2500</v>
      </c>
      <c r="E129" s="40">
        <f t="shared" si="3"/>
        <v>8.0916623511134128E-2</v>
      </c>
      <c r="F129" s="11">
        <v>13775</v>
      </c>
      <c r="G129" s="11">
        <v>296</v>
      </c>
      <c r="H129" s="40">
        <f t="shared" si="4"/>
        <v>2.1488203266787659E-2</v>
      </c>
      <c r="I129" s="11">
        <v>16133</v>
      </c>
      <c r="J129" s="11">
        <v>1712</v>
      </c>
      <c r="K129" s="40">
        <f t="shared" si="5"/>
        <v>0.10611789499783053</v>
      </c>
    </row>
    <row r="130" spans="1:11" x14ac:dyDescent="0.2">
      <c r="A130" s="147" t="s">
        <v>126</v>
      </c>
      <c r="B130" s="147" t="s">
        <v>175</v>
      </c>
      <c r="C130" s="11">
        <v>27031</v>
      </c>
      <c r="D130" s="11">
        <v>1942</v>
      </c>
      <c r="E130" s="40">
        <f t="shared" si="3"/>
        <v>7.1843439014464869E-2</v>
      </c>
      <c r="F130" s="11">
        <v>11522</v>
      </c>
      <c r="G130" s="11">
        <v>101</v>
      </c>
      <c r="H130" s="40">
        <f t="shared" si="4"/>
        <v>8.7658392640166637E-3</v>
      </c>
      <c r="I130" s="11">
        <v>14861</v>
      </c>
      <c r="J130" s="11">
        <v>1841</v>
      </c>
      <c r="K130" s="40">
        <f t="shared" si="5"/>
        <v>0.12388130004710315</v>
      </c>
    </row>
    <row r="131" spans="1:11" x14ac:dyDescent="0.2">
      <c r="A131" s="147" t="s">
        <v>127</v>
      </c>
      <c r="B131" s="147" t="s">
        <v>175</v>
      </c>
      <c r="C131" s="11">
        <v>18232</v>
      </c>
      <c r="D131" s="11">
        <v>1088</v>
      </c>
      <c r="E131" s="40">
        <f t="shared" si="3"/>
        <v>5.9675296182536197E-2</v>
      </c>
      <c r="F131" s="11">
        <v>6787</v>
      </c>
      <c r="G131" s="11">
        <v>0</v>
      </c>
      <c r="H131" s="40">
        <f t="shared" si="4"/>
        <v>0</v>
      </c>
      <c r="I131" s="11">
        <v>10096</v>
      </c>
      <c r="J131" s="11">
        <v>1010</v>
      </c>
      <c r="K131" s="40">
        <f t="shared" si="5"/>
        <v>0.10003961965134707</v>
      </c>
    </row>
    <row r="132" spans="1:11" x14ac:dyDescent="0.2">
      <c r="A132" s="147" t="s">
        <v>128</v>
      </c>
      <c r="B132" s="147" t="s">
        <v>175</v>
      </c>
      <c r="C132" s="11">
        <v>34230</v>
      </c>
      <c r="D132" s="11">
        <v>1534</v>
      </c>
      <c r="E132" s="40">
        <f t="shared" si="3"/>
        <v>4.4814490213263218E-2</v>
      </c>
      <c r="F132" s="11">
        <v>14154</v>
      </c>
      <c r="G132" s="11">
        <v>341</v>
      </c>
      <c r="H132" s="40">
        <f t="shared" si="4"/>
        <v>2.4092129433375725E-2</v>
      </c>
      <c r="I132" s="11">
        <v>18862</v>
      </c>
      <c r="J132" s="11">
        <v>924</v>
      </c>
      <c r="K132" s="40">
        <f t="shared" si="5"/>
        <v>4.8987382037959923E-2</v>
      </c>
    </row>
    <row r="133" spans="1:11" x14ac:dyDescent="0.2">
      <c r="A133" s="147" t="s">
        <v>129</v>
      </c>
      <c r="B133" s="147" t="s">
        <v>175</v>
      </c>
      <c r="C133" s="11">
        <v>24135</v>
      </c>
      <c r="D133" s="11">
        <v>705</v>
      </c>
      <c r="E133" s="40">
        <f t="shared" ref="E133:E158" si="6">D133/C133</f>
        <v>2.9210689869484153E-2</v>
      </c>
      <c r="F133" s="11">
        <v>9611</v>
      </c>
      <c r="G133" s="11">
        <v>329</v>
      </c>
      <c r="H133" s="40">
        <f t="shared" ref="H133:H158" si="7">G133/F133</f>
        <v>3.4231609613983978E-2</v>
      </c>
      <c r="I133" s="11">
        <v>13043</v>
      </c>
      <c r="J133" s="11">
        <v>326</v>
      </c>
      <c r="K133" s="40">
        <f t="shared" ref="K133:K158" si="8">J133/I133</f>
        <v>2.4994249789158936E-2</v>
      </c>
    </row>
    <row r="134" spans="1:11" x14ac:dyDescent="0.2">
      <c r="A134" s="147" t="s">
        <v>130</v>
      </c>
      <c r="B134" s="147" t="s">
        <v>175</v>
      </c>
      <c r="C134" s="11">
        <v>42589</v>
      </c>
      <c r="D134" s="11">
        <v>1045</v>
      </c>
      <c r="E134" s="40">
        <f t="shared" si="6"/>
        <v>2.4536852238841014E-2</v>
      </c>
      <c r="F134" s="11">
        <v>18848</v>
      </c>
      <c r="G134" s="11">
        <v>145</v>
      </c>
      <c r="H134" s="40">
        <f t="shared" si="7"/>
        <v>7.6931239388794564E-3</v>
      </c>
      <c r="I134" s="11">
        <v>22648</v>
      </c>
      <c r="J134" s="11">
        <v>553</v>
      </c>
      <c r="K134" s="40">
        <f t="shared" si="8"/>
        <v>2.4417167078770754E-2</v>
      </c>
    </row>
    <row r="135" spans="1:11" x14ac:dyDescent="0.2">
      <c r="A135" s="147" t="s">
        <v>176</v>
      </c>
      <c r="B135" s="147"/>
      <c r="C135" s="11">
        <f>SUM(C80:C134)</f>
        <v>1605874</v>
      </c>
      <c r="D135" s="11">
        <f>SUM(D80:D134)</f>
        <v>116347</v>
      </c>
      <c r="E135" s="40">
        <f t="shared" si="6"/>
        <v>7.2450889671294261E-2</v>
      </c>
      <c r="F135" s="11">
        <f>SUM(F80:F134)</f>
        <v>916933</v>
      </c>
      <c r="G135" s="11">
        <f>SUM(G80:G134)</f>
        <v>24293</v>
      </c>
      <c r="H135" s="40">
        <f t="shared" si="7"/>
        <v>2.6493756904812021E-2</v>
      </c>
      <c r="I135" s="11">
        <f>SUM(I80:I134)</f>
        <v>613206</v>
      </c>
      <c r="J135" s="11">
        <f>SUM(J80:J134)</f>
        <v>67326</v>
      </c>
      <c r="K135" s="40">
        <f t="shared" si="8"/>
        <v>0.10979344624807977</v>
      </c>
    </row>
    <row r="136" spans="1:11" x14ac:dyDescent="0.2">
      <c r="A136" s="148" t="s">
        <v>131</v>
      </c>
      <c r="B136" s="148" t="s">
        <v>177</v>
      </c>
      <c r="C136" s="7">
        <v>54262</v>
      </c>
      <c r="D136" s="7">
        <v>3174</v>
      </c>
      <c r="E136" s="42">
        <f t="shared" si="6"/>
        <v>5.8493973683240573E-2</v>
      </c>
      <c r="F136" s="7">
        <v>16309</v>
      </c>
      <c r="G136" s="7">
        <v>281</v>
      </c>
      <c r="H136" s="42">
        <f t="shared" si="7"/>
        <v>1.7229750444539824E-2</v>
      </c>
      <c r="I136" s="7">
        <v>35507</v>
      </c>
      <c r="J136" s="7">
        <v>2365</v>
      </c>
      <c r="K136" s="42">
        <f t="shared" si="8"/>
        <v>6.6606584617117756E-2</v>
      </c>
    </row>
    <row r="137" spans="1:11" x14ac:dyDescent="0.2">
      <c r="A137" s="148" t="s">
        <v>132</v>
      </c>
      <c r="B137" s="148" t="s">
        <v>177</v>
      </c>
      <c r="C137" s="7">
        <v>43693</v>
      </c>
      <c r="D137" s="7">
        <v>4691</v>
      </c>
      <c r="E137" s="42">
        <f t="shared" si="6"/>
        <v>0.10736273544961436</v>
      </c>
      <c r="F137" s="7">
        <v>11055</v>
      </c>
      <c r="G137" s="7">
        <v>168</v>
      </c>
      <c r="H137" s="42">
        <f t="shared" si="7"/>
        <v>1.519674355495251E-2</v>
      </c>
      <c r="I137" s="7">
        <v>30116</v>
      </c>
      <c r="J137" s="7">
        <v>3836</v>
      </c>
      <c r="K137" s="42">
        <f t="shared" si="8"/>
        <v>0.12737415327400717</v>
      </c>
    </row>
    <row r="138" spans="1:11" x14ac:dyDescent="0.2">
      <c r="A138" s="148" t="s">
        <v>133</v>
      </c>
      <c r="B138" s="148" t="s">
        <v>177</v>
      </c>
      <c r="C138" s="7">
        <v>29723</v>
      </c>
      <c r="D138" s="7">
        <v>4971</v>
      </c>
      <c r="E138" s="42">
        <f t="shared" si="6"/>
        <v>0.16724422164653635</v>
      </c>
      <c r="F138" s="7">
        <v>8772</v>
      </c>
      <c r="G138" s="7">
        <v>756</v>
      </c>
      <c r="H138" s="42">
        <f t="shared" si="7"/>
        <v>8.6183310533515731E-2</v>
      </c>
      <c r="I138" s="7">
        <v>19796</v>
      </c>
      <c r="J138" s="7">
        <v>3750</v>
      </c>
      <c r="K138" s="42">
        <f t="shared" si="8"/>
        <v>0.18943220852697515</v>
      </c>
    </row>
    <row r="139" spans="1:11" x14ac:dyDescent="0.2">
      <c r="A139" s="148" t="s">
        <v>178</v>
      </c>
      <c r="B139" s="148"/>
      <c r="C139" s="7">
        <f>SUM(C136:C138)</f>
        <v>127678</v>
      </c>
      <c r="D139" s="7">
        <f>SUM(D136:D138)</f>
        <v>12836</v>
      </c>
      <c r="E139" s="42">
        <f t="shared" si="6"/>
        <v>0.10053415623678316</v>
      </c>
      <c r="F139" s="7">
        <f>SUM(F136:F138)</f>
        <v>36136</v>
      </c>
      <c r="G139" s="7">
        <f>SUM(G136:G138)</f>
        <v>1205</v>
      </c>
      <c r="H139" s="42">
        <f t="shared" si="7"/>
        <v>3.3346247509408899E-2</v>
      </c>
      <c r="I139" s="7">
        <f>SUM(I136:I138)</f>
        <v>85419</v>
      </c>
      <c r="J139" s="7">
        <f>SUM(J136:J138)</f>
        <v>9951</v>
      </c>
      <c r="K139" s="42">
        <f t="shared" si="8"/>
        <v>0.11649632985635515</v>
      </c>
    </row>
    <row r="140" spans="1:11" x14ac:dyDescent="0.2">
      <c r="A140" s="149" t="s">
        <v>134</v>
      </c>
      <c r="B140" s="149" t="s">
        <v>179</v>
      </c>
      <c r="C140" s="4">
        <v>37244</v>
      </c>
      <c r="D140" s="4">
        <v>3479</v>
      </c>
      <c r="E140" s="44">
        <f t="shared" si="6"/>
        <v>9.341101922457308E-2</v>
      </c>
      <c r="F140" s="4">
        <v>12203</v>
      </c>
      <c r="G140" s="4">
        <v>295</v>
      </c>
      <c r="H140" s="44">
        <f t="shared" si="7"/>
        <v>2.4174383348356962E-2</v>
      </c>
      <c r="I140" s="4">
        <v>23145</v>
      </c>
      <c r="J140" s="4">
        <v>2951</v>
      </c>
      <c r="K140" s="44">
        <f t="shared" si="8"/>
        <v>0.12750054007344999</v>
      </c>
    </row>
    <row r="141" spans="1:11" x14ac:dyDescent="0.2">
      <c r="A141" s="149" t="s">
        <v>135</v>
      </c>
      <c r="B141" s="149" t="s">
        <v>179</v>
      </c>
      <c r="C141" s="4">
        <v>29024</v>
      </c>
      <c r="D141" s="4">
        <v>3178</v>
      </c>
      <c r="E141" s="44">
        <f t="shared" si="6"/>
        <v>0.10949558985667034</v>
      </c>
      <c r="F141" s="4">
        <v>10533</v>
      </c>
      <c r="G141" s="4">
        <v>391</v>
      </c>
      <c r="H141" s="44">
        <f t="shared" si="7"/>
        <v>3.7121427893287762E-2</v>
      </c>
      <c r="I141" s="4">
        <v>17366</v>
      </c>
      <c r="J141" s="4">
        <v>2181</v>
      </c>
      <c r="K141" s="44">
        <f t="shared" si="8"/>
        <v>0.12559023379016468</v>
      </c>
    </row>
    <row r="142" spans="1:11" x14ac:dyDescent="0.2">
      <c r="A142" s="149" t="s">
        <v>136</v>
      </c>
      <c r="B142" s="149" t="s">
        <v>179</v>
      </c>
      <c r="C142" s="4">
        <v>31981</v>
      </c>
      <c r="D142" s="4">
        <v>2219</v>
      </c>
      <c r="E142" s="44">
        <f t="shared" si="6"/>
        <v>6.9384947312466777E-2</v>
      </c>
      <c r="F142" s="4">
        <v>11266</v>
      </c>
      <c r="G142" s="4">
        <v>664</v>
      </c>
      <c r="H142" s="44">
        <f t="shared" si="7"/>
        <v>5.8938398721817858E-2</v>
      </c>
      <c r="I142" s="4">
        <v>19925</v>
      </c>
      <c r="J142" s="4">
        <v>1366</v>
      </c>
      <c r="K142" s="44">
        <f t="shared" si="8"/>
        <v>6.8557089084065242E-2</v>
      </c>
    </row>
    <row r="143" spans="1:11" x14ac:dyDescent="0.2">
      <c r="A143" s="149" t="s">
        <v>137</v>
      </c>
      <c r="B143" s="149" t="s">
        <v>179</v>
      </c>
      <c r="C143" s="4">
        <v>35159</v>
      </c>
      <c r="D143" s="4">
        <v>2055</v>
      </c>
      <c r="E143" s="44">
        <f t="shared" si="6"/>
        <v>5.844876134133508E-2</v>
      </c>
      <c r="F143" s="4">
        <v>7498</v>
      </c>
      <c r="G143" s="4">
        <v>324</v>
      </c>
      <c r="H143" s="44">
        <f t="shared" si="7"/>
        <v>4.3211523072819419E-2</v>
      </c>
      <c r="I143" s="4">
        <v>24950</v>
      </c>
      <c r="J143" s="4">
        <v>1328</v>
      </c>
      <c r="K143" s="44">
        <f t="shared" si="8"/>
        <v>5.3226452905811621E-2</v>
      </c>
    </row>
    <row r="144" spans="1:11" x14ac:dyDescent="0.2">
      <c r="A144" s="149" t="s">
        <v>138</v>
      </c>
      <c r="B144" s="149" t="s">
        <v>179</v>
      </c>
      <c r="C144" s="4">
        <v>34962</v>
      </c>
      <c r="D144" s="4">
        <v>4051</v>
      </c>
      <c r="E144" s="44">
        <f t="shared" si="6"/>
        <v>0.11586865739946227</v>
      </c>
      <c r="F144" s="4">
        <v>8143</v>
      </c>
      <c r="G144" s="4">
        <v>93</v>
      </c>
      <c r="H144" s="44">
        <f t="shared" si="7"/>
        <v>1.1420852265749723E-2</v>
      </c>
      <c r="I144" s="4">
        <v>24916</v>
      </c>
      <c r="J144" s="4">
        <v>3420</v>
      </c>
      <c r="K144" s="44">
        <f t="shared" si="8"/>
        <v>0.1372611976240167</v>
      </c>
    </row>
    <row r="145" spans="1:11" x14ac:dyDescent="0.2">
      <c r="A145" s="149" t="s">
        <v>139</v>
      </c>
      <c r="B145" s="149" t="s">
        <v>179</v>
      </c>
      <c r="C145" s="4">
        <v>24152</v>
      </c>
      <c r="D145" s="4">
        <v>1452</v>
      </c>
      <c r="E145" s="44">
        <f t="shared" si="6"/>
        <v>6.0119244783040739E-2</v>
      </c>
      <c r="F145" s="4">
        <v>13401</v>
      </c>
      <c r="G145" s="4">
        <v>572</v>
      </c>
      <c r="H145" s="44">
        <f t="shared" si="7"/>
        <v>4.2683381837176328E-2</v>
      </c>
      <c r="I145" s="4">
        <v>10006</v>
      </c>
      <c r="J145" s="4">
        <v>539</v>
      </c>
      <c r="K145" s="44">
        <f t="shared" si="8"/>
        <v>5.386767939236458E-2</v>
      </c>
    </row>
    <row r="146" spans="1:11" x14ac:dyDescent="0.2">
      <c r="A146" s="149" t="s">
        <v>180</v>
      </c>
      <c r="B146" s="149"/>
      <c r="C146" s="4">
        <f>SUM(C140:C145)</f>
        <v>192522</v>
      </c>
      <c r="D146" s="4">
        <f>SUM(D140:D145)</f>
        <v>16434</v>
      </c>
      <c r="E146" s="44">
        <f t="shared" si="6"/>
        <v>8.5361672951662665E-2</v>
      </c>
      <c r="F146" s="4">
        <f>SUM(F140:F145)</f>
        <v>63044</v>
      </c>
      <c r="G146" s="4">
        <f>SUM(G140:G145)</f>
        <v>2339</v>
      </c>
      <c r="H146" s="44">
        <f t="shared" si="7"/>
        <v>3.7101072266988132E-2</v>
      </c>
      <c r="I146" s="4">
        <f>SUM(I140:I145)</f>
        <v>120308</v>
      </c>
      <c r="J146" s="4">
        <f>SUM(J140:J145)</f>
        <v>11785</v>
      </c>
      <c r="K146" s="44">
        <f t="shared" si="8"/>
        <v>9.7956910596136579E-2</v>
      </c>
    </row>
    <row r="147" spans="1:11" x14ac:dyDescent="0.2">
      <c r="A147" s="150" t="s">
        <v>140</v>
      </c>
      <c r="B147" s="150" t="s">
        <v>181</v>
      </c>
      <c r="C147" s="5">
        <v>38499</v>
      </c>
      <c r="D147" s="5">
        <v>3498</v>
      </c>
      <c r="E147" s="94">
        <f t="shared" si="6"/>
        <v>9.0859502844229723E-2</v>
      </c>
      <c r="F147" s="5">
        <v>9426</v>
      </c>
      <c r="G147" s="5">
        <v>270</v>
      </c>
      <c r="H147" s="94">
        <f t="shared" si="7"/>
        <v>2.8644175684277531E-2</v>
      </c>
      <c r="I147" s="5">
        <v>26194</v>
      </c>
      <c r="J147" s="5">
        <v>2519</v>
      </c>
      <c r="K147" s="94">
        <f t="shared" si="8"/>
        <v>9.6167061159044054E-2</v>
      </c>
    </row>
    <row r="148" spans="1:11" x14ac:dyDescent="0.2">
      <c r="A148" s="150" t="s">
        <v>141</v>
      </c>
      <c r="B148" s="150" t="s">
        <v>181</v>
      </c>
      <c r="C148" s="5">
        <v>39987</v>
      </c>
      <c r="D148" s="5">
        <v>5423</v>
      </c>
      <c r="E148" s="94">
        <f t="shared" si="6"/>
        <v>0.13561907619976493</v>
      </c>
      <c r="F148" s="5">
        <v>10142</v>
      </c>
      <c r="G148" s="5">
        <v>425</v>
      </c>
      <c r="H148" s="94">
        <f t="shared" si="7"/>
        <v>4.1904949714060342E-2</v>
      </c>
      <c r="I148" s="5">
        <v>28590</v>
      </c>
      <c r="J148" s="5">
        <v>4348</v>
      </c>
      <c r="K148" s="94">
        <f t="shared" si="8"/>
        <v>0.1520811472542847</v>
      </c>
    </row>
    <row r="149" spans="1:11" x14ac:dyDescent="0.2">
      <c r="A149" s="150" t="s">
        <v>142</v>
      </c>
      <c r="B149" s="150" t="s">
        <v>181</v>
      </c>
      <c r="C149" s="5">
        <v>53883</v>
      </c>
      <c r="D149" s="5">
        <v>2503</v>
      </c>
      <c r="E149" s="94">
        <f t="shared" si="6"/>
        <v>4.6452498932873079E-2</v>
      </c>
      <c r="F149" s="5">
        <v>15796</v>
      </c>
      <c r="G149" s="5">
        <v>89</v>
      </c>
      <c r="H149" s="94">
        <f t="shared" si="7"/>
        <v>5.6343378070397568E-3</v>
      </c>
      <c r="I149" s="5">
        <v>37273</v>
      </c>
      <c r="J149" s="5">
        <v>2065</v>
      </c>
      <c r="K149" s="94">
        <f t="shared" si="8"/>
        <v>5.5402033643656264E-2</v>
      </c>
    </row>
    <row r="150" spans="1:11" x14ac:dyDescent="0.2">
      <c r="A150" s="150" t="s">
        <v>143</v>
      </c>
      <c r="B150" s="150" t="s">
        <v>181</v>
      </c>
      <c r="C150" s="5">
        <v>34356</v>
      </c>
      <c r="D150" s="5">
        <v>219</v>
      </c>
      <c r="E150" s="94">
        <f t="shared" si="6"/>
        <v>6.3744324135522178E-3</v>
      </c>
      <c r="F150" s="5">
        <v>22165</v>
      </c>
      <c r="G150" s="5">
        <v>145</v>
      </c>
      <c r="H150" s="94">
        <f t="shared" si="7"/>
        <v>6.5418452515226709E-3</v>
      </c>
      <c r="I150" s="5">
        <v>11253</v>
      </c>
      <c r="J150" s="5">
        <v>74</v>
      </c>
      <c r="K150" s="94">
        <f t="shared" si="8"/>
        <v>6.5760241713320889E-3</v>
      </c>
    </row>
    <row r="151" spans="1:11" x14ac:dyDescent="0.2">
      <c r="A151" s="150" t="s">
        <v>144</v>
      </c>
      <c r="B151" s="150" t="s">
        <v>181</v>
      </c>
      <c r="C151" s="5">
        <v>42046</v>
      </c>
      <c r="D151" s="5">
        <v>449</v>
      </c>
      <c r="E151" s="94">
        <f t="shared" si="6"/>
        <v>1.0678780383389621E-2</v>
      </c>
      <c r="F151" s="5">
        <v>17218</v>
      </c>
      <c r="G151" s="5">
        <v>89</v>
      </c>
      <c r="H151" s="94">
        <f t="shared" si="7"/>
        <v>5.1690091764432572E-3</v>
      </c>
      <c r="I151" s="5">
        <v>24293</v>
      </c>
      <c r="J151" s="5">
        <v>360</v>
      </c>
      <c r="K151" s="94">
        <f t="shared" si="8"/>
        <v>1.4819083686658708E-2</v>
      </c>
    </row>
    <row r="152" spans="1:11" x14ac:dyDescent="0.2">
      <c r="A152" s="150" t="s">
        <v>145</v>
      </c>
      <c r="B152" s="150" t="s">
        <v>181</v>
      </c>
      <c r="C152" s="5">
        <v>36810</v>
      </c>
      <c r="D152" s="5">
        <v>2627</v>
      </c>
      <c r="E152" s="94">
        <f t="shared" si="6"/>
        <v>7.1366476500950835E-2</v>
      </c>
      <c r="F152" s="5">
        <v>15054</v>
      </c>
      <c r="G152" s="5">
        <v>485</v>
      </c>
      <c r="H152" s="94">
        <f t="shared" si="7"/>
        <v>3.2217350870200612E-2</v>
      </c>
      <c r="I152" s="5">
        <v>20794</v>
      </c>
      <c r="J152" s="5">
        <v>1880</v>
      </c>
      <c r="K152" s="94">
        <f t="shared" si="8"/>
        <v>9.0410695392901794E-2</v>
      </c>
    </row>
    <row r="153" spans="1:11" x14ac:dyDescent="0.2">
      <c r="A153" s="150" t="s">
        <v>146</v>
      </c>
      <c r="B153" s="150" t="s">
        <v>181</v>
      </c>
      <c r="C153" s="5">
        <v>59940</v>
      </c>
      <c r="D153" s="5">
        <v>2369</v>
      </c>
      <c r="E153" s="94">
        <f t="shared" si="6"/>
        <v>3.9522856189522858E-2</v>
      </c>
      <c r="F153" s="5">
        <v>24137</v>
      </c>
      <c r="G153" s="5">
        <v>418</v>
      </c>
      <c r="H153" s="94">
        <f t="shared" si="7"/>
        <v>1.7317810829846295E-2</v>
      </c>
      <c r="I153" s="5">
        <v>34823</v>
      </c>
      <c r="J153" s="5">
        <v>1687</v>
      </c>
      <c r="K153" s="94">
        <f t="shared" si="8"/>
        <v>4.8444993251586597E-2</v>
      </c>
    </row>
    <row r="154" spans="1:11" x14ac:dyDescent="0.2">
      <c r="A154" s="150" t="s">
        <v>147</v>
      </c>
      <c r="B154" s="150" t="s">
        <v>181</v>
      </c>
      <c r="C154" s="5">
        <v>34711</v>
      </c>
      <c r="D154" s="5">
        <v>4904</v>
      </c>
      <c r="E154" s="94">
        <f t="shared" si="6"/>
        <v>0.14128086197459019</v>
      </c>
      <c r="F154" s="5">
        <v>6580</v>
      </c>
      <c r="G154" s="5">
        <v>399</v>
      </c>
      <c r="H154" s="94">
        <f t="shared" si="7"/>
        <v>6.0638297872340423E-2</v>
      </c>
      <c r="I154" s="5">
        <v>24799</v>
      </c>
      <c r="J154" s="5">
        <v>4113</v>
      </c>
      <c r="K154" s="94">
        <f t="shared" si="8"/>
        <v>0.16585346183313843</v>
      </c>
    </row>
    <row r="155" spans="1:11" x14ac:dyDescent="0.2">
      <c r="A155" s="150" t="s">
        <v>148</v>
      </c>
      <c r="B155" s="150" t="s">
        <v>181</v>
      </c>
      <c r="C155" s="5">
        <v>30456</v>
      </c>
      <c r="D155" s="5">
        <v>3796</v>
      </c>
      <c r="E155" s="94">
        <f t="shared" si="6"/>
        <v>0.1246388232203835</v>
      </c>
      <c r="F155" s="5">
        <v>15080</v>
      </c>
      <c r="G155" s="5">
        <v>230</v>
      </c>
      <c r="H155" s="94">
        <f t="shared" si="7"/>
        <v>1.5251989389920425E-2</v>
      </c>
      <c r="I155" s="5">
        <v>14174</v>
      </c>
      <c r="J155" s="5">
        <v>2722</v>
      </c>
      <c r="K155" s="94">
        <f t="shared" si="8"/>
        <v>0.19204176661492875</v>
      </c>
    </row>
    <row r="156" spans="1:11" x14ac:dyDescent="0.2">
      <c r="A156" s="150" t="s">
        <v>149</v>
      </c>
      <c r="B156" s="150" t="s">
        <v>181</v>
      </c>
      <c r="C156" s="5">
        <v>36445</v>
      </c>
      <c r="D156" s="5">
        <v>2159</v>
      </c>
      <c r="E156" s="94">
        <f t="shared" si="6"/>
        <v>5.9239950610508983E-2</v>
      </c>
      <c r="F156" s="5">
        <v>12843</v>
      </c>
      <c r="G156" s="5">
        <v>419</v>
      </c>
      <c r="H156" s="94">
        <f t="shared" si="7"/>
        <v>3.2624776142645799E-2</v>
      </c>
      <c r="I156" s="5">
        <v>22972</v>
      </c>
      <c r="J156" s="5">
        <v>1710</v>
      </c>
      <c r="K156" s="94">
        <f t="shared" si="8"/>
        <v>7.4438446804805852E-2</v>
      </c>
    </row>
    <row r="157" spans="1:11" x14ac:dyDescent="0.2">
      <c r="A157" s="150" t="s">
        <v>150</v>
      </c>
      <c r="B157" s="150" t="s">
        <v>181</v>
      </c>
      <c r="C157" s="5">
        <v>31987</v>
      </c>
      <c r="D157" s="5">
        <v>2524</v>
      </c>
      <c r="E157" s="94">
        <f t="shared" si="6"/>
        <v>7.8907055991496541E-2</v>
      </c>
      <c r="F157" s="5">
        <v>10039</v>
      </c>
      <c r="G157" s="5">
        <v>395</v>
      </c>
      <c r="H157" s="94">
        <f t="shared" si="7"/>
        <v>3.9346548461002093E-2</v>
      </c>
      <c r="I157" s="5">
        <v>20679</v>
      </c>
      <c r="J157" s="5">
        <v>1652</v>
      </c>
      <c r="K157" s="94">
        <f t="shared" si="8"/>
        <v>7.9887808888244108E-2</v>
      </c>
    </row>
    <row r="158" spans="1:11" x14ac:dyDescent="0.2">
      <c r="A158" s="151" t="s">
        <v>182</v>
      </c>
      <c r="B158" s="151"/>
      <c r="C158" s="13">
        <f>SUM(C147:C157)</f>
        <v>439120</v>
      </c>
      <c r="D158" s="13">
        <f>SUM(D147:D157)</f>
        <v>30471</v>
      </c>
      <c r="E158" s="46">
        <f t="shared" si="6"/>
        <v>6.9391054836946617E-2</v>
      </c>
      <c r="F158" s="13">
        <f>SUM(F147:F157)</f>
        <v>158480</v>
      </c>
      <c r="G158" s="13">
        <f>SUM(G147:G157)</f>
        <v>3364</v>
      </c>
      <c r="H158" s="46">
        <f t="shared" si="7"/>
        <v>2.1226653205451793E-2</v>
      </c>
      <c r="I158" s="13">
        <f>SUM(I147:I157)</f>
        <v>265844</v>
      </c>
      <c r="J158" s="13">
        <f>SUM(J147:J157)</f>
        <v>23130</v>
      </c>
      <c r="K158" s="46">
        <f t="shared" si="8"/>
        <v>8.7005913242352656E-2</v>
      </c>
    </row>
  </sheetData>
  <sortState ref="A4:K148">
    <sortCondition sortBy="cellColor" ref="A4:A148" dxfId="19"/>
    <sortCondition sortBy="cellColor" ref="A4:A148" dxfId="18"/>
    <sortCondition sortBy="cellColor" ref="A4:A148" dxfId="17"/>
    <sortCondition sortBy="cellColor" ref="A4:A148" dxfId="16"/>
    <sortCondition sortBy="cellColor" ref="A4:A148" dxfId="15"/>
    <sortCondition sortBy="cellColor" ref="A4:A148" dxfId="14"/>
    <sortCondition sortBy="cellColor" ref="A4:A148" dxfId="13"/>
    <sortCondition sortBy="cellColor" ref="A4:A148" dxfId="12"/>
    <sortCondition sortBy="cellColor" ref="A4:A148" dxfId="11"/>
    <sortCondition sortBy="cellColor" ref="A4:A148" dxfId="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workbookViewId="0">
      <selection activeCell="M9" sqref="M9"/>
    </sheetView>
  </sheetViews>
  <sheetFormatPr baseColWidth="10" defaultColWidth="7.5" defaultRowHeight="15" x14ac:dyDescent="0.2"/>
  <sheetData>
    <row r="1" spans="1:11" x14ac:dyDescent="0.2">
      <c r="C1" t="s">
        <v>0</v>
      </c>
      <c r="F1" t="s">
        <v>1</v>
      </c>
      <c r="I1" t="s">
        <v>2</v>
      </c>
    </row>
    <row r="2" spans="1:11" x14ac:dyDescent="0.2">
      <c r="C2" t="s">
        <v>3</v>
      </c>
      <c r="D2" t="s">
        <v>4</v>
      </c>
      <c r="F2" t="s">
        <v>3</v>
      </c>
      <c r="G2" t="s">
        <v>4</v>
      </c>
      <c r="I2" t="s">
        <v>3</v>
      </c>
      <c r="J2" t="s">
        <v>4</v>
      </c>
    </row>
    <row r="3" spans="1:11" x14ac:dyDescent="0.2">
      <c r="C3" t="s">
        <v>3</v>
      </c>
      <c r="D3" t="s">
        <v>3</v>
      </c>
      <c r="F3" t="s">
        <v>3</v>
      </c>
      <c r="G3" t="s">
        <v>3</v>
      </c>
      <c r="I3" t="s">
        <v>3</v>
      </c>
      <c r="J3" t="s">
        <v>3</v>
      </c>
    </row>
    <row r="4" spans="1:11" x14ac:dyDescent="0.2">
      <c r="A4" t="s">
        <v>5</v>
      </c>
      <c r="C4" s="1">
        <v>5865558</v>
      </c>
      <c r="D4" s="1">
        <v>4858204</v>
      </c>
      <c r="E4" s="1"/>
      <c r="F4" s="1">
        <v>2628115</v>
      </c>
      <c r="G4" s="1">
        <v>2262913</v>
      </c>
      <c r="H4" s="1"/>
      <c r="I4" s="1">
        <v>2979923</v>
      </c>
      <c r="J4" s="1">
        <v>2407050</v>
      </c>
      <c r="K4" s="1"/>
    </row>
    <row r="5" spans="1:11" x14ac:dyDescent="0.2">
      <c r="A5" s="141" t="s">
        <v>6</v>
      </c>
      <c r="B5" s="141" t="s">
        <v>163</v>
      </c>
      <c r="C5" s="3">
        <v>36959</v>
      </c>
      <c r="D5" s="3">
        <v>31807</v>
      </c>
      <c r="E5" s="28">
        <f>D5/C5</f>
        <v>0.86060228902297142</v>
      </c>
      <c r="F5" s="3">
        <v>15192</v>
      </c>
      <c r="G5" s="3">
        <v>13245</v>
      </c>
      <c r="H5" s="28">
        <f>G5/F5</f>
        <v>0.87184044233807267</v>
      </c>
      <c r="I5" s="3">
        <v>20514</v>
      </c>
      <c r="J5" s="3">
        <v>17762</v>
      </c>
      <c r="K5" s="28">
        <f>J5/I5</f>
        <v>0.86584771375645897</v>
      </c>
    </row>
    <row r="6" spans="1:11" x14ac:dyDescent="0.2">
      <c r="A6" s="141" t="s">
        <v>7</v>
      </c>
      <c r="B6" s="141" t="s">
        <v>163</v>
      </c>
      <c r="C6" s="3">
        <v>77962</v>
      </c>
      <c r="D6" s="3">
        <v>67166</v>
      </c>
      <c r="E6" s="28">
        <f t="shared" ref="E6:E69" si="0">D6/C6</f>
        <v>0.86152228008516973</v>
      </c>
      <c r="F6" s="3">
        <v>34331</v>
      </c>
      <c r="G6" s="3">
        <v>29888</v>
      </c>
      <c r="H6" s="28">
        <f t="shared" ref="H6:H69" si="1">G6/F6</f>
        <v>0.87058343770935886</v>
      </c>
      <c r="I6" s="3">
        <v>42361</v>
      </c>
      <c r="J6" s="3">
        <v>36248</v>
      </c>
      <c r="K6" s="28">
        <f t="shared" ref="K6:K69" si="2">J6/I6</f>
        <v>0.8556927362432426</v>
      </c>
    </row>
    <row r="7" spans="1:11" x14ac:dyDescent="0.2">
      <c r="A7" s="141" t="s">
        <v>8</v>
      </c>
      <c r="B7" s="141" t="s">
        <v>163</v>
      </c>
      <c r="C7" s="3">
        <v>42494</v>
      </c>
      <c r="D7" s="3">
        <v>34035</v>
      </c>
      <c r="E7" s="28">
        <f t="shared" si="0"/>
        <v>0.80093660281451495</v>
      </c>
      <c r="F7" s="3">
        <v>12342</v>
      </c>
      <c r="G7" s="3">
        <v>10447</v>
      </c>
      <c r="H7" s="28">
        <f t="shared" si="1"/>
        <v>0.84645924485496682</v>
      </c>
      <c r="I7" s="3">
        <v>28545</v>
      </c>
      <c r="J7" s="3">
        <v>22133</v>
      </c>
      <c r="K7" s="28">
        <f t="shared" si="2"/>
        <v>0.77537221930285516</v>
      </c>
    </row>
    <row r="8" spans="1:11" x14ac:dyDescent="0.2">
      <c r="A8" s="141" t="s">
        <v>9</v>
      </c>
      <c r="B8" s="141" t="s">
        <v>163</v>
      </c>
      <c r="C8" s="3">
        <v>66930</v>
      </c>
      <c r="D8" s="3">
        <v>53006</v>
      </c>
      <c r="E8" s="28">
        <f t="shared" si="0"/>
        <v>0.79196175108322131</v>
      </c>
      <c r="F8" s="3">
        <v>19286</v>
      </c>
      <c r="G8" s="3">
        <v>15967</v>
      </c>
      <c r="H8" s="28">
        <f t="shared" si="1"/>
        <v>0.82790625324069278</v>
      </c>
      <c r="I8" s="3">
        <v>44069</v>
      </c>
      <c r="J8" s="3">
        <v>34177</v>
      </c>
      <c r="K8" s="28">
        <f t="shared" si="2"/>
        <v>0.77553382196101572</v>
      </c>
    </row>
    <row r="9" spans="1:11" x14ac:dyDescent="0.2">
      <c r="A9" s="141" t="s">
        <v>10</v>
      </c>
      <c r="B9" s="141" t="s">
        <v>163</v>
      </c>
      <c r="C9" s="3">
        <v>48301</v>
      </c>
      <c r="D9" s="3">
        <v>40313</v>
      </c>
      <c r="E9" s="28">
        <f t="shared" si="0"/>
        <v>0.83462040123392889</v>
      </c>
      <c r="F9" s="3">
        <v>17527</v>
      </c>
      <c r="G9" s="3">
        <v>15311</v>
      </c>
      <c r="H9" s="28">
        <f t="shared" si="1"/>
        <v>0.87356649740400527</v>
      </c>
      <c r="I9" s="3">
        <v>29217</v>
      </c>
      <c r="J9" s="3">
        <v>23789</v>
      </c>
      <c r="K9" s="28">
        <f t="shared" si="2"/>
        <v>0.81421774994010332</v>
      </c>
    </row>
    <row r="10" spans="1:11" x14ac:dyDescent="0.2">
      <c r="A10" s="141" t="s">
        <v>11</v>
      </c>
      <c r="B10" s="141" t="s">
        <v>163</v>
      </c>
      <c r="C10" s="3">
        <v>48160</v>
      </c>
      <c r="D10" s="3">
        <v>40742</v>
      </c>
      <c r="E10" s="28">
        <f t="shared" si="0"/>
        <v>0.84597176079734215</v>
      </c>
      <c r="F10" s="3">
        <v>25813</v>
      </c>
      <c r="G10" s="3">
        <v>22578</v>
      </c>
      <c r="H10" s="28">
        <f t="shared" si="1"/>
        <v>0.8746755510789137</v>
      </c>
      <c r="I10" s="3">
        <v>21620</v>
      </c>
      <c r="J10" s="3">
        <v>17437</v>
      </c>
      <c r="K10" s="28">
        <f t="shared" si="2"/>
        <v>0.80652173913043479</v>
      </c>
    </row>
    <row r="11" spans="1:11" x14ac:dyDescent="0.2">
      <c r="A11" s="141" t="s">
        <v>12</v>
      </c>
      <c r="B11" s="141" t="s">
        <v>163</v>
      </c>
      <c r="C11" s="3">
        <v>56172</v>
      </c>
      <c r="D11" s="3">
        <v>48053</v>
      </c>
      <c r="E11" s="28">
        <f t="shared" si="0"/>
        <v>0.85546179591255433</v>
      </c>
      <c r="F11" s="3">
        <v>19760</v>
      </c>
      <c r="G11" s="3">
        <v>17905</v>
      </c>
      <c r="H11" s="28">
        <f t="shared" si="1"/>
        <v>0.90612348178137647</v>
      </c>
      <c r="I11" s="3">
        <v>34584</v>
      </c>
      <c r="J11" s="3">
        <v>28660</v>
      </c>
      <c r="K11" s="28">
        <f t="shared" si="2"/>
        <v>0.82870691649317607</v>
      </c>
    </row>
    <row r="12" spans="1:11" x14ac:dyDescent="0.2">
      <c r="A12" s="141" t="s">
        <v>13</v>
      </c>
      <c r="B12" s="141" t="s">
        <v>163</v>
      </c>
      <c r="C12" s="3">
        <v>51033</v>
      </c>
      <c r="D12" s="3">
        <v>39396</v>
      </c>
      <c r="E12" s="28">
        <f t="shared" si="0"/>
        <v>0.7719710775380636</v>
      </c>
      <c r="F12" s="3">
        <v>13046</v>
      </c>
      <c r="G12" s="3">
        <v>10781</v>
      </c>
      <c r="H12" s="28">
        <f t="shared" si="1"/>
        <v>0.8263835658439368</v>
      </c>
      <c r="I12" s="3">
        <v>35614</v>
      </c>
      <c r="J12" s="3">
        <v>27003</v>
      </c>
      <c r="K12" s="28">
        <f t="shared" si="2"/>
        <v>0.75821306227887908</v>
      </c>
    </row>
    <row r="13" spans="1:11" x14ac:dyDescent="0.2">
      <c r="A13" s="141" t="s">
        <v>164</v>
      </c>
      <c r="B13" s="141"/>
      <c r="C13" s="3">
        <f>SUM(C5:C12)</f>
        <v>428011</v>
      </c>
      <c r="D13" s="3">
        <f>SUM(D5:D12)</f>
        <v>354518</v>
      </c>
      <c r="E13" s="28">
        <f t="shared" si="0"/>
        <v>0.82829179623888172</v>
      </c>
      <c r="F13" s="3">
        <f>SUM(F5:F12)</f>
        <v>157297</v>
      </c>
      <c r="G13" s="3">
        <f>SUM(G5:G12)</f>
        <v>136122</v>
      </c>
      <c r="H13" s="28">
        <f t="shared" si="1"/>
        <v>0.86538204797294294</v>
      </c>
      <c r="I13" s="3">
        <f>SUM(I5:I12)</f>
        <v>256524</v>
      </c>
      <c r="J13" s="3">
        <f>SUM(J5:J12)</f>
        <v>207209</v>
      </c>
      <c r="K13" s="28">
        <f t="shared" si="2"/>
        <v>0.80775677909279442</v>
      </c>
    </row>
    <row r="14" spans="1:11" x14ac:dyDescent="0.2">
      <c r="A14" s="142" t="s">
        <v>14</v>
      </c>
      <c r="B14" s="142" t="s">
        <v>165</v>
      </c>
      <c r="C14" s="6">
        <v>48266</v>
      </c>
      <c r="D14" s="6">
        <v>39578</v>
      </c>
      <c r="E14" s="30">
        <f t="shared" si="0"/>
        <v>0.8199975137778146</v>
      </c>
      <c r="F14" s="6">
        <v>14631</v>
      </c>
      <c r="G14" s="6">
        <v>12484</v>
      </c>
      <c r="H14" s="30">
        <f t="shared" si="1"/>
        <v>0.85325678354179479</v>
      </c>
      <c r="I14" s="6">
        <v>31036</v>
      </c>
      <c r="J14" s="6">
        <v>25522</v>
      </c>
      <c r="K14" s="30">
        <f t="shared" si="2"/>
        <v>0.82233535249387812</v>
      </c>
    </row>
    <row r="15" spans="1:11" x14ac:dyDescent="0.2">
      <c r="A15" s="142" t="s">
        <v>15</v>
      </c>
      <c r="B15" s="142" t="s">
        <v>165</v>
      </c>
      <c r="C15" s="6">
        <v>46635</v>
      </c>
      <c r="D15" s="6">
        <v>38792</v>
      </c>
      <c r="E15" s="30">
        <f t="shared" si="0"/>
        <v>0.83182159322397342</v>
      </c>
      <c r="F15" s="6">
        <v>14986</v>
      </c>
      <c r="G15" s="6">
        <v>12977</v>
      </c>
      <c r="H15" s="30">
        <f t="shared" si="1"/>
        <v>0.86594154544241286</v>
      </c>
      <c r="I15" s="6">
        <v>29682</v>
      </c>
      <c r="J15" s="6">
        <v>24329</v>
      </c>
      <c r="K15" s="30">
        <f t="shared" si="2"/>
        <v>0.81965500977023109</v>
      </c>
    </row>
    <row r="16" spans="1:11" x14ac:dyDescent="0.2">
      <c r="A16" s="142" t="s">
        <v>16</v>
      </c>
      <c r="B16" s="142" t="s">
        <v>165</v>
      </c>
      <c r="C16" s="6">
        <v>67216</v>
      </c>
      <c r="D16" s="6">
        <v>56124</v>
      </c>
      <c r="E16" s="30">
        <f t="shared" si="0"/>
        <v>0.83497976672220897</v>
      </c>
      <c r="F16" s="6">
        <v>29220</v>
      </c>
      <c r="G16" s="6">
        <v>25465</v>
      </c>
      <c r="H16" s="30">
        <f t="shared" si="1"/>
        <v>0.87149212867898695</v>
      </c>
      <c r="I16" s="6">
        <v>36484</v>
      </c>
      <c r="J16" s="6">
        <v>29205</v>
      </c>
      <c r="K16" s="30">
        <f t="shared" si="2"/>
        <v>0.80048788510031799</v>
      </c>
    </row>
    <row r="17" spans="1:11" x14ac:dyDescent="0.2">
      <c r="A17" s="142" t="s">
        <v>17</v>
      </c>
      <c r="B17" s="142" t="s">
        <v>165</v>
      </c>
      <c r="C17" s="6">
        <v>37360</v>
      </c>
      <c r="D17" s="6">
        <v>26413</v>
      </c>
      <c r="E17" s="30">
        <f t="shared" si="0"/>
        <v>0.70698608137044971</v>
      </c>
      <c r="F17" s="6">
        <v>11989</v>
      </c>
      <c r="G17" s="6">
        <v>9785</v>
      </c>
      <c r="H17" s="30">
        <f t="shared" si="1"/>
        <v>0.81616481774960381</v>
      </c>
      <c r="I17" s="6">
        <v>22043</v>
      </c>
      <c r="J17" s="6">
        <v>14532</v>
      </c>
      <c r="K17" s="30">
        <f t="shared" si="2"/>
        <v>0.65925690695458872</v>
      </c>
    </row>
    <row r="18" spans="1:11" x14ac:dyDescent="0.2">
      <c r="A18" s="142" t="s">
        <v>18</v>
      </c>
      <c r="B18" s="142" t="s">
        <v>165</v>
      </c>
      <c r="C18" s="6">
        <v>56671</v>
      </c>
      <c r="D18" s="6">
        <v>47468</v>
      </c>
      <c r="E18" s="30">
        <f t="shared" si="0"/>
        <v>0.83760653597077872</v>
      </c>
      <c r="F18" s="6">
        <v>25439</v>
      </c>
      <c r="G18" s="6">
        <v>22527</v>
      </c>
      <c r="H18" s="30">
        <f t="shared" si="1"/>
        <v>0.88553009159165064</v>
      </c>
      <c r="I18" s="6">
        <v>30382</v>
      </c>
      <c r="J18" s="6">
        <v>24298</v>
      </c>
      <c r="K18" s="30">
        <f t="shared" si="2"/>
        <v>0.79974985188598513</v>
      </c>
    </row>
    <row r="19" spans="1:11" x14ac:dyDescent="0.2">
      <c r="A19" s="142" t="s">
        <v>19</v>
      </c>
      <c r="B19" s="142" t="s">
        <v>165</v>
      </c>
      <c r="C19" s="6">
        <v>47754</v>
      </c>
      <c r="D19" s="6">
        <v>39083</v>
      </c>
      <c r="E19" s="30">
        <f t="shared" si="0"/>
        <v>0.81842358755287514</v>
      </c>
      <c r="F19" s="6">
        <v>11999</v>
      </c>
      <c r="G19" s="6">
        <v>10255</v>
      </c>
      <c r="H19" s="30">
        <f t="shared" si="1"/>
        <v>0.8546545545462122</v>
      </c>
      <c r="I19" s="6">
        <v>32196</v>
      </c>
      <c r="J19" s="6">
        <v>26488</v>
      </c>
      <c r="K19" s="30">
        <f t="shared" si="2"/>
        <v>0.82271089576344891</v>
      </c>
    </row>
    <row r="20" spans="1:11" x14ac:dyDescent="0.2">
      <c r="A20" s="142" t="s">
        <v>166</v>
      </c>
      <c r="B20" s="142"/>
      <c r="C20" s="6">
        <f>SUM(C14:C19)</f>
        <v>303902</v>
      </c>
      <c r="D20" s="6">
        <f>SUM(D14:D19)</f>
        <v>247458</v>
      </c>
      <c r="E20" s="30">
        <f t="shared" si="0"/>
        <v>0.81426907358293132</v>
      </c>
      <c r="F20" s="6">
        <f>SUM(F14:F19)</f>
        <v>108264</v>
      </c>
      <c r="G20" s="6">
        <f>SUM(G14:G19)</f>
        <v>93493</v>
      </c>
      <c r="H20" s="30">
        <f t="shared" si="1"/>
        <v>0.86356498928545034</v>
      </c>
      <c r="I20" s="6">
        <f>SUM(I14:I19)</f>
        <v>181823</v>
      </c>
      <c r="J20" s="6">
        <f>SUM(J14:J19)</f>
        <v>144374</v>
      </c>
      <c r="K20" s="30">
        <f t="shared" si="2"/>
        <v>0.7940359580471118</v>
      </c>
    </row>
    <row r="21" spans="1:11" x14ac:dyDescent="0.2">
      <c r="A21" s="143" t="s">
        <v>20</v>
      </c>
      <c r="B21" s="143" t="s">
        <v>167</v>
      </c>
      <c r="C21" s="9">
        <v>42013</v>
      </c>
      <c r="D21" s="9">
        <v>33762</v>
      </c>
      <c r="E21" s="32">
        <f t="shared" si="0"/>
        <v>0.80360840692166713</v>
      </c>
      <c r="F21" s="9">
        <v>8300</v>
      </c>
      <c r="G21" s="9">
        <v>6828</v>
      </c>
      <c r="H21" s="32">
        <f t="shared" si="1"/>
        <v>0.82265060240963861</v>
      </c>
      <c r="I21" s="9">
        <v>30739</v>
      </c>
      <c r="J21" s="9">
        <v>24975</v>
      </c>
      <c r="K21" s="32">
        <f t="shared" si="2"/>
        <v>0.81248576726633914</v>
      </c>
    </row>
    <row r="22" spans="1:11" x14ac:dyDescent="0.2">
      <c r="A22" s="143" t="s">
        <v>21</v>
      </c>
      <c r="B22" s="143" t="s">
        <v>167</v>
      </c>
      <c r="C22" s="9">
        <v>39370</v>
      </c>
      <c r="D22" s="9">
        <v>33556</v>
      </c>
      <c r="E22" s="32">
        <f t="shared" si="0"/>
        <v>0.85232410464820929</v>
      </c>
      <c r="F22" s="9">
        <v>8414</v>
      </c>
      <c r="G22" s="9">
        <v>7301</v>
      </c>
      <c r="H22" s="32">
        <f t="shared" si="1"/>
        <v>0.86772046589018303</v>
      </c>
      <c r="I22" s="9">
        <v>27468</v>
      </c>
      <c r="J22" s="9">
        <v>23830</v>
      </c>
      <c r="K22" s="32">
        <f t="shared" si="2"/>
        <v>0.8675549730595602</v>
      </c>
    </row>
    <row r="23" spans="1:11" x14ac:dyDescent="0.2">
      <c r="A23" s="143" t="s">
        <v>22</v>
      </c>
      <c r="B23" s="143" t="s">
        <v>167</v>
      </c>
      <c r="C23" s="9">
        <v>51514</v>
      </c>
      <c r="D23" s="9">
        <v>41729</v>
      </c>
      <c r="E23" s="32">
        <f t="shared" si="0"/>
        <v>0.8100516364483441</v>
      </c>
      <c r="F23" s="9">
        <v>16801</v>
      </c>
      <c r="G23" s="9">
        <v>13974</v>
      </c>
      <c r="H23" s="32">
        <f t="shared" si="1"/>
        <v>0.83173620617820365</v>
      </c>
      <c r="I23" s="9">
        <v>32843</v>
      </c>
      <c r="J23" s="9">
        <v>26157</v>
      </c>
      <c r="K23" s="32">
        <f t="shared" si="2"/>
        <v>0.79642541789726884</v>
      </c>
    </row>
    <row r="24" spans="1:11" x14ac:dyDescent="0.2">
      <c r="A24" s="143" t="s">
        <v>23</v>
      </c>
      <c r="B24" s="143" t="s">
        <v>167</v>
      </c>
      <c r="C24" s="9">
        <v>40107</v>
      </c>
      <c r="D24" s="9">
        <v>32776</v>
      </c>
      <c r="E24" s="32">
        <f t="shared" si="0"/>
        <v>0.81721395267659014</v>
      </c>
      <c r="F24" s="9">
        <v>17561</v>
      </c>
      <c r="G24" s="9">
        <v>15573</v>
      </c>
      <c r="H24" s="32">
        <f t="shared" si="1"/>
        <v>0.88679460167416435</v>
      </c>
      <c r="I24" s="9">
        <v>19013</v>
      </c>
      <c r="J24" s="9">
        <v>14935</v>
      </c>
      <c r="K24" s="32">
        <f t="shared" si="2"/>
        <v>0.78551517382843317</v>
      </c>
    </row>
    <row r="25" spans="1:11" x14ac:dyDescent="0.2">
      <c r="A25" s="143" t="s">
        <v>24</v>
      </c>
      <c r="B25" s="143" t="s">
        <v>167</v>
      </c>
      <c r="C25" s="9">
        <v>28602</v>
      </c>
      <c r="D25" s="9">
        <v>22421</v>
      </c>
      <c r="E25" s="32">
        <f t="shared" si="0"/>
        <v>0.78389623103279493</v>
      </c>
      <c r="F25" s="9">
        <v>6893</v>
      </c>
      <c r="G25" s="9">
        <v>5594</v>
      </c>
      <c r="H25" s="32">
        <f t="shared" si="1"/>
        <v>0.81154794719280432</v>
      </c>
      <c r="I25" s="9">
        <v>19628</v>
      </c>
      <c r="J25" s="9">
        <v>15526</v>
      </c>
      <c r="K25" s="32">
        <f t="shared" si="2"/>
        <v>0.7910128388017118</v>
      </c>
    </row>
    <row r="26" spans="1:11" x14ac:dyDescent="0.2">
      <c r="A26" s="143" t="s">
        <v>25</v>
      </c>
      <c r="B26" s="143" t="s">
        <v>167</v>
      </c>
      <c r="C26" s="9">
        <v>57055</v>
      </c>
      <c r="D26" s="9">
        <v>47854</v>
      </c>
      <c r="E26" s="32">
        <f t="shared" si="0"/>
        <v>0.83873455437735522</v>
      </c>
      <c r="F26" s="9">
        <v>29908</v>
      </c>
      <c r="G26" s="9">
        <v>25782</v>
      </c>
      <c r="H26" s="32">
        <f t="shared" si="1"/>
        <v>0.86204360037448169</v>
      </c>
      <c r="I26" s="9">
        <v>26357</v>
      </c>
      <c r="J26" s="9">
        <v>21443</v>
      </c>
      <c r="K26" s="32">
        <f t="shared" si="2"/>
        <v>0.81355996509466177</v>
      </c>
    </row>
    <row r="27" spans="1:11" x14ac:dyDescent="0.2">
      <c r="A27" s="143" t="s">
        <v>26</v>
      </c>
      <c r="B27" s="143" t="s">
        <v>167</v>
      </c>
      <c r="C27" s="9">
        <v>46302</v>
      </c>
      <c r="D27" s="9">
        <v>37663</v>
      </c>
      <c r="E27" s="32">
        <f t="shared" si="0"/>
        <v>0.81342058658373284</v>
      </c>
      <c r="F27" s="9">
        <v>15883</v>
      </c>
      <c r="G27" s="9">
        <v>13730</v>
      </c>
      <c r="H27" s="32">
        <f t="shared" si="1"/>
        <v>0.8644462633003841</v>
      </c>
      <c r="I27" s="9">
        <v>28946</v>
      </c>
      <c r="J27" s="9">
        <v>22692</v>
      </c>
      <c r="K27" s="32">
        <f t="shared" si="2"/>
        <v>0.78394251364609968</v>
      </c>
    </row>
    <row r="28" spans="1:11" x14ac:dyDescent="0.2">
      <c r="A28" s="143" t="s">
        <v>27</v>
      </c>
      <c r="B28" s="143" t="s">
        <v>167</v>
      </c>
      <c r="C28" s="9">
        <v>67410</v>
      </c>
      <c r="D28" s="9">
        <v>57592</v>
      </c>
      <c r="E28" s="32">
        <f t="shared" si="0"/>
        <v>0.85435395341937403</v>
      </c>
      <c r="F28" s="9">
        <v>41998</v>
      </c>
      <c r="G28" s="9">
        <v>36592</v>
      </c>
      <c r="H28" s="32">
        <f t="shared" si="1"/>
        <v>0.87127958474213063</v>
      </c>
      <c r="I28" s="9">
        <v>25043</v>
      </c>
      <c r="J28" s="9">
        <v>20823</v>
      </c>
      <c r="K28" s="32">
        <f t="shared" si="2"/>
        <v>0.8314898374795352</v>
      </c>
    </row>
    <row r="29" spans="1:11" x14ac:dyDescent="0.2">
      <c r="A29" s="143" t="s">
        <v>28</v>
      </c>
      <c r="B29" s="143" t="s">
        <v>167</v>
      </c>
      <c r="C29" s="9">
        <v>53747</v>
      </c>
      <c r="D29" s="9">
        <v>44454</v>
      </c>
      <c r="E29" s="32">
        <f t="shared" si="0"/>
        <v>0.82709732636240163</v>
      </c>
      <c r="F29" s="9">
        <v>16165</v>
      </c>
      <c r="G29" s="9">
        <v>13435</v>
      </c>
      <c r="H29" s="32">
        <f t="shared" si="1"/>
        <v>0.83111660995978964</v>
      </c>
      <c r="I29" s="9">
        <v>32863</v>
      </c>
      <c r="J29" s="9">
        <v>26759</v>
      </c>
      <c r="K29" s="32">
        <f t="shared" si="2"/>
        <v>0.81425919727352947</v>
      </c>
    </row>
    <row r="30" spans="1:11" x14ac:dyDescent="0.2">
      <c r="A30" s="143" t="s">
        <v>29</v>
      </c>
      <c r="B30" s="143" t="s">
        <v>167</v>
      </c>
      <c r="C30" s="9">
        <v>48135</v>
      </c>
      <c r="D30" s="9">
        <v>39689</v>
      </c>
      <c r="E30" s="32">
        <f t="shared" si="0"/>
        <v>0.82453516152487794</v>
      </c>
      <c r="F30" s="9">
        <v>12545</v>
      </c>
      <c r="G30" s="9">
        <v>10828</v>
      </c>
      <c r="H30" s="32">
        <f t="shared" si="1"/>
        <v>0.86313272220007975</v>
      </c>
      <c r="I30" s="9">
        <v>33073</v>
      </c>
      <c r="J30" s="9">
        <v>27767</v>
      </c>
      <c r="K30" s="32">
        <f t="shared" si="2"/>
        <v>0.83956701841381187</v>
      </c>
    </row>
    <row r="31" spans="1:11" x14ac:dyDescent="0.2">
      <c r="A31" s="143" t="s">
        <v>168</v>
      </c>
      <c r="B31" s="143"/>
      <c r="C31" s="9">
        <f>SUM(C21:C30)</f>
        <v>474255</v>
      </c>
      <c r="D31" s="9">
        <f>SUM(D21:D30)</f>
        <v>391496</v>
      </c>
      <c r="E31" s="32">
        <f t="shared" si="0"/>
        <v>0.82549683187314837</v>
      </c>
      <c r="F31" s="9">
        <f>SUM(F21:F30)</f>
        <v>174468</v>
      </c>
      <c r="G31" s="9">
        <f>SUM(G21:G30)</f>
        <v>149637</v>
      </c>
      <c r="H31" s="32">
        <f t="shared" si="1"/>
        <v>0.85767590618336886</v>
      </c>
      <c r="I31" s="9">
        <f>SUM(I21:I30)</f>
        <v>275973</v>
      </c>
      <c r="J31" s="9">
        <f>SUM(J21:J30)</f>
        <v>224907</v>
      </c>
      <c r="K31" s="32">
        <f t="shared" si="2"/>
        <v>0.81496015914600339</v>
      </c>
    </row>
    <row r="32" spans="1:11" x14ac:dyDescent="0.2">
      <c r="A32" s="144" t="s">
        <v>30</v>
      </c>
      <c r="B32" s="144" t="s">
        <v>169</v>
      </c>
      <c r="C32" s="10">
        <v>40953</v>
      </c>
      <c r="D32" s="10">
        <v>32949</v>
      </c>
      <c r="E32" s="34">
        <f t="shared" si="0"/>
        <v>0.80455644275144678</v>
      </c>
      <c r="F32" s="10">
        <v>22806</v>
      </c>
      <c r="G32" s="10">
        <v>17841</v>
      </c>
      <c r="H32" s="34">
        <f t="shared" si="1"/>
        <v>0.78229413312286245</v>
      </c>
      <c r="I32" s="10">
        <v>16963</v>
      </c>
      <c r="J32" s="10">
        <v>14014</v>
      </c>
      <c r="K32" s="34">
        <f t="shared" si="2"/>
        <v>0.82615103460472794</v>
      </c>
    </row>
    <row r="33" spans="1:11" x14ac:dyDescent="0.2">
      <c r="A33" s="144" t="s">
        <v>31</v>
      </c>
      <c r="B33" s="144" t="s">
        <v>169</v>
      </c>
      <c r="C33" s="10">
        <v>28162</v>
      </c>
      <c r="D33" s="10">
        <v>23193</v>
      </c>
      <c r="E33" s="34">
        <f t="shared" si="0"/>
        <v>0.82355656558483059</v>
      </c>
      <c r="F33" s="10">
        <v>10401</v>
      </c>
      <c r="G33" s="10">
        <v>9181</v>
      </c>
      <c r="H33" s="34">
        <f t="shared" si="1"/>
        <v>0.8827035861936352</v>
      </c>
      <c r="I33" s="10">
        <v>15542</v>
      </c>
      <c r="J33" s="10">
        <v>12526</v>
      </c>
      <c r="K33" s="34">
        <f t="shared" si="2"/>
        <v>0.80594518080041178</v>
      </c>
    </row>
    <row r="34" spans="1:11" x14ac:dyDescent="0.2">
      <c r="A34" s="144" t="s">
        <v>32</v>
      </c>
      <c r="B34" s="144" t="s">
        <v>169</v>
      </c>
      <c r="C34" s="10">
        <v>37657</v>
      </c>
      <c r="D34" s="10">
        <v>33120</v>
      </c>
      <c r="E34" s="34">
        <f t="shared" si="0"/>
        <v>0.87951775234352181</v>
      </c>
      <c r="F34" s="10">
        <v>17303</v>
      </c>
      <c r="G34" s="10">
        <v>15808</v>
      </c>
      <c r="H34" s="34">
        <f t="shared" si="1"/>
        <v>0.91359879789631859</v>
      </c>
      <c r="I34" s="10">
        <v>19668</v>
      </c>
      <c r="J34" s="10">
        <v>16791</v>
      </c>
      <c r="K34" s="34">
        <f t="shared" si="2"/>
        <v>0.85372178157413059</v>
      </c>
    </row>
    <row r="35" spans="1:11" x14ac:dyDescent="0.2">
      <c r="A35" s="144" t="s">
        <v>33</v>
      </c>
      <c r="B35" s="144" t="s">
        <v>169</v>
      </c>
      <c r="C35" s="10">
        <v>30718</v>
      </c>
      <c r="D35" s="10">
        <v>24505</v>
      </c>
      <c r="E35" s="34">
        <f t="shared" si="0"/>
        <v>0.79774073832931836</v>
      </c>
      <c r="F35" s="10">
        <v>18065</v>
      </c>
      <c r="G35" s="10">
        <v>14411</v>
      </c>
      <c r="H35" s="34">
        <f t="shared" si="1"/>
        <v>0.79773041793523392</v>
      </c>
      <c r="I35" s="10">
        <v>12031</v>
      </c>
      <c r="J35" s="10">
        <v>9654</v>
      </c>
      <c r="K35" s="34">
        <f t="shared" si="2"/>
        <v>0.80242706341949965</v>
      </c>
    </row>
    <row r="36" spans="1:11" x14ac:dyDescent="0.2">
      <c r="A36" s="144" t="s">
        <v>34</v>
      </c>
      <c r="B36" s="144" t="s">
        <v>169</v>
      </c>
      <c r="C36" s="10">
        <v>32321</v>
      </c>
      <c r="D36" s="10">
        <v>25808</v>
      </c>
      <c r="E36" s="34">
        <f t="shared" si="0"/>
        <v>0.79849014572568922</v>
      </c>
      <c r="F36" s="10">
        <v>20844</v>
      </c>
      <c r="G36" s="10">
        <v>17344</v>
      </c>
      <c r="H36" s="34">
        <f t="shared" si="1"/>
        <v>0.83208597198234502</v>
      </c>
      <c r="I36" s="10">
        <v>11351</v>
      </c>
      <c r="J36" s="10">
        <v>8411</v>
      </c>
      <c r="K36" s="34">
        <f t="shared" si="2"/>
        <v>0.74099198308519076</v>
      </c>
    </row>
    <row r="37" spans="1:11" x14ac:dyDescent="0.2">
      <c r="A37" s="144" t="s">
        <v>35</v>
      </c>
      <c r="B37" s="144" t="s">
        <v>169</v>
      </c>
      <c r="C37" s="10">
        <v>30055</v>
      </c>
      <c r="D37" s="10">
        <v>22874</v>
      </c>
      <c r="E37" s="34">
        <f t="shared" si="0"/>
        <v>0.76107136915654638</v>
      </c>
      <c r="F37" s="10">
        <v>25360</v>
      </c>
      <c r="G37" s="10">
        <v>19088</v>
      </c>
      <c r="H37" s="34">
        <f t="shared" si="1"/>
        <v>0.7526813880126183</v>
      </c>
      <c r="I37" s="10">
        <v>4544</v>
      </c>
      <c r="J37" s="10">
        <v>3687</v>
      </c>
      <c r="K37" s="34">
        <f t="shared" si="2"/>
        <v>0.81139964788732399</v>
      </c>
    </row>
    <row r="38" spans="1:11" x14ac:dyDescent="0.2">
      <c r="A38" s="144" t="s">
        <v>36</v>
      </c>
      <c r="B38" s="144" t="s">
        <v>169</v>
      </c>
      <c r="C38" s="10">
        <v>36594</v>
      </c>
      <c r="D38" s="10">
        <v>30494</v>
      </c>
      <c r="E38" s="34">
        <f t="shared" si="0"/>
        <v>0.83330600644914465</v>
      </c>
      <c r="F38" s="10">
        <v>18764</v>
      </c>
      <c r="G38" s="10">
        <v>16610</v>
      </c>
      <c r="H38" s="34">
        <f t="shared" si="1"/>
        <v>0.88520571306757623</v>
      </c>
      <c r="I38" s="10">
        <v>16734</v>
      </c>
      <c r="J38" s="10">
        <v>13221</v>
      </c>
      <c r="K38" s="34">
        <f t="shared" si="2"/>
        <v>0.79006812477590538</v>
      </c>
    </row>
    <row r="39" spans="1:11" x14ac:dyDescent="0.2">
      <c r="A39" s="144" t="s">
        <v>37</v>
      </c>
      <c r="B39" s="144" t="s">
        <v>169</v>
      </c>
      <c r="C39" s="10">
        <v>46439</v>
      </c>
      <c r="D39" s="10">
        <v>38445</v>
      </c>
      <c r="E39" s="34">
        <f t="shared" si="0"/>
        <v>0.82786020370809021</v>
      </c>
      <c r="F39" s="10">
        <v>22961</v>
      </c>
      <c r="G39" s="10">
        <v>19266</v>
      </c>
      <c r="H39" s="34">
        <f t="shared" si="1"/>
        <v>0.83907495318148162</v>
      </c>
      <c r="I39" s="10">
        <v>22977</v>
      </c>
      <c r="J39" s="10">
        <v>18845</v>
      </c>
      <c r="K39" s="34">
        <f t="shared" si="2"/>
        <v>0.82016799408103758</v>
      </c>
    </row>
    <row r="40" spans="1:11" x14ac:dyDescent="0.2">
      <c r="A40" s="144" t="s">
        <v>38</v>
      </c>
      <c r="B40" s="144" t="s">
        <v>169</v>
      </c>
      <c r="C40" s="10">
        <v>38456</v>
      </c>
      <c r="D40" s="10">
        <v>33378</v>
      </c>
      <c r="E40" s="34">
        <f t="shared" si="0"/>
        <v>0.86795298522987308</v>
      </c>
      <c r="F40" s="10">
        <v>23740</v>
      </c>
      <c r="G40" s="10">
        <v>21127</v>
      </c>
      <c r="H40" s="34">
        <f t="shared" si="1"/>
        <v>0.88993260320134793</v>
      </c>
      <c r="I40" s="10">
        <v>14427</v>
      </c>
      <c r="J40" s="10">
        <v>11968</v>
      </c>
      <c r="K40" s="34">
        <f t="shared" si="2"/>
        <v>0.82955569418451514</v>
      </c>
    </row>
    <row r="41" spans="1:11" x14ac:dyDescent="0.2">
      <c r="A41" s="144" t="s">
        <v>39</v>
      </c>
      <c r="B41" s="144" t="s">
        <v>169</v>
      </c>
      <c r="C41" s="10">
        <v>33028</v>
      </c>
      <c r="D41" s="10">
        <v>27096</v>
      </c>
      <c r="E41" s="34">
        <f t="shared" si="0"/>
        <v>0.82039481651931689</v>
      </c>
      <c r="F41" s="10">
        <v>16841</v>
      </c>
      <c r="G41" s="10">
        <v>14149</v>
      </c>
      <c r="H41" s="34">
        <f t="shared" si="1"/>
        <v>0.84015200997565465</v>
      </c>
      <c r="I41" s="10">
        <v>15450</v>
      </c>
      <c r="J41" s="10">
        <v>12407</v>
      </c>
      <c r="K41" s="34">
        <f t="shared" si="2"/>
        <v>0.803042071197411</v>
      </c>
    </row>
    <row r="42" spans="1:11" x14ac:dyDescent="0.2">
      <c r="A42" s="144" t="s">
        <v>40</v>
      </c>
      <c r="B42" s="144" t="s">
        <v>169</v>
      </c>
      <c r="C42" s="10">
        <v>34238</v>
      </c>
      <c r="D42" s="10">
        <v>28823</v>
      </c>
      <c r="E42" s="34">
        <f t="shared" si="0"/>
        <v>0.84184239733629296</v>
      </c>
      <c r="F42" s="10">
        <v>16542</v>
      </c>
      <c r="G42" s="10">
        <v>14272</v>
      </c>
      <c r="H42" s="34">
        <f t="shared" si="1"/>
        <v>0.86277354612501511</v>
      </c>
      <c r="I42" s="10">
        <v>17020</v>
      </c>
      <c r="J42" s="10">
        <v>13875</v>
      </c>
      <c r="K42" s="34">
        <f t="shared" si="2"/>
        <v>0.81521739130434778</v>
      </c>
    </row>
    <row r="43" spans="1:11" x14ac:dyDescent="0.2">
      <c r="A43" s="144" t="s">
        <v>41</v>
      </c>
      <c r="B43" s="144" t="s">
        <v>169</v>
      </c>
      <c r="C43" s="10">
        <v>27989</v>
      </c>
      <c r="D43" s="10">
        <v>22441</v>
      </c>
      <c r="E43" s="34">
        <f t="shared" si="0"/>
        <v>0.80177927042766806</v>
      </c>
      <c r="F43" s="10">
        <v>14773</v>
      </c>
      <c r="G43" s="10">
        <v>12615</v>
      </c>
      <c r="H43" s="34">
        <f t="shared" si="1"/>
        <v>0.85392269681175115</v>
      </c>
      <c r="I43" s="10">
        <v>12491</v>
      </c>
      <c r="J43" s="10">
        <v>9329</v>
      </c>
      <c r="K43" s="34">
        <f t="shared" si="2"/>
        <v>0.74685773757105112</v>
      </c>
    </row>
    <row r="44" spans="1:11" x14ac:dyDescent="0.2">
      <c r="A44" s="144" t="s">
        <v>42</v>
      </c>
      <c r="B44" s="144" t="s">
        <v>169</v>
      </c>
      <c r="C44" s="10">
        <v>47073</v>
      </c>
      <c r="D44" s="10">
        <v>38942</v>
      </c>
      <c r="E44" s="34">
        <f t="shared" si="0"/>
        <v>0.82726828542901454</v>
      </c>
      <c r="F44" s="10">
        <v>16274</v>
      </c>
      <c r="G44" s="10">
        <v>14289</v>
      </c>
      <c r="H44" s="34">
        <f t="shared" si="1"/>
        <v>0.87802629961902423</v>
      </c>
      <c r="I44" s="10">
        <v>28807</v>
      </c>
      <c r="J44" s="10">
        <v>22974</v>
      </c>
      <c r="K44" s="34">
        <f t="shared" si="2"/>
        <v>0.79751449300517241</v>
      </c>
    </row>
    <row r="45" spans="1:11" x14ac:dyDescent="0.2">
      <c r="A45" s="144" t="s">
        <v>43</v>
      </c>
      <c r="B45" s="144" t="s">
        <v>169</v>
      </c>
      <c r="C45" s="10">
        <v>38695</v>
      </c>
      <c r="D45" s="10">
        <v>32112</v>
      </c>
      <c r="E45" s="34">
        <f t="shared" si="0"/>
        <v>0.82987466080889005</v>
      </c>
      <c r="F45" s="10">
        <v>15047</v>
      </c>
      <c r="G45" s="10">
        <v>12537</v>
      </c>
      <c r="H45" s="34">
        <f t="shared" si="1"/>
        <v>0.83318934006778755</v>
      </c>
      <c r="I45" s="10">
        <v>22882</v>
      </c>
      <c r="J45" s="10">
        <v>19004</v>
      </c>
      <c r="K45" s="34">
        <f t="shared" si="2"/>
        <v>0.83052180753430649</v>
      </c>
    </row>
    <row r="46" spans="1:11" x14ac:dyDescent="0.2">
      <c r="A46" s="144" t="s">
        <v>44</v>
      </c>
      <c r="B46" s="144" t="s">
        <v>169</v>
      </c>
      <c r="C46" s="10">
        <v>39410</v>
      </c>
      <c r="D46" s="10">
        <v>33432</v>
      </c>
      <c r="E46" s="34">
        <f t="shared" si="0"/>
        <v>0.84831261101243338</v>
      </c>
      <c r="F46" s="10">
        <v>16826</v>
      </c>
      <c r="G46" s="10">
        <v>15099</v>
      </c>
      <c r="H46" s="34">
        <f t="shared" si="1"/>
        <v>0.89736122667300611</v>
      </c>
      <c r="I46" s="10">
        <v>21105</v>
      </c>
      <c r="J46" s="10">
        <v>17084</v>
      </c>
      <c r="K46" s="34">
        <f t="shared" si="2"/>
        <v>0.8094764273868752</v>
      </c>
    </row>
    <row r="47" spans="1:11" x14ac:dyDescent="0.2">
      <c r="A47" s="144" t="s">
        <v>45</v>
      </c>
      <c r="B47" s="144" t="s">
        <v>169</v>
      </c>
      <c r="C47" s="10">
        <v>24671</v>
      </c>
      <c r="D47" s="10">
        <v>20999</v>
      </c>
      <c r="E47" s="34">
        <f t="shared" si="0"/>
        <v>0.85116128247740264</v>
      </c>
      <c r="F47" s="10">
        <v>7005</v>
      </c>
      <c r="G47" s="10">
        <v>6019</v>
      </c>
      <c r="H47" s="34">
        <f t="shared" si="1"/>
        <v>0.85924339757316204</v>
      </c>
      <c r="I47" s="10">
        <v>15707</v>
      </c>
      <c r="J47" s="10">
        <v>13515</v>
      </c>
      <c r="K47" s="34">
        <f t="shared" si="2"/>
        <v>0.86044438785254984</v>
      </c>
    </row>
    <row r="48" spans="1:11" x14ac:dyDescent="0.2">
      <c r="A48" s="144" t="s">
        <v>46</v>
      </c>
      <c r="B48" s="144" t="s">
        <v>169</v>
      </c>
      <c r="C48" s="10">
        <v>48151</v>
      </c>
      <c r="D48" s="10">
        <v>39535</v>
      </c>
      <c r="E48" s="34">
        <f t="shared" si="0"/>
        <v>0.82106290627401302</v>
      </c>
      <c r="F48" s="10">
        <v>21234</v>
      </c>
      <c r="G48" s="10">
        <v>17739</v>
      </c>
      <c r="H48" s="34">
        <f t="shared" si="1"/>
        <v>0.83540548177451257</v>
      </c>
      <c r="I48" s="10">
        <v>26628</v>
      </c>
      <c r="J48" s="10">
        <v>21507</v>
      </c>
      <c r="K48" s="34">
        <f t="shared" si="2"/>
        <v>0.80768364127985581</v>
      </c>
    </row>
    <row r="49" spans="1:11" x14ac:dyDescent="0.2">
      <c r="A49" s="144" t="s">
        <v>47</v>
      </c>
      <c r="B49" s="144" t="s">
        <v>169</v>
      </c>
      <c r="C49" s="10">
        <v>36825</v>
      </c>
      <c r="D49" s="10">
        <v>29590</v>
      </c>
      <c r="E49" s="34">
        <f t="shared" si="0"/>
        <v>0.80353021045485407</v>
      </c>
      <c r="F49" s="10">
        <v>19110</v>
      </c>
      <c r="G49" s="10">
        <v>14849</v>
      </c>
      <c r="H49" s="34">
        <f t="shared" si="1"/>
        <v>0.77702773417059134</v>
      </c>
      <c r="I49" s="10">
        <v>17307</v>
      </c>
      <c r="J49" s="10">
        <v>14333</v>
      </c>
      <c r="K49" s="34">
        <f t="shared" si="2"/>
        <v>0.82816201536950362</v>
      </c>
    </row>
    <row r="50" spans="1:11" x14ac:dyDescent="0.2">
      <c r="A50" s="144" t="s">
        <v>48</v>
      </c>
      <c r="B50" s="144" t="s">
        <v>169</v>
      </c>
      <c r="C50" s="10">
        <v>35103</v>
      </c>
      <c r="D50" s="10">
        <v>29690</v>
      </c>
      <c r="E50" s="34">
        <f t="shared" si="0"/>
        <v>0.84579665555650518</v>
      </c>
      <c r="F50" s="10">
        <v>22015</v>
      </c>
      <c r="G50" s="10">
        <v>19490</v>
      </c>
      <c r="H50" s="34">
        <f t="shared" si="1"/>
        <v>0.88530547354076761</v>
      </c>
      <c r="I50" s="10">
        <v>12707</v>
      </c>
      <c r="J50" s="10">
        <v>9913</v>
      </c>
      <c r="K50" s="34">
        <f t="shared" si="2"/>
        <v>0.78012119304320449</v>
      </c>
    </row>
    <row r="51" spans="1:11" x14ac:dyDescent="0.2">
      <c r="A51" s="144" t="s">
        <v>49</v>
      </c>
      <c r="B51" s="144" t="s">
        <v>169</v>
      </c>
      <c r="C51" s="10">
        <v>30385</v>
      </c>
      <c r="D51" s="10">
        <v>24600</v>
      </c>
      <c r="E51" s="34">
        <f t="shared" si="0"/>
        <v>0.80961000493664637</v>
      </c>
      <c r="F51" s="10">
        <v>18616</v>
      </c>
      <c r="G51" s="10">
        <v>15340</v>
      </c>
      <c r="H51" s="34">
        <f t="shared" si="1"/>
        <v>0.82402234636871508</v>
      </c>
      <c r="I51" s="10">
        <v>11128</v>
      </c>
      <c r="J51" s="10">
        <v>8753</v>
      </c>
      <c r="K51" s="34">
        <f t="shared" si="2"/>
        <v>0.7865744069015097</v>
      </c>
    </row>
    <row r="52" spans="1:11" x14ac:dyDescent="0.2">
      <c r="A52" s="144" t="s">
        <v>50</v>
      </c>
      <c r="B52" s="144" t="s">
        <v>169</v>
      </c>
      <c r="C52" s="10">
        <v>47302</v>
      </c>
      <c r="D52" s="10">
        <v>38655</v>
      </c>
      <c r="E52" s="34">
        <f t="shared" si="0"/>
        <v>0.8171958902371993</v>
      </c>
      <c r="F52" s="10">
        <v>26387</v>
      </c>
      <c r="G52" s="10">
        <v>22405</v>
      </c>
      <c r="H52" s="34">
        <f t="shared" si="1"/>
        <v>0.84909235608443556</v>
      </c>
      <c r="I52" s="10">
        <v>20389</v>
      </c>
      <c r="J52" s="10">
        <v>16029</v>
      </c>
      <c r="K52" s="34">
        <f t="shared" si="2"/>
        <v>0.78615920349207902</v>
      </c>
    </row>
    <row r="53" spans="1:11" x14ac:dyDescent="0.2">
      <c r="A53" s="144" t="s">
        <v>51</v>
      </c>
      <c r="B53" s="144" t="s">
        <v>169</v>
      </c>
      <c r="C53" s="10">
        <v>47446</v>
      </c>
      <c r="D53" s="10">
        <v>40193</v>
      </c>
      <c r="E53" s="34">
        <f t="shared" si="0"/>
        <v>0.84713147578299541</v>
      </c>
      <c r="F53" s="10">
        <v>11951</v>
      </c>
      <c r="G53" s="10">
        <v>10245</v>
      </c>
      <c r="H53" s="34">
        <f t="shared" si="1"/>
        <v>0.85725043929378297</v>
      </c>
      <c r="I53" s="10">
        <v>33733</v>
      </c>
      <c r="J53" s="10">
        <v>28570</v>
      </c>
      <c r="K53" s="34">
        <f t="shared" si="2"/>
        <v>0.84694512791628374</v>
      </c>
    </row>
    <row r="54" spans="1:11" x14ac:dyDescent="0.2">
      <c r="A54" s="144" t="s">
        <v>52</v>
      </c>
      <c r="B54" s="144" t="s">
        <v>169</v>
      </c>
      <c r="C54" s="10">
        <v>34620</v>
      </c>
      <c r="D54" s="10">
        <v>30029</v>
      </c>
      <c r="E54" s="34">
        <f t="shared" si="0"/>
        <v>0.86738879260543034</v>
      </c>
      <c r="F54" s="10">
        <v>12990</v>
      </c>
      <c r="G54" s="10">
        <v>11530</v>
      </c>
      <c r="H54" s="34">
        <f t="shared" si="1"/>
        <v>0.88760585065434949</v>
      </c>
      <c r="I54" s="10">
        <v>20587</v>
      </c>
      <c r="J54" s="10">
        <v>17844</v>
      </c>
      <c r="K54" s="34">
        <f t="shared" si="2"/>
        <v>0.8667605770631952</v>
      </c>
    </row>
    <row r="55" spans="1:11" x14ac:dyDescent="0.2">
      <c r="A55" s="144" t="s">
        <v>53</v>
      </c>
      <c r="B55" s="144" t="s">
        <v>169</v>
      </c>
      <c r="C55" s="10">
        <v>40138</v>
      </c>
      <c r="D55" s="10">
        <v>33359</v>
      </c>
      <c r="E55" s="34">
        <f t="shared" si="0"/>
        <v>0.83110767850914347</v>
      </c>
      <c r="F55" s="10">
        <v>17469</v>
      </c>
      <c r="G55" s="10">
        <v>14444</v>
      </c>
      <c r="H55" s="34">
        <f t="shared" si="1"/>
        <v>0.82683610968000454</v>
      </c>
      <c r="I55" s="10">
        <v>21026</v>
      </c>
      <c r="J55" s="10">
        <v>17540</v>
      </c>
      <c r="K55" s="34">
        <f t="shared" si="2"/>
        <v>0.83420526966612762</v>
      </c>
    </row>
    <row r="56" spans="1:11" x14ac:dyDescent="0.2">
      <c r="A56" s="144" t="s">
        <v>54</v>
      </c>
      <c r="B56" s="144" t="s">
        <v>169</v>
      </c>
      <c r="C56" s="10">
        <v>33592</v>
      </c>
      <c r="D56" s="10">
        <v>26401</v>
      </c>
      <c r="E56" s="34">
        <f t="shared" si="0"/>
        <v>0.78593117408906887</v>
      </c>
      <c r="F56" s="10">
        <v>10550</v>
      </c>
      <c r="G56" s="10">
        <v>8608</v>
      </c>
      <c r="H56" s="34">
        <f t="shared" si="1"/>
        <v>0.81592417061611378</v>
      </c>
      <c r="I56" s="10">
        <v>21301</v>
      </c>
      <c r="J56" s="10">
        <v>16203</v>
      </c>
      <c r="K56" s="34">
        <f t="shared" si="2"/>
        <v>0.76066851321534201</v>
      </c>
    </row>
    <row r="57" spans="1:11" x14ac:dyDescent="0.2">
      <c r="A57" s="144" t="s">
        <v>170</v>
      </c>
      <c r="B57" s="144"/>
      <c r="C57" s="10">
        <f>SUM(C32:C56)</f>
        <v>920021</v>
      </c>
      <c r="D57" s="10">
        <f>SUM(D32:D56)</f>
        <v>760663</v>
      </c>
      <c r="E57" s="34">
        <f t="shared" si="0"/>
        <v>0.82678873634406169</v>
      </c>
      <c r="F57" s="10">
        <f>SUM(F32:F56)</f>
        <v>443874</v>
      </c>
      <c r="G57" s="10">
        <f>SUM(G32:G56)</f>
        <v>374306</v>
      </c>
      <c r="H57" s="34">
        <f t="shared" si="1"/>
        <v>0.84327083812072801</v>
      </c>
      <c r="I57" s="10">
        <f>SUM(I32:I56)</f>
        <v>452505</v>
      </c>
      <c r="J57" s="10">
        <f>SUM(J32:J56)</f>
        <v>367997</v>
      </c>
      <c r="K57" s="34">
        <f t="shared" si="2"/>
        <v>0.81324405255190546</v>
      </c>
    </row>
    <row r="58" spans="1:11" x14ac:dyDescent="0.2">
      <c r="A58" s="145" t="s">
        <v>55</v>
      </c>
      <c r="B58" s="145" t="s">
        <v>171</v>
      </c>
      <c r="C58" s="8">
        <v>47653</v>
      </c>
      <c r="D58" s="8">
        <v>38965</v>
      </c>
      <c r="E58" s="36">
        <f t="shared" si="0"/>
        <v>0.81768199273917697</v>
      </c>
      <c r="F58" s="8">
        <v>19466</v>
      </c>
      <c r="G58" s="8">
        <v>16413</v>
      </c>
      <c r="H58" s="36">
        <f t="shared" si="1"/>
        <v>0.84316243706976268</v>
      </c>
      <c r="I58" s="8">
        <v>26429</v>
      </c>
      <c r="J58" s="8">
        <v>21259</v>
      </c>
      <c r="K58" s="36">
        <f t="shared" si="2"/>
        <v>0.80438155056945027</v>
      </c>
    </row>
    <row r="59" spans="1:11" x14ac:dyDescent="0.2">
      <c r="A59" s="145" t="s">
        <v>56</v>
      </c>
      <c r="B59" s="145" t="s">
        <v>171</v>
      </c>
      <c r="C59" s="8">
        <v>56825</v>
      </c>
      <c r="D59" s="8">
        <v>46577</v>
      </c>
      <c r="E59" s="36">
        <f t="shared" si="0"/>
        <v>0.81965684117905846</v>
      </c>
      <c r="F59" s="8">
        <v>22857</v>
      </c>
      <c r="G59" s="8">
        <v>20054</v>
      </c>
      <c r="H59" s="36">
        <f t="shared" si="1"/>
        <v>0.8773679835498972</v>
      </c>
      <c r="I59" s="8">
        <v>31315</v>
      </c>
      <c r="J59" s="8">
        <v>25092</v>
      </c>
      <c r="K59" s="36">
        <f t="shared" si="2"/>
        <v>0.80127734312629728</v>
      </c>
    </row>
    <row r="60" spans="1:11" x14ac:dyDescent="0.2">
      <c r="A60" s="145" t="s">
        <v>57</v>
      </c>
      <c r="B60" s="145" t="s">
        <v>171</v>
      </c>
      <c r="C60" s="8">
        <v>41853</v>
      </c>
      <c r="D60" s="8">
        <v>34511</v>
      </c>
      <c r="E60" s="36">
        <f t="shared" si="0"/>
        <v>0.82457649391919341</v>
      </c>
      <c r="F60" s="8">
        <v>12642</v>
      </c>
      <c r="G60" s="8">
        <v>10608</v>
      </c>
      <c r="H60" s="36">
        <f t="shared" si="1"/>
        <v>0.83910773611770284</v>
      </c>
      <c r="I60" s="8">
        <v>27426</v>
      </c>
      <c r="J60" s="8">
        <v>22664</v>
      </c>
      <c r="K60" s="36">
        <f t="shared" si="2"/>
        <v>0.82636913877342666</v>
      </c>
    </row>
    <row r="61" spans="1:11" x14ac:dyDescent="0.2">
      <c r="A61" s="145" t="s">
        <v>58</v>
      </c>
      <c r="B61" s="145" t="s">
        <v>171</v>
      </c>
      <c r="C61" s="8">
        <v>44300</v>
      </c>
      <c r="D61" s="8">
        <v>36360</v>
      </c>
      <c r="E61" s="36">
        <f t="shared" si="0"/>
        <v>0.82076749435665919</v>
      </c>
      <c r="F61" s="8">
        <v>13147</v>
      </c>
      <c r="G61" s="8">
        <v>11524</v>
      </c>
      <c r="H61" s="36">
        <f t="shared" si="1"/>
        <v>0.87654978322050658</v>
      </c>
      <c r="I61" s="8">
        <v>29145</v>
      </c>
      <c r="J61" s="8">
        <v>23331</v>
      </c>
      <c r="K61" s="36">
        <f t="shared" si="2"/>
        <v>0.80051466803911475</v>
      </c>
    </row>
    <row r="62" spans="1:11" x14ac:dyDescent="0.2">
      <c r="A62" s="145" t="s">
        <v>59</v>
      </c>
      <c r="B62" s="145" t="s">
        <v>171</v>
      </c>
      <c r="C62" s="8">
        <v>42089</v>
      </c>
      <c r="D62" s="8">
        <v>34538</v>
      </c>
      <c r="E62" s="36">
        <f t="shared" si="0"/>
        <v>0.82059445460809233</v>
      </c>
      <c r="F62" s="8">
        <v>16590</v>
      </c>
      <c r="G62" s="8">
        <v>14492</v>
      </c>
      <c r="H62" s="36">
        <f t="shared" si="1"/>
        <v>0.87353827606992163</v>
      </c>
      <c r="I62" s="8">
        <v>23746</v>
      </c>
      <c r="J62" s="8">
        <v>18615</v>
      </c>
      <c r="K62" s="36">
        <f t="shared" si="2"/>
        <v>0.78392150256885373</v>
      </c>
    </row>
    <row r="63" spans="1:11" x14ac:dyDescent="0.2">
      <c r="A63" s="145" t="s">
        <v>60</v>
      </c>
      <c r="B63" s="145" t="s">
        <v>171</v>
      </c>
      <c r="C63" s="8">
        <v>39772</v>
      </c>
      <c r="D63" s="8">
        <v>32192</v>
      </c>
      <c r="E63" s="36">
        <f t="shared" si="0"/>
        <v>0.80941365784974351</v>
      </c>
      <c r="F63" s="8">
        <v>18680</v>
      </c>
      <c r="G63" s="8">
        <v>16196</v>
      </c>
      <c r="H63" s="36">
        <f t="shared" si="1"/>
        <v>0.86702355460385439</v>
      </c>
      <c r="I63" s="8">
        <v>20403</v>
      </c>
      <c r="J63" s="8">
        <v>15307</v>
      </c>
      <c r="K63" s="36">
        <f t="shared" si="2"/>
        <v>0.75023280890065192</v>
      </c>
    </row>
    <row r="64" spans="1:11" x14ac:dyDescent="0.2">
      <c r="A64" s="145" t="s">
        <v>61</v>
      </c>
      <c r="B64" s="145" t="s">
        <v>171</v>
      </c>
      <c r="C64" s="8">
        <v>30269</v>
      </c>
      <c r="D64" s="8">
        <v>23935</v>
      </c>
      <c r="E64" s="36">
        <f t="shared" si="0"/>
        <v>0.79074300439393441</v>
      </c>
      <c r="F64" s="8">
        <v>15332</v>
      </c>
      <c r="G64" s="8">
        <v>12719</v>
      </c>
      <c r="H64" s="36">
        <f t="shared" si="1"/>
        <v>0.82957213670753982</v>
      </c>
      <c r="I64" s="8">
        <v>13594</v>
      </c>
      <c r="J64" s="8">
        <v>10580</v>
      </c>
      <c r="K64" s="36">
        <f t="shared" si="2"/>
        <v>0.77828453729586577</v>
      </c>
    </row>
    <row r="65" spans="1:11" x14ac:dyDescent="0.2">
      <c r="A65" s="145" t="s">
        <v>62</v>
      </c>
      <c r="B65" s="145" t="s">
        <v>171</v>
      </c>
      <c r="C65" s="8">
        <v>36058</v>
      </c>
      <c r="D65" s="8">
        <v>29023</v>
      </c>
      <c r="E65" s="36">
        <f t="shared" si="0"/>
        <v>0.80489766487325975</v>
      </c>
      <c r="F65" s="8">
        <v>21747</v>
      </c>
      <c r="G65" s="8">
        <v>17941</v>
      </c>
      <c r="H65" s="36">
        <f t="shared" si="1"/>
        <v>0.82498735457764294</v>
      </c>
      <c r="I65" s="8">
        <v>13094</v>
      </c>
      <c r="J65" s="8">
        <v>10671</v>
      </c>
      <c r="K65" s="36">
        <f t="shared" si="2"/>
        <v>0.81495341377730257</v>
      </c>
    </row>
    <row r="66" spans="1:11" x14ac:dyDescent="0.2">
      <c r="A66" s="145" t="s">
        <v>63</v>
      </c>
      <c r="B66" s="145" t="s">
        <v>171</v>
      </c>
      <c r="C66" s="8">
        <v>21638</v>
      </c>
      <c r="D66" s="8">
        <v>15507</v>
      </c>
      <c r="E66" s="36">
        <f t="shared" si="0"/>
        <v>0.71665588316849982</v>
      </c>
      <c r="F66" s="8">
        <v>8647</v>
      </c>
      <c r="G66" s="8">
        <v>6565</v>
      </c>
      <c r="H66" s="36">
        <f t="shared" si="1"/>
        <v>0.75922285185613503</v>
      </c>
      <c r="I66" s="8">
        <v>11135</v>
      </c>
      <c r="J66" s="8">
        <v>7874</v>
      </c>
      <c r="K66" s="36">
        <f t="shared" si="2"/>
        <v>0.70713964975303101</v>
      </c>
    </row>
    <row r="67" spans="1:11" x14ac:dyDescent="0.2">
      <c r="A67" s="145" t="s">
        <v>64</v>
      </c>
      <c r="B67" s="145" t="s">
        <v>171</v>
      </c>
      <c r="C67" s="8">
        <v>39116</v>
      </c>
      <c r="D67" s="8">
        <v>31353</v>
      </c>
      <c r="E67" s="36">
        <f t="shared" si="0"/>
        <v>0.80153901216893342</v>
      </c>
      <c r="F67" s="8">
        <v>9471</v>
      </c>
      <c r="G67" s="8">
        <v>8136</v>
      </c>
      <c r="H67" s="36">
        <f t="shared" si="1"/>
        <v>0.85904339562876153</v>
      </c>
      <c r="I67" s="8">
        <v>27368</v>
      </c>
      <c r="J67" s="8">
        <v>21296</v>
      </c>
      <c r="K67" s="36">
        <f t="shared" si="2"/>
        <v>0.77813504823151125</v>
      </c>
    </row>
    <row r="68" spans="1:11" x14ac:dyDescent="0.2">
      <c r="A68" s="145" t="s">
        <v>65</v>
      </c>
      <c r="B68" s="145" t="s">
        <v>171</v>
      </c>
      <c r="C68" s="8">
        <v>54008</v>
      </c>
      <c r="D68" s="8">
        <v>42491</v>
      </c>
      <c r="E68" s="36">
        <f t="shared" si="0"/>
        <v>0.78675381424974078</v>
      </c>
      <c r="F68" s="8">
        <v>19930</v>
      </c>
      <c r="G68" s="8">
        <v>16994</v>
      </c>
      <c r="H68" s="36">
        <f t="shared" si="1"/>
        <v>0.85268439538384344</v>
      </c>
      <c r="I68" s="8">
        <v>30904</v>
      </c>
      <c r="J68" s="8">
        <v>23922</v>
      </c>
      <c r="K68" s="36">
        <f t="shared" si="2"/>
        <v>0.77407455345586329</v>
      </c>
    </row>
    <row r="69" spans="1:11" x14ac:dyDescent="0.2">
      <c r="A69" s="145" t="s">
        <v>66</v>
      </c>
      <c r="B69" s="145" t="s">
        <v>171</v>
      </c>
      <c r="C69" s="8">
        <v>55292</v>
      </c>
      <c r="D69" s="8">
        <v>44327</v>
      </c>
      <c r="E69" s="36">
        <f t="shared" si="0"/>
        <v>0.80168921362945811</v>
      </c>
      <c r="F69" s="8">
        <v>38289</v>
      </c>
      <c r="G69" s="8">
        <v>30823</v>
      </c>
      <c r="H69" s="36">
        <f t="shared" si="1"/>
        <v>0.80500927159236335</v>
      </c>
      <c r="I69" s="8">
        <v>16139</v>
      </c>
      <c r="J69" s="8">
        <v>12640</v>
      </c>
      <c r="K69" s="36">
        <f t="shared" si="2"/>
        <v>0.78319598488134334</v>
      </c>
    </row>
    <row r="70" spans="1:11" x14ac:dyDescent="0.2">
      <c r="A70" s="145" t="s">
        <v>67</v>
      </c>
      <c r="B70" s="145" t="s">
        <v>171</v>
      </c>
      <c r="C70" s="8">
        <v>45019</v>
      </c>
      <c r="D70" s="8">
        <v>37221</v>
      </c>
      <c r="E70" s="36">
        <f t="shared" ref="E70:E133" si="3">D70/C70</f>
        <v>0.82678424665141381</v>
      </c>
      <c r="F70" s="8">
        <v>33973</v>
      </c>
      <c r="G70" s="8">
        <v>28013</v>
      </c>
      <c r="H70" s="36">
        <f t="shared" ref="H70:H133" si="4">G70/F70</f>
        <v>0.82456656756836311</v>
      </c>
      <c r="I70" s="8">
        <v>10263</v>
      </c>
      <c r="J70" s="8">
        <v>8629</v>
      </c>
      <c r="K70" s="36">
        <f t="shared" ref="K70:K133" si="5">J70/I70</f>
        <v>0.84078729416349995</v>
      </c>
    </row>
    <row r="71" spans="1:11" x14ac:dyDescent="0.2">
      <c r="A71" s="145" t="s">
        <v>68</v>
      </c>
      <c r="B71" s="145" t="s">
        <v>171</v>
      </c>
      <c r="C71" s="8">
        <v>41011</v>
      </c>
      <c r="D71" s="8">
        <v>34331</v>
      </c>
      <c r="E71" s="36">
        <f t="shared" si="3"/>
        <v>0.83711687108336785</v>
      </c>
      <c r="F71" s="8">
        <v>24869</v>
      </c>
      <c r="G71" s="8">
        <v>21844</v>
      </c>
      <c r="H71" s="36">
        <f t="shared" si="4"/>
        <v>0.87836262012947852</v>
      </c>
      <c r="I71" s="8">
        <v>15820</v>
      </c>
      <c r="J71" s="8">
        <v>12209</v>
      </c>
      <c r="K71" s="36">
        <f t="shared" si="5"/>
        <v>0.77174462705436153</v>
      </c>
    </row>
    <row r="72" spans="1:11" x14ac:dyDescent="0.2">
      <c r="A72" s="145" t="s">
        <v>69</v>
      </c>
      <c r="B72" s="145" t="s">
        <v>171</v>
      </c>
      <c r="C72" s="8">
        <v>53086</v>
      </c>
      <c r="D72" s="8">
        <v>45433</v>
      </c>
      <c r="E72" s="36">
        <f t="shared" si="3"/>
        <v>0.85583769732132764</v>
      </c>
      <c r="F72" s="8">
        <v>28541</v>
      </c>
      <c r="G72" s="8">
        <v>24906</v>
      </c>
      <c r="H72" s="36">
        <f t="shared" si="4"/>
        <v>0.8726393609193791</v>
      </c>
      <c r="I72" s="8">
        <v>22600</v>
      </c>
      <c r="J72" s="8">
        <v>18860</v>
      </c>
      <c r="K72" s="36">
        <f t="shared" si="5"/>
        <v>0.8345132743362832</v>
      </c>
    </row>
    <row r="73" spans="1:11" x14ac:dyDescent="0.2">
      <c r="A73" s="145" t="s">
        <v>70</v>
      </c>
      <c r="B73" s="145" t="s">
        <v>171</v>
      </c>
      <c r="C73" s="8">
        <v>29994</v>
      </c>
      <c r="D73" s="8">
        <v>24587</v>
      </c>
      <c r="E73" s="36">
        <f t="shared" si="3"/>
        <v>0.81973061278922454</v>
      </c>
      <c r="F73" s="8">
        <v>20276</v>
      </c>
      <c r="G73" s="8">
        <v>16826</v>
      </c>
      <c r="H73" s="36">
        <f t="shared" si="4"/>
        <v>0.82984809627145395</v>
      </c>
      <c r="I73" s="8">
        <v>9387</v>
      </c>
      <c r="J73" s="8">
        <v>7555</v>
      </c>
      <c r="K73" s="36">
        <f t="shared" si="5"/>
        <v>0.80483647597741559</v>
      </c>
    </row>
    <row r="74" spans="1:11" x14ac:dyDescent="0.2">
      <c r="A74" s="145" t="s">
        <v>71</v>
      </c>
      <c r="B74" s="145" t="s">
        <v>171</v>
      </c>
      <c r="C74" s="8">
        <v>44383</v>
      </c>
      <c r="D74" s="8">
        <v>38592</v>
      </c>
      <c r="E74" s="36">
        <f t="shared" si="3"/>
        <v>0.8695221143230516</v>
      </c>
      <c r="F74" s="8">
        <v>20109</v>
      </c>
      <c r="G74" s="8">
        <v>18561</v>
      </c>
      <c r="H74" s="36">
        <f t="shared" si="4"/>
        <v>0.92301954348799042</v>
      </c>
      <c r="I74" s="8">
        <v>21784</v>
      </c>
      <c r="J74" s="8">
        <v>17816</v>
      </c>
      <c r="K74" s="36">
        <f t="shared" si="5"/>
        <v>0.81784796180683073</v>
      </c>
    </row>
    <row r="75" spans="1:11" x14ac:dyDescent="0.2">
      <c r="A75" s="145" t="s">
        <v>172</v>
      </c>
      <c r="B75" s="145"/>
      <c r="C75" s="8">
        <f>SUM(C58:C74)</f>
        <v>722366</v>
      </c>
      <c r="D75" s="8">
        <f>SUM(D58:D74)</f>
        <v>589943</v>
      </c>
      <c r="E75" s="36">
        <f t="shared" si="3"/>
        <v>0.81668157139178754</v>
      </c>
      <c r="F75" s="8">
        <f>SUM(F58:F74)</f>
        <v>344566</v>
      </c>
      <c r="G75" s="8">
        <f>SUM(G58:G74)</f>
        <v>292615</v>
      </c>
      <c r="H75" s="36">
        <f t="shared" si="4"/>
        <v>0.84922772415154135</v>
      </c>
      <c r="I75" s="8">
        <f>SUM(I58:I74)</f>
        <v>350552</v>
      </c>
      <c r="J75" s="8">
        <f>SUM(J58:J74)</f>
        <v>278320</v>
      </c>
      <c r="K75" s="36">
        <f t="shared" si="5"/>
        <v>0.79394783084963139</v>
      </c>
    </row>
    <row r="76" spans="1:11" x14ac:dyDescent="0.2">
      <c r="A76" s="146" t="s">
        <v>72</v>
      </c>
      <c r="B76" s="146" t="s">
        <v>173</v>
      </c>
      <c r="C76" s="12">
        <v>38413</v>
      </c>
      <c r="D76" s="12">
        <v>31477</v>
      </c>
      <c r="E76" s="38">
        <f t="shared" si="3"/>
        <v>0.81943612839403324</v>
      </c>
      <c r="F76" s="12">
        <v>8423</v>
      </c>
      <c r="G76" s="12">
        <v>7341</v>
      </c>
      <c r="H76" s="38">
        <f t="shared" si="4"/>
        <v>0.87154220586489373</v>
      </c>
      <c r="I76" s="12">
        <v>27005</v>
      </c>
      <c r="J76" s="12">
        <v>21635</v>
      </c>
      <c r="K76" s="38">
        <f t="shared" si="5"/>
        <v>0.80114793556748753</v>
      </c>
    </row>
    <row r="77" spans="1:11" x14ac:dyDescent="0.2">
      <c r="A77" s="146" t="s">
        <v>73</v>
      </c>
      <c r="B77" s="146" t="s">
        <v>173</v>
      </c>
      <c r="C77" s="12">
        <v>46444</v>
      </c>
      <c r="D77" s="12">
        <v>38658</v>
      </c>
      <c r="E77" s="38">
        <f t="shared" si="3"/>
        <v>0.83235724743777451</v>
      </c>
      <c r="F77" s="12">
        <v>10205</v>
      </c>
      <c r="G77" s="12">
        <v>8765</v>
      </c>
      <c r="H77" s="38">
        <f t="shared" si="4"/>
        <v>0.85889269965703086</v>
      </c>
      <c r="I77" s="12">
        <v>34061</v>
      </c>
      <c r="J77" s="12">
        <v>28181</v>
      </c>
      <c r="K77" s="38">
        <f t="shared" si="5"/>
        <v>0.82736854466985699</v>
      </c>
    </row>
    <row r="78" spans="1:11" x14ac:dyDescent="0.2">
      <c r="A78" s="146" t="s">
        <v>74</v>
      </c>
      <c r="B78" s="146" t="s">
        <v>173</v>
      </c>
      <c r="C78" s="12">
        <v>50685</v>
      </c>
      <c r="D78" s="12">
        <v>40458</v>
      </c>
      <c r="E78" s="38">
        <f t="shared" si="3"/>
        <v>0.79822432672388277</v>
      </c>
      <c r="F78" s="12">
        <v>16114</v>
      </c>
      <c r="G78" s="12">
        <v>14222</v>
      </c>
      <c r="H78" s="38">
        <f t="shared" si="4"/>
        <v>0.88258657068387736</v>
      </c>
      <c r="I78" s="12">
        <v>32938</v>
      </c>
      <c r="J78" s="12">
        <v>25114</v>
      </c>
      <c r="K78" s="38">
        <f t="shared" si="5"/>
        <v>0.76246280891371665</v>
      </c>
    </row>
    <row r="79" spans="1:11" x14ac:dyDescent="0.2">
      <c r="A79" s="146" t="s">
        <v>75</v>
      </c>
      <c r="B79" s="146" t="s">
        <v>173</v>
      </c>
      <c r="C79" s="12">
        <v>41654</v>
      </c>
      <c r="D79" s="12">
        <v>33752</v>
      </c>
      <c r="E79" s="38">
        <f t="shared" si="3"/>
        <v>0.81029432947616076</v>
      </c>
      <c r="F79" s="12">
        <v>12934</v>
      </c>
      <c r="G79" s="12">
        <v>10608</v>
      </c>
      <c r="H79" s="38">
        <f t="shared" si="4"/>
        <v>0.82016390907685166</v>
      </c>
      <c r="I79" s="12">
        <v>26861</v>
      </c>
      <c r="J79" s="12">
        <v>21782</v>
      </c>
      <c r="K79" s="38">
        <f t="shared" si="5"/>
        <v>0.81091545363165929</v>
      </c>
    </row>
    <row r="80" spans="1:11" x14ac:dyDescent="0.2">
      <c r="A80" s="146" t="s">
        <v>174</v>
      </c>
      <c r="B80" s="146"/>
      <c r="C80" s="12">
        <f>SUM(C76:C79)</f>
        <v>177196</v>
      </c>
      <c r="D80" s="12">
        <f>SUM(D76:D79)</f>
        <v>144345</v>
      </c>
      <c r="E80" s="38">
        <f t="shared" si="3"/>
        <v>0.81460642452425558</v>
      </c>
      <c r="F80" s="12">
        <f>SUM(F76:F79)</f>
        <v>47676</v>
      </c>
      <c r="G80" s="12">
        <f>SUM(G76:G79)</f>
        <v>40936</v>
      </c>
      <c r="H80" s="38">
        <f t="shared" si="4"/>
        <v>0.85862907962077351</v>
      </c>
      <c r="I80" s="12">
        <f>SUM(I76:I79)</f>
        <v>120865</v>
      </c>
      <c r="J80" s="12">
        <f>SUM(J76:J79)</f>
        <v>96712</v>
      </c>
      <c r="K80" s="38">
        <f t="shared" si="5"/>
        <v>0.80016547387581183</v>
      </c>
    </row>
    <row r="81" spans="1:11" x14ac:dyDescent="0.2">
      <c r="A81" s="147" t="s">
        <v>76</v>
      </c>
      <c r="B81" s="147" t="s">
        <v>175</v>
      </c>
      <c r="C81" s="11">
        <v>21722</v>
      </c>
      <c r="D81" s="11">
        <v>15650</v>
      </c>
      <c r="E81" s="40">
        <f t="shared" si="3"/>
        <v>0.72046772857011321</v>
      </c>
      <c r="F81" s="11">
        <v>2901</v>
      </c>
      <c r="G81" s="11">
        <v>2527</v>
      </c>
      <c r="H81" s="40">
        <f t="shared" si="4"/>
        <v>0.87107893829713889</v>
      </c>
      <c r="I81" s="11">
        <v>14984</v>
      </c>
      <c r="J81" s="11">
        <v>10708</v>
      </c>
      <c r="K81" s="40">
        <f t="shared" si="5"/>
        <v>0.71462893753336898</v>
      </c>
    </row>
    <row r="82" spans="1:11" x14ac:dyDescent="0.2">
      <c r="A82" s="147" t="s">
        <v>77</v>
      </c>
      <c r="B82" s="147" t="s">
        <v>175</v>
      </c>
      <c r="C82" s="11">
        <v>36349</v>
      </c>
      <c r="D82" s="11">
        <v>34471</v>
      </c>
      <c r="E82" s="40">
        <f t="shared" si="3"/>
        <v>0.9483342045173182</v>
      </c>
      <c r="F82" s="11">
        <v>13229</v>
      </c>
      <c r="G82" s="11">
        <v>12466</v>
      </c>
      <c r="H82" s="40">
        <f t="shared" si="4"/>
        <v>0.94232368281805123</v>
      </c>
      <c r="I82" s="11">
        <v>21567</v>
      </c>
      <c r="J82" s="11">
        <v>20651</v>
      </c>
      <c r="K82" s="40">
        <f t="shared" si="5"/>
        <v>0.95752770436314738</v>
      </c>
    </row>
    <row r="83" spans="1:11" x14ac:dyDescent="0.2">
      <c r="A83" s="147" t="s">
        <v>78</v>
      </c>
      <c r="B83" s="147" t="s">
        <v>175</v>
      </c>
      <c r="C83" s="11">
        <v>29887</v>
      </c>
      <c r="D83" s="11">
        <v>25121</v>
      </c>
      <c r="E83" s="40">
        <f t="shared" si="3"/>
        <v>0.84053267306855828</v>
      </c>
      <c r="F83" s="11">
        <v>9172</v>
      </c>
      <c r="G83" s="11">
        <v>7150</v>
      </c>
      <c r="H83" s="40">
        <f t="shared" si="4"/>
        <v>0.77954644570431753</v>
      </c>
      <c r="I83" s="11">
        <v>16505</v>
      </c>
      <c r="J83" s="11">
        <v>14258</v>
      </c>
      <c r="K83" s="40">
        <f t="shared" si="5"/>
        <v>0.86385943653438357</v>
      </c>
    </row>
    <row r="84" spans="1:11" x14ac:dyDescent="0.2">
      <c r="A84" s="147" t="s">
        <v>79</v>
      </c>
      <c r="B84" s="147" t="s">
        <v>175</v>
      </c>
      <c r="C84" s="11">
        <v>24164</v>
      </c>
      <c r="D84" s="11">
        <v>21032</v>
      </c>
      <c r="E84" s="40">
        <f t="shared" si="3"/>
        <v>0.87038569773216357</v>
      </c>
      <c r="F84" s="11">
        <v>7417</v>
      </c>
      <c r="G84" s="11">
        <v>6273</v>
      </c>
      <c r="H84" s="40">
        <f t="shared" si="4"/>
        <v>0.84575974113522989</v>
      </c>
      <c r="I84" s="11">
        <v>15613</v>
      </c>
      <c r="J84" s="11">
        <v>13943</v>
      </c>
      <c r="K84" s="40">
        <f t="shared" si="5"/>
        <v>0.89303785307115868</v>
      </c>
    </row>
    <row r="85" spans="1:11" x14ac:dyDescent="0.2">
      <c r="A85" s="147" t="s">
        <v>80</v>
      </c>
      <c r="B85" s="147" t="s">
        <v>175</v>
      </c>
      <c r="C85" s="11">
        <v>24801</v>
      </c>
      <c r="D85" s="11">
        <v>17274</v>
      </c>
      <c r="E85" s="40">
        <f t="shared" si="3"/>
        <v>0.69650417321882185</v>
      </c>
      <c r="F85" s="11">
        <v>5192</v>
      </c>
      <c r="G85" s="11">
        <v>4137</v>
      </c>
      <c r="H85" s="40">
        <f t="shared" si="4"/>
        <v>0.7968027734976888</v>
      </c>
      <c r="I85" s="11">
        <v>13745</v>
      </c>
      <c r="J85" s="11">
        <v>9046</v>
      </c>
      <c r="K85" s="40">
        <f t="shared" si="5"/>
        <v>0.65813022917424513</v>
      </c>
    </row>
    <row r="86" spans="1:11" x14ac:dyDescent="0.2">
      <c r="A86" s="147" t="s">
        <v>81</v>
      </c>
      <c r="B86" s="147" t="s">
        <v>175</v>
      </c>
      <c r="C86" s="11">
        <v>18647</v>
      </c>
      <c r="D86" s="11">
        <v>13578</v>
      </c>
      <c r="E86" s="40">
        <f t="shared" si="3"/>
        <v>0.72816002574140615</v>
      </c>
      <c r="F86" s="11">
        <v>4396</v>
      </c>
      <c r="G86" s="11">
        <v>3061</v>
      </c>
      <c r="H86" s="40">
        <f t="shared" si="4"/>
        <v>0.69631483166515018</v>
      </c>
      <c r="I86" s="11">
        <v>11940</v>
      </c>
      <c r="J86" s="11">
        <v>8662</v>
      </c>
      <c r="K86" s="40">
        <f t="shared" si="5"/>
        <v>0.72546063651591286</v>
      </c>
    </row>
    <row r="87" spans="1:11" x14ac:dyDescent="0.2">
      <c r="A87" s="147" t="s">
        <v>82</v>
      </c>
      <c r="B87" s="147" t="s">
        <v>175</v>
      </c>
      <c r="C87" s="11">
        <v>14076</v>
      </c>
      <c r="D87" s="11">
        <v>11040</v>
      </c>
      <c r="E87" s="40">
        <f t="shared" si="3"/>
        <v>0.78431372549019607</v>
      </c>
      <c r="F87" s="11">
        <v>3338</v>
      </c>
      <c r="G87" s="11">
        <v>2974</v>
      </c>
      <c r="H87" s="40">
        <f t="shared" si="4"/>
        <v>0.89095266626722591</v>
      </c>
      <c r="I87" s="11">
        <v>8979</v>
      </c>
      <c r="J87" s="11">
        <v>7036</v>
      </c>
      <c r="K87" s="40">
        <f t="shared" si="5"/>
        <v>0.78360619222630579</v>
      </c>
    </row>
    <row r="88" spans="1:11" x14ac:dyDescent="0.2">
      <c r="A88" s="147" t="s">
        <v>83</v>
      </c>
      <c r="B88" s="147" t="s">
        <v>175</v>
      </c>
      <c r="C88" s="11">
        <v>20589</v>
      </c>
      <c r="D88" s="11">
        <v>17894</v>
      </c>
      <c r="E88" s="40">
        <f t="shared" si="3"/>
        <v>0.86910486181941815</v>
      </c>
      <c r="F88" s="11">
        <v>5946</v>
      </c>
      <c r="G88" s="11">
        <v>5363</v>
      </c>
      <c r="H88" s="40">
        <f t="shared" si="4"/>
        <v>0.90195089135553308</v>
      </c>
      <c r="I88" s="11">
        <v>13049</v>
      </c>
      <c r="J88" s="11">
        <v>11255</v>
      </c>
      <c r="K88" s="40">
        <f t="shared" si="5"/>
        <v>0.86251820062840068</v>
      </c>
    </row>
    <row r="89" spans="1:11" x14ac:dyDescent="0.2">
      <c r="A89" s="147" t="s">
        <v>84</v>
      </c>
      <c r="B89" s="147" t="s">
        <v>175</v>
      </c>
      <c r="C89" s="11">
        <v>24020</v>
      </c>
      <c r="D89" s="11">
        <v>20851</v>
      </c>
      <c r="E89" s="40">
        <f t="shared" si="3"/>
        <v>0.86806827643630313</v>
      </c>
      <c r="F89" s="11">
        <v>14544</v>
      </c>
      <c r="G89" s="11">
        <v>12690</v>
      </c>
      <c r="H89" s="40">
        <f t="shared" si="4"/>
        <v>0.87252475247524752</v>
      </c>
      <c r="I89" s="11">
        <v>8785</v>
      </c>
      <c r="J89" s="11">
        <v>7607</v>
      </c>
      <c r="K89" s="40">
        <f t="shared" si="5"/>
        <v>0.86590779738190093</v>
      </c>
    </row>
    <row r="90" spans="1:11" x14ac:dyDescent="0.2">
      <c r="A90" s="147" t="s">
        <v>85</v>
      </c>
      <c r="B90" s="147" t="s">
        <v>175</v>
      </c>
      <c r="C90" s="11">
        <v>38485</v>
      </c>
      <c r="D90" s="11">
        <v>32654</v>
      </c>
      <c r="E90" s="40">
        <f t="shared" si="3"/>
        <v>0.84848642328179813</v>
      </c>
      <c r="F90" s="11">
        <v>8748</v>
      </c>
      <c r="G90" s="11">
        <v>7673</v>
      </c>
      <c r="H90" s="40">
        <f t="shared" si="4"/>
        <v>0.87711476909007768</v>
      </c>
      <c r="I90" s="11">
        <v>24139</v>
      </c>
      <c r="J90" s="11">
        <v>21228</v>
      </c>
      <c r="K90" s="40">
        <f t="shared" si="5"/>
        <v>0.87940676912879567</v>
      </c>
    </row>
    <row r="91" spans="1:11" x14ac:dyDescent="0.2">
      <c r="A91" s="147" t="s">
        <v>86</v>
      </c>
      <c r="B91" s="147" t="s">
        <v>175</v>
      </c>
      <c r="C91" s="11">
        <v>28370</v>
      </c>
      <c r="D91" s="11">
        <v>24285</v>
      </c>
      <c r="E91" s="40">
        <f t="shared" si="3"/>
        <v>0.85600986958054281</v>
      </c>
      <c r="F91" s="11">
        <v>16760</v>
      </c>
      <c r="G91" s="11">
        <v>13938</v>
      </c>
      <c r="H91" s="40">
        <f t="shared" si="4"/>
        <v>0.83162291169451075</v>
      </c>
      <c r="I91" s="11">
        <v>10929</v>
      </c>
      <c r="J91" s="11">
        <v>9666</v>
      </c>
      <c r="K91" s="40">
        <f t="shared" si="5"/>
        <v>0.88443590447433429</v>
      </c>
    </row>
    <row r="92" spans="1:11" x14ac:dyDescent="0.2">
      <c r="A92" s="147" t="s">
        <v>87</v>
      </c>
      <c r="B92" s="147" t="s">
        <v>175</v>
      </c>
      <c r="C92" s="11">
        <v>23226</v>
      </c>
      <c r="D92" s="11">
        <v>19036</v>
      </c>
      <c r="E92" s="40">
        <f t="shared" si="3"/>
        <v>0.81959872556617586</v>
      </c>
      <c r="F92" s="11">
        <v>8281</v>
      </c>
      <c r="G92" s="11">
        <v>7006</v>
      </c>
      <c r="H92" s="40">
        <f t="shared" si="4"/>
        <v>0.84603308779132957</v>
      </c>
      <c r="I92" s="11">
        <v>12976</v>
      </c>
      <c r="J92" s="11">
        <v>10411</v>
      </c>
      <c r="K92" s="40">
        <f t="shared" si="5"/>
        <v>0.80232737361282369</v>
      </c>
    </row>
    <row r="93" spans="1:11" x14ac:dyDescent="0.2">
      <c r="A93" s="147" t="s">
        <v>88</v>
      </c>
      <c r="B93" s="147" t="s">
        <v>175</v>
      </c>
      <c r="C93" s="11">
        <v>29586</v>
      </c>
      <c r="D93" s="11">
        <v>19705</v>
      </c>
      <c r="E93" s="40">
        <f t="shared" si="3"/>
        <v>0.66602447103359697</v>
      </c>
      <c r="F93" s="11">
        <v>12311</v>
      </c>
      <c r="G93" s="11">
        <v>9200</v>
      </c>
      <c r="H93" s="40">
        <f t="shared" si="4"/>
        <v>0.74729916334984969</v>
      </c>
      <c r="I93" s="11">
        <v>13316</v>
      </c>
      <c r="J93" s="11">
        <v>8543</v>
      </c>
      <c r="K93" s="40">
        <f t="shared" si="5"/>
        <v>0.64155902673475518</v>
      </c>
    </row>
    <row r="94" spans="1:11" x14ac:dyDescent="0.2">
      <c r="A94" s="147" t="s">
        <v>89</v>
      </c>
      <c r="B94" s="147" t="s">
        <v>175</v>
      </c>
      <c r="C94" s="11">
        <v>14723</v>
      </c>
      <c r="D94" s="11">
        <v>11323</v>
      </c>
      <c r="E94" s="40">
        <f t="shared" si="3"/>
        <v>0.76906880391224619</v>
      </c>
      <c r="F94" s="11">
        <v>4170</v>
      </c>
      <c r="G94" s="11">
        <v>3541</v>
      </c>
      <c r="H94" s="40">
        <f t="shared" si="4"/>
        <v>0.8491606714628297</v>
      </c>
      <c r="I94" s="11">
        <v>7810</v>
      </c>
      <c r="J94" s="11">
        <v>5361</v>
      </c>
      <c r="K94" s="40">
        <f t="shared" si="5"/>
        <v>0.68642765685019203</v>
      </c>
    </row>
    <row r="95" spans="1:11" x14ac:dyDescent="0.2">
      <c r="A95" s="147" t="s">
        <v>90</v>
      </c>
      <c r="B95" s="147" t="s">
        <v>175</v>
      </c>
      <c r="C95" s="11">
        <v>33233</v>
      </c>
      <c r="D95" s="11">
        <v>27348</v>
      </c>
      <c r="E95" s="40">
        <f t="shared" si="3"/>
        <v>0.82291698011013148</v>
      </c>
      <c r="F95" s="11">
        <v>18759</v>
      </c>
      <c r="G95" s="11">
        <v>15934</v>
      </c>
      <c r="H95" s="40">
        <f t="shared" si="4"/>
        <v>0.84940561863638786</v>
      </c>
      <c r="I95" s="11">
        <v>12586</v>
      </c>
      <c r="J95" s="11">
        <v>10090</v>
      </c>
      <c r="K95" s="40">
        <f t="shared" si="5"/>
        <v>0.80168441125059586</v>
      </c>
    </row>
    <row r="96" spans="1:11" x14ac:dyDescent="0.2">
      <c r="A96" s="147" t="s">
        <v>91</v>
      </c>
      <c r="B96" s="147" t="s">
        <v>175</v>
      </c>
      <c r="C96" s="11">
        <v>20566</v>
      </c>
      <c r="D96" s="11">
        <v>16339</v>
      </c>
      <c r="E96" s="40">
        <f t="shared" si="3"/>
        <v>0.79446659535155106</v>
      </c>
      <c r="F96" s="11">
        <v>9563</v>
      </c>
      <c r="G96" s="11">
        <v>7893</v>
      </c>
      <c r="H96" s="40">
        <f t="shared" si="4"/>
        <v>0.82536860817735025</v>
      </c>
      <c r="I96" s="11">
        <v>9806</v>
      </c>
      <c r="J96" s="11">
        <v>7306</v>
      </c>
      <c r="K96" s="40">
        <f t="shared" si="5"/>
        <v>0.7450540485417092</v>
      </c>
    </row>
    <row r="97" spans="1:11" x14ac:dyDescent="0.2">
      <c r="A97" s="147" t="s">
        <v>92</v>
      </c>
      <c r="B97" s="147" t="s">
        <v>175</v>
      </c>
      <c r="C97" s="11">
        <v>21133</v>
      </c>
      <c r="D97" s="11">
        <v>17099</v>
      </c>
      <c r="E97" s="40">
        <f t="shared" si="3"/>
        <v>0.80911370841811381</v>
      </c>
      <c r="F97" s="11">
        <v>4309</v>
      </c>
      <c r="G97" s="11">
        <v>3984</v>
      </c>
      <c r="H97" s="40">
        <f t="shared" si="4"/>
        <v>0.92457646785797165</v>
      </c>
      <c r="I97" s="11">
        <v>14327</v>
      </c>
      <c r="J97" s="11">
        <v>10877</v>
      </c>
      <c r="K97" s="40">
        <f t="shared" si="5"/>
        <v>0.75919592378027501</v>
      </c>
    </row>
    <row r="98" spans="1:11" x14ac:dyDescent="0.2">
      <c r="A98" s="147" t="s">
        <v>93</v>
      </c>
      <c r="B98" s="147" t="s">
        <v>175</v>
      </c>
      <c r="C98" s="11">
        <v>22719</v>
      </c>
      <c r="D98" s="11">
        <v>20450</v>
      </c>
      <c r="E98" s="40">
        <f t="shared" si="3"/>
        <v>0.90012764646331267</v>
      </c>
      <c r="F98" s="11">
        <v>11058</v>
      </c>
      <c r="G98" s="11">
        <v>9987</v>
      </c>
      <c r="H98" s="40">
        <f t="shared" si="4"/>
        <v>0.90314704286489422</v>
      </c>
      <c r="I98" s="11">
        <v>11330</v>
      </c>
      <c r="J98" s="11">
        <v>10241</v>
      </c>
      <c r="K98" s="40">
        <f t="shared" si="5"/>
        <v>0.90388349514563104</v>
      </c>
    </row>
    <row r="99" spans="1:11" x14ac:dyDescent="0.2">
      <c r="A99" s="147" t="s">
        <v>94</v>
      </c>
      <c r="B99" s="147" t="s">
        <v>175</v>
      </c>
      <c r="C99" s="11">
        <v>37143</v>
      </c>
      <c r="D99" s="11">
        <v>31269</v>
      </c>
      <c r="E99" s="40">
        <f t="shared" si="3"/>
        <v>0.84185445440594464</v>
      </c>
      <c r="F99" s="11">
        <v>16841</v>
      </c>
      <c r="G99" s="11">
        <v>14184</v>
      </c>
      <c r="H99" s="40">
        <f t="shared" si="4"/>
        <v>0.84223027136155815</v>
      </c>
      <c r="I99" s="11">
        <v>19233</v>
      </c>
      <c r="J99" s="11">
        <v>16210</v>
      </c>
      <c r="K99" s="40">
        <f t="shared" si="5"/>
        <v>0.84282223262101597</v>
      </c>
    </row>
    <row r="100" spans="1:11" x14ac:dyDescent="0.2">
      <c r="A100" s="147" t="s">
        <v>95</v>
      </c>
      <c r="B100" s="147" t="s">
        <v>175</v>
      </c>
      <c r="C100" s="11">
        <v>58395</v>
      </c>
      <c r="D100" s="11">
        <v>51131</v>
      </c>
      <c r="E100" s="40">
        <f t="shared" si="3"/>
        <v>0.87560578816679513</v>
      </c>
      <c r="F100" s="11">
        <v>40048</v>
      </c>
      <c r="G100" s="11">
        <v>36491</v>
      </c>
      <c r="H100" s="40">
        <f t="shared" si="4"/>
        <v>0.91118158210147826</v>
      </c>
      <c r="I100" s="11">
        <v>14393</v>
      </c>
      <c r="J100" s="11">
        <v>12372</v>
      </c>
      <c r="K100" s="40">
        <f t="shared" si="5"/>
        <v>0.85958452025290066</v>
      </c>
    </row>
    <row r="101" spans="1:11" x14ac:dyDescent="0.2">
      <c r="A101" s="147" t="s">
        <v>96</v>
      </c>
      <c r="B101" s="147" t="s">
        <v>175</v>
      </c>
      <c r="C101" s="11">
        <v>52181</v>
      </c>
      <c r="D101" s="11">
        <v>44468</v>
      </c>
      <c r="E101" s="40">
        <f t="shared" si="3"/>
        <v>0.85218757785400812</v>
      </c>
      <c r="F101" s="11">
        <v>39417</v>
      </c>
      <c r="G101" s="11">
        <v>34579</v>
      </c>
      <c r="H101" s="40">
        <f t="shared" si="4"/>
        <v>0.87726108024456451</v>
      </c>
      <c r="I101" s="11">
        <v>11520</v>
      </c>
      <c r="J101" s="11">
        <v>9205</v>
      </c>
      <c r="K101" s="40">
        <f t="shared" si="5"/>
        <v>0.79904513888888884</v>
      </c>
    </row>
    <row r="102" spans="1:11" x14ac:dyDescent="0.2">
      <c r="A102" s="147" t="s">
        <v>97</v>
      </c>
      <c r="B102" s="147" t="s">
        <v>175</v>
      </c>
      <c r="C102" s="11">
        <v>38157</v>
      </c>
      <c r="D102" s="11">
        <v>30457</v>
      </c>
      <c r="E102" s="40">
        <f t="shared" si="3"/>
        <v>0.79820216474041461</v>
      </c>
      <c r="F102" s="11">
        <v>16820</v>
      </c>
      <c r="G102" s="11">
        <v>14410</v>
      </c>
      <c r="H102" s="40">
        <f t="shared" si="4"/>
        <v>0.856718192627824</v>
      </c>
      <c r="I102" s="11">
        <v>17988</v>
      </c>
      <c r="J102" s="11">
        <v>13637</v>
      </c>
      <c r="K102" s="40">
        <f t="shared" si="5"/>
        <v>0.75811652212586167</v>
      </c>
    </row>
    <row r="103" spans="1:11" x14ac:dyDescent="0.2">
      <c r="A103" s="147" t="s">
        <v>98</v>
      </c>
      <c r="B103" s="147" t="s">
        <v>175</v>
      </c>
      <c r="C103" s="11">
        <v>33795</v>
      </c>
      <c r="D103" s="11">
        <v>28407</v>
      </c>
      <c r="E103" s="40">
        <f t="shared" si="3"/>
        <v>0.84056813138038167</v>
      </c>
      <c r="F103" s="11">
        <v>15333</v>
      </c>
      <c r="G103" s="11">
        <v>13780</v>
      </c>
      <c r="H103" s="40">
        <f t="shared" si="4"/>
        <v>0.89871518946064044</v>
      </c>
      <c r="I103" s="11">
        <v>14607</v>
      </c>
      <c r="J103" s="11">
        <v>11626</v>
      </c>
      <c r="K103" s="40">
        <f t="shared" si="5"/>
        <v>0.79591976449647428</v>
      </c>
    </row>
    <row r="104" spans="1:11" x14ac:dyDescent="0.2">
      <c r="A104" s="147" t="s">
        <v>99</v>
      </c>
      <c r="B104" s="147" t="s">
        <v>175</v>
      </c>
      <c r="C104" s="11">
        <v>26059</v>
      </c>
      <c r="D104" s="11">
        <v>22361</v>
      </c>
      <c r="E104" s="40">
        <f t="shared" si="3"/>
        <v>0.85809125446103074</v>
      </c>
      <c r="F104" s="11">
        <v>5186</v>
      </c>
      <c r="G104" s="11">
        <v>4769</v>
      </c>
      <c r="H104" s="40">
        <f t="shared" si="4"/>
        <v>0.91959120709602782</v>
      </c>
      <c r="I104" s="11">
        <v>18384</v>
      </c>
      <c r="J104" s="11">
        <v>15526</v>
      </c>
      <c r="K104" s="40">
        <f t="shared" si="5"/>
        <v>0.84453872932985208</v>
      </c>
    </row>
    <row r="105" spans="1:11" x14ac:dyDescent="0.2">
      <c r="A105" s="147" t="s">
        <v>100</v>
      </c>
      <c r="B105" s="147" t="s">
        <v>175</v>
      </c>
      <c r="C105" s="11">
        <v>53354</v>
      </c>
      <c r="D105" s="11">
        <v>45732</v>
      </c>
      <c r="E105" s="40">
        <f t="shared" si="3"/>
        <v>0.8571428571428571</v>
      </c>
      <c r="F105" s="11">
        <v>45317</v>
      </c>
      <c r="G105" s="11">
        <v>39130</v>
      </c>
      <c r="H105" s="40">
        <f t="shared" si="4"/>
        <v>0.86347286890129527</v>
      </c>
      <c r="I105" s="11">
        <v>7651</v>
      </c>
      <c r="J105" s="11">
        <v>6216</v>
      </c>
      <c r="K105" s="40">
        <f t="shared" si="5"/>
        <v>0.81244281793229645</v>
      </c>
    </row>
    <row r="106" spans="1:11" x14ac:dyDescent="0.2">
      <c r="A106" s="147" t="s">
        <v>101</v>
      </c>
      <c r="B106" s="147" t="s">
        <v>175</v>
      </c>
      <c r="C106" s="11">
        <v>25938</v>
      </c>
      <c r="D106" s="11">
        <v>22022</v>
      </c>
      <c r="E106" s="40">
        <f t="shared" si="3"/>
        <v>0.84902459711620015</v>
      </c>
      <c r="F106" s="11">
        <v>15142</v>
      </c>
      <c r="G106" s="11">
        <v>13236</v>
      </c>
      <c r="H106" s="40">
        <f t="shared" si="4"/>
        <v>0.87412495046889449</v>
      </c>
      <c r="I106" s="11">
        <v>9236</v>
      </c>
      <c r="J106" s="11">
        <v>7643</v>
      </c>
      <c r="K106" s="40">
        <f t="shared" si="5"/>
        <v>0.82752273711563451</v>
      </c>
    </row>
    <row r="107" spans="1:11" x14ac:dyDescent="0.2">
      <c r="A107" s="147" t="s">
        <v>102</v>
      </c>
      <c r="B107" s="147" t="s">
        <v>175</v>
      </c>
      <c r="C107" s="11">
        <v>34744</v>
      </c>
      <c r="D107" s="11">
        <v>28261</v>
      </c>
      <c r="E107" s="40">
        <f t="shared" si="3"/>
        <v>0.81340663136081048</v>
      </c>
      <c r="F107" s="11">
        <v>18562</v>
      </c>
      <c r="G107" s="11">
        <v>15247</v>
      </c>
      <c r="H107" s="40">
        <f t="shared" si="4"/>
        <v>0.82140933089106782</v>
      </c>
      <c r="I107" s="11">
        <v>15466</v>
      </c>
      <c r="J107" s="11">
        <v>12705</v>
      </c>
      <c r="K107" s="40">
        <f t="shared" si="5"/>
        <v>0.82147937411095306</v>
      </c>
    </row>
    <row r="108" spans="1:11" x14ac:dyDescent="0.2">
      <c r="A108" s="147" t="s">
        <v>103</v>
      </c>
      <c r="B108" s="147" t="s">
        <v>175</v>
      </c>
      <c r="C108" s="11">
        <v>24769</v>
      </c>
      <c r="D108" s="11">
        <v>21141</v>
      </c>
      <c r="E108" s="40">
        <f t="shared" si="3"/>
        <v>0.85352658565141915</v>
      </c>
      <c r="F108" s="11">
        <v>14974</v>
      </c>
      <c r="G108" s="11">
        <v>13207</v>
      </c>
      <c r="H108" s="40">
        <f t="shared" si="4"/>
        <v>0.8819954587952451</v>
      </c>
      <c r="I108" s="11">
        <v>9565</v>
      </c>
      <c r="J108" s="11">
        <v>7772</v>
      </c>
      <c r="K108" s="40">
        <f t="shared" si="5"/>
        <v>0.81254573967590171</v>
      </c>
    </row>
    <row r="109" spans="1:11" x14ac:dyDescent="0.2">
      <c r="A109" s="147" t="s">
        <v>104</v>
      </c>
      <c r="B109" s="147" t="s">
        <v>175</v>
      </c>
      <c r="C109" s="11">
        <v>67245</v>
      </c>
      <c r="D109" s="11">
        <v>60342</v>
      </c>
      <c r="E109" s="40">
        <f t="shared" si="3"/>
        <v>0.8973455275485166</v>
      </c>
      <c r="F109" s="11">
        <v>60024</v>
      </c>
      <c r="G109" s="11">
        <v>54869</v>
      </c>
      <c r="H109" s="40">
        <f t="shared" si="4"/>
        <v>0.91411768625882983</v>
      </c>
      <c r="I109" s="11">
        <v>6919</v>
      </c>
      <c r="J109" s="11">
        <v>5283</v>
      </c>
      <c r="K109" s="40">
        <f t="shared" si="5"/>
        <v>0.76354964590258712</v>
      </c>
    </row>
    <row r="110" spans="1:11" x14ac:dyDescent="0.2">
      <c r="A110" s="147" t="s">
        <v>105</v>
      </c>
      <c r="B110" s="147" t="s">
        <v>175</v>
      </c>
      <c r="C110" s="11">
        <v>43987</v>
      </c>
      <c r="D110" s="11">
        <v>39109</v>
      </c>
      <c r="E110" s="40">
        <f t="shared" si="3"/>
        <v>0.88910359879055179</v>
      </c>
      <c r="F110" s="11">
        <v>23703</v>
      </c>
      <c r="G110" s="11">
        <v>22317</v>
      </c>
      <c r="H110" s="40">
        <f t="shared" si="4"/>
        <v>0.94152638906467534</v>
      </c>
      <c r="I110" s="11">
        <v>17847</v>
      </c>
      <c r="J110" s="11">
        <v>14923</v>
      </c>
      <c r="K110" s="40">
        <f t="shared" si="5"/>
        <v>0.83616294055023255</v>
      </c>
    </row>
    <row r="111" spans="1:11" x14ac:dyDescent="0.2">
      <c r="A111" s="147" t="s">
        <v>106</v>
      </c>
      <c r="B111" s="147" t="s">
        <v>175</v>
      </c>
      <c r="C111" s="11">
        <v>26016</v>
      </c>
      <c r="D111" s="11">
        <v>19816</v>
      </c>
      <c r="E111" s="40">
        <f t="shared" si="3"/>
        <v>0.76168511685116846</v>
      </c>
      <c r="F111" s="11">
        <v>12775</v>
      </c>
      <c r="G111" s="11">
        <v>10718</v>
      </c>
      <c r="H111" s="40">
        <f t="shared" si="4"/>
        <v>0.83898238747553811</v>
      </c>
      <c r="I111" s="11">
        <v>10308</v>
      </c>
      <c r="J111" s="11">
        <v>6806</v>
      </c>
      <c r="K111" s="40">
        <f t="shared" si="5"/>
        <v>0.66026387272021736</v>
      </c>
    </row>
    <row r="112" spans="1:11" x14ac:dyDescent="0.2">
      <c r="A112" s="147" t="s">
        <v>107</v>
      </c>
      <c r="B112" s="147" t="s">
        <v>175</v>
      </c>
      <c r="C112" s="11">
        <v>41827</v>
      </c>
      <c r="D112" s="11">
        <v>33965</v>
      </c>
      <c r="E112" s="40">
        <f t="shared" si="3"/>
        <v>0.81203528821096416</v>
      </c>
      <c r="F112" s="11">
        <v>24937</v>
      </c>
      <c r="G112" s="11">
        <v>20839</v>
      </c>
      <c r="H112" s="40">
        <f t="shared" si="4"/>
        <v>0.83566587801259173</v>
      </c>
      <c r="I112" s="11">
        <v>14146</v>
      </c>
      <c r="J112" s="11">
        <v>10720</v>
      </c>
      <c r="K112" s="40">
        <f t="shared" si="5"/>
        <v>0.75781139544747633</v>
      </c>
    </row>
    <row r="113" spans="1:11" x14ac:dyDescent="0.2">
      <c r="A113" s="147" t="s">
        <v>108</v>
      </c>
      <c r="B113" s="147" t="s">
        <v>175</v>
      </c>
      <c r="C113" s="11">
        <v>49060</v>
      </c>
      <c r="D113" s="11">
        <v>43562</v>
      </c>
      <c r="E113" s="40">
        <f t="shared" si="3"/>
        <v>0.88793314309009375</v>
      </c>
      <c r="F113" s="11">
        <v>33888</v>
      </c>
      <c r="G113" s="11">
        <v>32016</v>
      </c>
      <c r="H113" s="40">
        <f t="shared" si="4"/>
        <v>0.94475920679886682</v>
      </c>
      <c r="I113" s="11">
        <v>12096</v>
      </c>
      <c r="J113" s="11">
        <v>9402</v>
      </c>
      <c r="K113" s="40">
        <f t="shared" si="5"/>
        <v>0.77728174603174605</v>
      </c>
    </row>
    <row r="114" spans="1:11" x14ac:dyDescent="0.2">
      <c r="A114" s="147" t="s">
        <v>109</v>
      </c>
      <c r="B114" s="147" t="s">
        <v>175</v>
      </c>
      <c r="C114" s="11">
        <v>67069</v>
      </c>
      <c r="D114" s="11">
        <v>57816</v>
      </c>
      <c r="E114" s="40">
        <f t="shared" si="3"/>
        <v>0.8620376030654997</v>
      </c>
      <c r="F114" s="11">
        <v>55700</v>
      </c>
      <c r="G114" s="11">
        <v>49320</v>
      </c>
      <c r="H114" s="40">
        <f t="shared" si="4"/>
        <v>0.88545780969479349</v>
      </c>
      <c r="I114" s="11">
        <v>10566</v>
      </c>
      <c r="J114" s="11">
        <v>7947</v>
      </c>
      <c r="K114" s="40">
        <f t="shared" si="5"/>
        <v>0.75212947189097101</v>
      </c>
    </row>
    <row r="115" spans="1:11" x14ac:dyDescent="0.2">
      <c r="A115" s="147" t="s">
        <v>110</v>
      </c>
      <c r="B115" s="147" t="s">
        <v>175</v>
      </c>
      <c r="C115" s="11">
        <v>62846</v>
      </c>
      <c r="D115" s="11">
        <v>56000</v>
      </c>
      <c r="E115" s="40">
        <f t="shared" si="3"/>
        <v>0.89106705279572285</v>
      </c>
      <c r="F115" s="11">
        <v>54653</v>
      </c>
      <c r="G115" s="11">
        <v>49767</v>
      </c>
      <c r="H115" s="40">
        <f t="shared" si="4"/>
        <v>0.9105996011197921</v>
      </c>
      <c r="I115" s="11">
        <v>7834</v>
      </c>
      <c r="J115" s="11">
        <v>6171</v>
      </c>
      <c r="K115" s="40">
        <f t="shared" si="5"/>
        <v>0.78772019402604032</v>
      </c>
    </row>
    <row r="116" spans="1:11" x14ac:dyDescent="0.2">
      <c r="A116" s="147" t="s">
        <v>111</v>
      </c>
      <c r="B116" s="147" t="s">
        <v>175</v>
      </c>
      <c r="C116" s="11">
        <v>75282</v>
      </c>
      <c r="D116" s="11">
        <v>61585</v>
      </c>
      <c r="E116" s="40">
        <f t="shared" si="3"/>
        <v>0.81805743736882652</v>
      </c>
      <c r="F116" s="11">
        <v>64128</v>
      </c>
      <c r="G116" s="11">
        <v>53658</v>
      </c>
      <c r="H116" s="40">
        <f t="shared" si="4"/>
        <v>0.83673278443113774</v>
      </c>
      <c r="I116" s="11">
        <v>11005</v>
      </c>
      <c r="J116" s="11">
        <v>7778</v>
      </c>
      <c r="K116" s="40">
        <f t="shared" si="5"/>
        <v>0.7067696501590186</v>
      </c>
    </row>
    <row r="117" spans="1:11" x14ac:dyDescent="0.2">
      <c r="A117" s="147" t="s">
        <v>112</v>
      </c>
      <c r="B117" s="147" t="s">
        <v>175</v>
      </c>
      <c r="C117" s="11">
        <v>85249</v>
      </c>
      <c r="D117" s="11">
        <v>75606</v>
      </c>
      <c r="E117" s="40">
        <f t="shared" si="3"/>
        <v>0.88688430362819504</v>
      </c>
      <c r="F117" s="11">
        <v>77145</v>
      </c>
      <c r="G117" s="11">
        <v>69224</v>
      </c>
      <c r="H117" s="40">
        <f t="shared" si="4"/>
        <v>0.89732322250307861</v>
      </c>
      <c r="I117" s="11">
        <v>7547</v>
      </c>
      <c r="J117" s="11">
        <v>6382</v>
      </c>
      <c r="K117" s="40">
        <f t="shared" si="5"/>
        <v>0.84563402676560218</v>
      </c>
    </row>
    <row r="118" spans="1:11" x14ac:dyDescent="0.2">
      <c r="A118" s="147" t="s">
        <v>113</v>
      </c>
      <c r="B118" s="147" t="s">
        <v>175</v>
      </c>
      <c r="C118" s="11">
        <v>30806</v>
      </c>
      <c r="D118" s="11">
        <v>22932</v>
      </c>
      <c r="E118" s="40">
        <f t="shared" si="3"/>
        <v>0.74440044147244044</v>
      </c>
      <c r="F118" s="11">
        <v>19970</v>
      </c>
      <c r="G118" s="11">
        <v>14332</v>
      </c>
      <c r="H118" s="40">
        <f t="shared" si="4"/>
        <v>0.71767651477215821</v>
      </c>
      <c r="I118" s="11">
        <v>9182</v>
      </c>
      <c r="J118" s="11">
        <v>7417</v>
      </c>
      <c r="K118" s="40">
        <f t="shared" si="5"/>
        <v>0.80777608364190812</v>
      </c>
    </row>
    <row r="119" spans="1:11" x14ac:dyDescent="0.2">
      <c r="A119" s="147" t="s">
        <v>114</v>
      </c>
      <c r="B119" s="147" t="s">
        <v>175</v>
      </c>
      <c r="C119" s="11">
        <v>21530</v>
      </c>
      <c r="D119" s="11">
        <v>17594</v>
      </c>
      <c r="E119" s="40">
        <f t="shared" si="3"/>
        <v>0.8171853228053878</v>
      </c>
      <c r="F119" s="11">
        <v>7321</v>
      </c>
      <c r="G119" s="11">
        <v>6600</v>
      </c>
      <c r="H119" s="40">
        <f t="shared" si="4"/>
        <v>0.90151618631334518</v>
      </c>
      <c r="I119" s="11">
        <v>12926</v>
      </c>
      <c r="J119" s="11">
        <v>10094</v>
      </c>
      <c r="K119" s="40">
        <f t="shared" si="5"/>
        <v>0.78090669967507353</v>
      </c>
    </row>
    <row r="120" spans="1:11" x14ac:dyDescent="0.2">
      <c r="A120" s="147" t="s">
        <v>115</v>
      </c>
      <c r="B120" s="147" t="s">
        <v>175</v>
      </c>
      <c r="C120" s="11">
        <v>26667</v>
      </c>
      <c r="D120" s="11">
        <v>21970</v>
      </c>
      <c r="E120" s="40">
        <f t="shared" si="3"/>
        <v>0.82386470169122883</v>
      </c>
      <c r="F120" s="11">
        <v>15007</v>
      </c>
      <c r="G120" s="11">
        <v>12820</v>
      </c>
      <c r="H120" s="40">
        <f t="shared" si="4"/>
        <v>0.85426800826281069</v>
      </c>
      <c r="I120" s="11">
        <v>11568</v>
      </c>
      <c r="J120" s="11">
        <v>9103</v>
      </c>
      <c r="K120" s="40">
        <f t="shared" si="5"/>
        <v>0.78691217150760717</v>
      </c>
    </row>
    <row r="121" spans="1:11" x14ac:dyDescent="0.2">
      <c r="A121" s="147" t="s">
        <v>116</v>
      </c>
      <c r="B121" s="147" t="s">
        <v>175</v>
      </c>
      <c r="C121" s="11">
        <v>45382</v>
      </c>
      <c r="D121" s="11">
        <v>38412</v>
      </c>
      <c r="E121" s="40">
        <f t="shared" si="3"/>
        <v>0.8464148781455203</v>
      </c>
      <c r="F121" s="11">
        <v>12271</v>
      </c>
      <c r="G121" s="11">
        <v>11373</v>
      </c>
      <c r="H121" s="40">
        <f t="shared" si="4"/>
        <v>0.92681933012794393</v>
      </c>
      <c r="I121" s="11">
        <v>29710</v>
      </c>
      <c r="J121" s="11">
        <v>24433</v>
      </c>
      <c r="K121" s="40">
        <f t="shared" si="5"/>
        <v>0.82238303601480978</v>
      </c>
    </row>
    <row r="122" spans="1:11" x14ac:dyDescent="0.2">
      <c r="A122" s="147" t="s">
        <v>117</v>
      </c>
      <c r="B122" s="147" t="s">
        <v>175</v>
      </c>
      <c r="C122" s="11">
        <v>35774</v>
      </c>
      <c r="D122" s="11">
        <v>30580</v>
      </c>
      <c r="E122" s="40">
        <f t="shared" si="3"/>
        <v>0.85481075641527371</v>
      </c>
      <c r="F122" s="11">
        <v>13081</v>
      </c>
      <c r="G122" s="11">
        <v>11605</v>
      </c>
      <c r="H122" s="40">
        <f t="shared" si="4"/>
        <v>0.88716458986316027</v>
      </c>
      <c r="I122" s="11">
        <v>21431</v>
      </c>
      <c r="J122" s="11">
        <v>18409</v>
      </c>
      <c r="K122" s="40">
        <f t="shared" si="5"/>
        <v>0.85898931454435168</v>
      </c>
    </row>
    <row r="123" spans="1:11" x14ac:dyDescent="0.2">
      <c r="A123" s="147" t="s">
        <v>118</v>
      </c>
      <c r="B123" s="147" t="s">
        <v>175</v>
      </c>
      <c r="C123" s="11">
        <v>21254</v>
      </c>
      <c r="D123" s="11">
        <v>17016</v>
      </c>
      <c r="E123" s="40">
        <f t="shared" si="3"/>
        <v>0.80060223957843224</v>
      </c>
      <c r="F123" s="11">
        <v>8680</v>
      </c>
      <c r="G123" s="11">
        <v>6965</v>
      </c>
      <c r="H123" s="40">
        <f t="shared" si="4"/>
        <v>0.80241935483870963</v>
      </c>
      <c r="I123" s="11">
        <v>9816</v>
      </c>
      <c r="J123" s="11">
        <v>8243</v>
      </c>
      <c r="K123" s="40">
        <f t="shared" si="5"/>
        <v>0.8397514262428688</v>
      </c>
    </row>
    <row r="124" spans="1:11" x14ac:dyDescent="0.2">
      <c r="A124" s="147" t="s">
        <v>119</v>
      </c>
      <c r="B124" s="147" t="s">
        <v>175</v>
      </c>
      <c r="C124" s="11">
        <v>51920</v>
      </c>
      <c r="D124" s="11">
        <v>43085</v>
      </c>
      <c r="E124" s="40">
        <f t="shared" si="3"/>
        <v>0.8298343605546995</v>
      </c>
      <c r="F124" s="11">
        <v>34477</v>
      </c>
      <c r="G124" s="11">
        <v>29339</v>
      </c>
      <c r="H124" s="40">
        <f t="shared" si="4"/>
        <v>0.85097311250978913</v>
      </c>
      <c r="I124" s="11">
        <v>15101</v>
      </c>
      <c r="J124" s="11">
        <v>11968</v>
      </c>
      <c r="K124" s="40">
        <f t="shared" si="5"/>
        <v>0.79253029600688696</v>
      </c>
    </row>
    <row r="125" spans="1:11" x14ac:dyDescent="0.2">
      <c r="A125" s="147" t="s">
        <v>120</v>
      </c>
      <c r="B125" s="147" t="s">
        <v>175</v>
      </c>
      <c r="C125" s="11">
        <v>25587</v>
      </c>
      <c r="D125" s="11">
        <v>23068</v>
      </c>
      <c r="E125" s="40">
        <f t="shared" si="3"/>
        <v>0.90155156915621215</v>
      </c>
      <c r="F125" s="11">
        <v>15504</v>
      </c>
      <c r="G125" s="11">
        <v>14108</v>
      </c>
      <c r="H125" s="40">
        <f t="shared" si="4"/>
        <v>0.90995872033023739</v>
      </c>
      <c r="I125" s="11">
        <v>8612</v>
      </c>
      <c r="J125" s="11">
        <v>7689</v>
      </c>
      <c r="K125" s="40">
        <f t="shared" si="5"/>
        <v>0.89282396655829077</v>
      </c>
    </row>
    <row r="126" spans="1:11" x14ac:dyDescent="0.2">
      <c r="A126" s="147" t="s">
        <v>121</v>
      </c>
      <c r="B126" s="147" t="s">
        <v>175</v>
      </c>
      <c r="C126" s="11">
        <v>20494</v>
      </c>
      <c r="D126" s="11">
        <v>17049</v>
      </c>
      <c r="E126" s="40">
        <f t="shared" si="3"/>
        <v>0.83190202010344494</v>
      </c>
      <c r="F126" s="11">
        <v>9286</v>
      </c>
      <c r="G126" s="11">
        <v>7440</v>
      </c>
      <c r="H126" s="40">
        <f t="shared" si="4"/>
        <v>0.80120611673486974</v>
      </c>
      <c r="I126" s="11">
        <v>9827</v>
      </c>
      <c r="J126" s="11">
        <v>8645</v>
      </c>
      <c r="K126" s="40">
        <f t="shared" si="5"/>
        <v>0.87971914114175231</v>
      </c>
    </row>
    <row r="127" spans="1:11" x14ac:dyDescent="0.2">
      <c r="A127" s="147" t="s">
        <v>122</v>
      </c>
      <c r="B127" s="147" t="s">
        <v>175</v>
      </c>
      <c r="C127" s="11">
        <v>10900</v>
      </c>
      <c r="D127" s="11">
        <v>9442</v>
      </c>
      <c r="E127" s="40">
        <f t="shared" si="3"/>
        <v>0.86623853211009172</v>
      </c>
      <c r="F127" s="11">
        <v>4681</v>
      </c>
      <c r="G127" s="11">
        <v>4588</v>
      </c>
      <c r="H127" s="40">
        <f t="shared" si="4"/>
        <v>0.98013245033112584</v>
      </c>
      <c r="I127" s="11">
        <v>5507</v>
      </c>
      <c r="J127" s="11">
        <v>4374</v>
      </c>
      <c r="K127" s="40">
        <f t="shared" si="5"/>
        <v>0.79426184855638282</v>
      </c>
    </row>
    <row r="128" spans="1:11" x14ac:dyDescent="0.2">
      <c r="A128" s="147" t="s">
        <v>123</v>
      </c>
      <c r="B128" s="147" t="s">
        <v>175</v>
      </c>
      <c r="C128" s="11">
        <v>36696</v>
      </c>
      <c r="D128" s="11">
        <v>32662</v>
      </c>
      <c r="E128" s="40">
        <f t="shared" si="3"/>
        <v>0.89006976237192059</v>
      </c>
      <c r="F128" s="11">
        <v>14296</v>
      </c>
      <c r="G128" s="11">
        <v>13243</v>
      </c>
      <c r="H128" s="40">
        <f t="shared" si="4"/>
        <v>0.92634303301622833</v>
      </c>
      <c r="I128" s="11">
        <v>19958</v>
      </c>
      <c r="J128" s="11">
        <v>17529</v>
      </c>
      <c r="K128" s="40">
        <f t="shared" si="5"/>
        <v>0.87829441827838461</v>
      </c>
    </row>
    <row r="129" spans="1:11" x14ac:dyDescent="0.2">
      <c r="A129" s="147" t="s">
        <v>124</v>
      </c>
      <c r="B129" s="147" t="s">
        <v>175</v>
      </c>
      <c r="C129" s="11">
        <v>21507</v>
      </c>
      <c r="D129" s="11">
        <v>18209</v>
      </c>
      <c r="E129" s="40">
        <f t="shared" si="3"/>
        <v>0.84665457757939278</v>
      </c>
      <c r="F129" s="11">
        <v>14744</v>
      </c>
      <c r="G129" s="11">
        <v>12774</v>
      </c>
      <c r="H129" s="40">
        <f t="shared" si="4"/>
        <v>0.86638632664134563</v>
      </c>
      <c r="I129" s="11">
        <v>6338</v>
      </c>
      <c r="J129" s="11">
        <v>5010</v>
      </c>
      <c r="K129" s="40">
        <f t="shared" si="5"/>
        <v>0.79047017986746604</v>
      </c>
    </row>
    <row r="130" spans="1:11" x14ac:dyDescent="0.2">
      <c r="A130" s="147" t="s">
        <v>125</v>
      </c>
      <c r="B130" s="147" t="s">
        <v>175</v>
      </c>
      <c r="C130" s="11">
        <v>36640</v>
      </c>
      <c r="D130" s="11">
        <v>30896</v>
      </c>
      <c r="E130" s="40">
        <f t="shared" si="3"/>
        <v>0.84323144104803494</v>
      </c>
      <c r="F130" s="11">
        <v>15713</v>
      </c>
      <c r="G130" s="11">
        <v>13775</v>
      </c>
      <c r="H130" s="40">
        <f t="shared" si="4"/>
        <v>0.8766626360338573</v>
      </c>
      <c r="I130" s="11">
        <v>19208</v>
      </c>
      <c r="J130" s="11">
        <v>16133</v>
      </c>
      <c r="K130" s="40">
        <f t="shared" si="5"/>
        <v>0.83991045397750941</v>
      </c>
    </row>
    <row r="131" spans="1:11" x14ac:dyDescent="0.2">
      <c r="A131" s="147" t="s">
        <v>126</v>
      </c>
      <c r="B131" s="147" t="s">
        <v>175</v>
      </c>
      <c r="C131" s="11">
        <v>30384</v>
      </c>
      <c r="D131" s="11">
        <v>27070</v>
      </c>
      <c r="E131" s="40">
        <f t="shared" si="3"/>
        <v>0.89092943654555024</v>
      </c>
      <c r="F131" s="11">
        <v>13237</v>
      </c>
      <c r="G131" s="11">
        <v>11522</v>
      </c>
      <c r="H131" s="40">
        <f t="shared" si="4"/>
        <v>0.87043892120571131</v>
      </c>
      <c r="I131" s="11">
        <v>16306</v>
      </c>
      <c r="J131" s="11">
        <v>14900</v>
      </c>
      <c r="K131" s="40">
        <f t="shared" si="5"/>
        <v>0.91377407089414941</v>
      </c>
    </row>
    <row r="132" spans="1:11" x14ac:dyDescent="0.2">
      <c r="A132" s="147" t="s">
        <v>127</v>
      </c>
      <c r="B132" s="147" t="s">
        <v>175</v>
      </c>
      <c r="C132" s="11">
        <v>21810</v>
      </c>
      <c r="D132" s="11">
        <v>18232</v>
      </c>
      <c r="E132" s="40">
        <f t="shared" si="3"/>
        <v>0.83594681338835397</v>
      </c>
      <c r="F132" s="11">
        <v>7865</v>
      </c>
      <c r="G132" s="11">
        <v>6787</v>
      </c>
      <c r="H132" s="40">
        <f t="shared" si="4"/>
        <v>0.86293706293706296</v>
      </c>
      <c r="I132" s="11">
        <v>12462</v>
      </c>
      <c r="J132" s="11">
        <v>10096</v>
      </c>
      <c r="K132" s="40">
        <f t="shared" si="5"/>
        <v>0.81014283421601674</v>
      </c>
    </row>
    <row r="133" spans="1:11" x14ac:dyDescent="0.2">
      <c r="A133" s="147" t="s">
        <v>128</v>
      </c>
      <c r="B133" s="147" t="s">
        <v>175</v>
      </c>
      <c r="C133" s="11">
        <v>42938</v>
      </c>
      <c r="D133" s="11">
        <v>34230</v>
      </c>
      <c r="E133" s="40">
        <f t="shared" si="3"/>
        <v>0.79719595696119983</v>
      </c>
      <c r="F133" s="11">
        <v>16391</v>
      </c>
      <c r="G133" s="11">
        <v>14154</v>
      </c>
      <c r="H133" s="40">
        <f t="shared" si="4"/>
        <v>0.86352266487706664</v>
      </c>
      <c r="I133" s="11">
        <v>24412</v>
      </c>
      <c r="J133" s="11">
        <v>18862</v>
      </c>
      <c r="K133" s="40">
        <f t="shared" si="5"/>
        <v>0.77265279370801243</v>
      </c>
    </row>
    <row r="134" spans="1:11" x14ac:dyDescent="0.2">
      <c r="A134" s="147" t="s">
        <v>129</v>
      </c>
      <c r="B134" s="147" t="s">
        <v>175</v>
      </c>
      <c r="C134" s="11">
        <v>30439</v>
      </c>
      <c r="D134" s="11">
        <v>24225</v>
      </c>
      <c r="E134" s="40">
        <f t="shared" ref="E134:E158" si="6">D134/C134</f>
        <v>0.79585400308814347</v>
      </c>
      <c r="F134" s="11">
        <v>11227</v>
      </c>
      <c r="G134" s="11">
        <v>9611</v>
      </c>
      <c r="H134" s="40">
        <f t="shared" ref="H134:H159" si="7">G134/F134</f>
        <v>0.85606128084083011</v>
      </c>
      <c r="I134" s="11">
        <v>17617</v>
      </c>
      <c r="J134" s="11">
        <v>13133</v>
      </c>
      <c r="K134" s="40">
        <f t="shared" ref="K134:K159" si="8">J134/I134</f>
        <v>0.74547312255208042</v>
      </c>
    </row>
    <row r="135" spans="1:11" x14ac:dyDescent="0.2">
      <c r="A135" s="147" t="s">
        <v>130</v>
      </c>
      <c r="B135" s="147" t="s">
        <v>175</v>
      </c>
      <c r="C135" s="11">
        <v>49523</v>
      </c>
      <c r="D135" s="11">
        <v>42589</v>
      </c>
      <c r="E135" s="40">
        <f t="shared" si="6"/>
        <v>0.85998424974254384</v>
      </c>
      <c r="F135" s="11">
        <v>20846</v>
      </c>
      <c r="G135" s="11">
        <v>18848</v>
      </c>
      <c r="H135" s="40">
        <f t="shared" si="7"/>
        <v>0.90415427420128558</v>
      </c>
      <c r="I135" s="11">
        <v>27491</v>
      </c>
      <c r="J135" s="11">
        <v>22648</v>
      </c>
      <c r="K135" s="40">
        <f t="shared" si="8"/>
        <v>0.82383325451966094</v>
      </c>
    </row>
    <row r="136" spans="1:11" x14ac:dyDescent="0.2">
      <c r="A136" s="147" t="s">
        <v>176</v>
      </c>
      <c r="B136" s="147"/>
      <c r="C136" s="11">
        <f>SUM(C81:C135)</f>
        <v>1909663</v>
      </c>
      <c r="D136" s="11">
        <f>SUM(D81:D135)</f>
        <v>1607461</v>
      </c>
      <c r="E136" s="40">
        <f t="shared" si="6"/>
        <v>0.84175113619523445</v>
      </c>
      <c r="F136" s="11">
        <f>SUM(F81:F135)</f>
        <v>1049284</v>
      </c>
      <c r="G136" s="11">
        <f>SUM(G81:G135)</f>
        <v>917442</v>
      </c>
      <c r="H136" s="40">
        <f t="shared" si="7"/>
        <v>0.87435050949028104</v>
      </c>
      <c r="I136" s="11">
        <f>SUM(I81:I135)</f>
        <v>756169</v>
      </c>
      <c r="J136" s="11">
        <f>SUM(J81:J135)</f>
        <v>613899</v>
      </c>
      <c r="K136" s="40">
        <f t="shared" si="8"/>
        <v>0.81185422835371457</v>
      </c>
    </row>
    <row r="137" spans="1:11" x14ac:dyDescent="0.2">
      <c r="A137" s="148" t="s">
        <v>131</v>
      </c>
      <c r="B137" s="148" t="s">
        <v>177</v>
      </c>
      <c r="C137" s="7">
        <v>64291</v>
      </c>
      <c r="D137" s="7">
        <v>54575</v>
      </c>
      <c r="E137" s="42">
        <f t="shared" si="6"/>
        <v>0.84887464808449087</v>
      </c>
      <c r="F137" s="7">
        <v>19726</v>
      </c>
      <c r="G137" s="7">
        <v>16309</v>
      </c>
      <c r="H137" s="42">
        <f t="shared" si="7"/>
        <v>0.82677684274561491</v>
      </c>
      <c r="I137" s="7">
        <v>41472</v>
      </c>
      <c r="J137" s="7">
        <v>35805</v>
      </c>
      <c r="K137" s="42">
        <f t="shared" si="8"/>
        <v>0.86335358796296291</v>
      </c>
    </row>
    <row r="138" spans="1:11" x14ac:dyDescent="0.2">
      <c r="A138" s="148" t="s">
        <v>132</v>
      </c>
      <c r="B138" s="148" t="s">
        <v>177</v>
      </c>
      <c r="C138" s="7">
        <v>53396</v>
      </c>
      <c r="D138" s="7">
        <v>44948</v>
      </c>
      <c r="E138" s="42">
        <f t="shared" si="6"/>
        <v>0.84178590156566035</v>
      </c>
      <c r="F138" s="7">
        <v>13063</v>
      </c>
      <c r="G138" s="7">
        <v>11431</v>
      </c>
      <c r="H138" s="42">
        <f t="shared" si="7"/>
        <v>0.87506698308198727</v>
      </c>
      <c r="I138" s="7">
        <v>37143</v>
      </c>
      <c r="J138" s="7">
        <v>30995</v>
      </c>
      <c r="K138" s="42">
        <f t="shared" si="8"/>
        <v>0.83447755970169346</v>
      </c>
    </row>
    <row r="139" spans="1:11" x14ac:dyDescent="0.2">
      <c r="A139" s="148" t="s">
        <v>133</v>
      </c>
      <c r="B139" s="148" t="s">
        <v>177</v>
      </c>
      <c r="C139" s="7">
        <v>38372</v>
      </c>
      <c r="D139" s="7">
        <v>29829</v>
      </c>
      <c r="E139" s="42">
        <f t="shared" si="6"/>
        <v>0.77736370269988531</v>
      </c>
      <c r="F139" s="7">
        <v>10693</v>
      </c>
      <c r="G139" s="7">
        <v>8772</v>
      </c>
      <c r="H139" s="42">
        <f t="shared" si="7"/>
        <v>0.82034976152623207</v>
      </c>
      <c r="I139" s="7">
        <v>25440</v>
      </c>
      <c r="J139" s="7">
        <v>19796</v>
      </c>
      <c r="K139" s="42">
        <f t="shared" si="8"/>
        <v>0.77814465408805034</v>
      </c>
    </row>
    <row r="140" spans="1:11" x14ac:dyDescent="0.2">
      <c r="A140" s="148" t="s">
        <v>178</v>
      </c>
      <c r="B140" s="148"/>
      <c r="C140" s="7">
        <f>SUM(C137:C139)</f>
        <v>156059</v>
      </c>
      <c r="D140" s="7">
        <f>SUM(D137:D139)</f>
        <v>129352</v>
      </c>
      <c r="E140" s="42">
        <f t="shared" si="6"/>
        <v>0.82886600580549663</v>
      </c>
      <c r="F140" s="7">
        <f>SUM(F137:F139)</f>
        <v>43482</v>
      </c>
      <c r="G140" s="7">
        <f>SUM(G137:G139)</f>
        <v>36512</v>
      </c>
      <c r="H140" s="42">
        <f t="shared" si="7"/>
        <v>0.83970378547444924</v>
      </c>
      <c r="I140" s="7">
        <f>SUM(I137:I139)</f>
        <v>104055</v>
      </c>
      <c r="J140" s="7">
        <f>SUM(J137:J139)</f>
        <v>86596</v>
      </c>
      <c r="K140" s="42">
        <f t="shared" si="8"/>
        <v>0.83221373312190672</v>
      </c>
    </row>
    <row r="141" spans="1:11" x14ac:dyDescent="0.2">
      <c r="A141" s="149" t="s">
        <v>134</v>
      </c>
      <c r="B141" s="149" t="s">
        <v>179</v>
      </c>
      <c r="C141" s="4">
        <v>43888</v>
      </c>
      <c r="D141" s="4">
        <v>37244</v>
      </c>
      <c r="E141" s="44">
        <f t="shared" si="6"/>
        <v>0.84861465548669335</v>
      </c>
      <c r="F141" s="4">
        <v>13970</v>
      </c>
      <c r="G141" s="4">
        <v>12203</v>
      </c>
      <c r="H141" s="44">
        <f t="shared" si="7"/>
        <v>0.87351467430207586</v>
      </c>
      <c r="I141" s="4">
        <v>27616</v>
      </c>
      <c r="J141" s="4">
        <v>23145</v>
      </c>
      <c r="K141" s="44">
        <f t="shared" si="8"/>
        <v>0.83810110081112399</v>
      </c>
    </row>
    <row r="142" spans="1:11" x14ac:dyDescent="0.2">
      <c r="A142" s="149" t="s">
        <v>135</v>
      </c>
      <c r="B142" s="149" t="s">
        <v>179</v>
      </c>
      <c r="C142" s="4">
        <v>37297</v>
      </c>
      <c r="D142" s="4">
        <v>29256</v>
      </c>
      <c r="E142" s="44">
        <f t="shared" si="6"/>
        <v>0.78440625251360696</v>
      </c>
      <c r="F142" s="4">
        <v>13937</v>
      </c>
      <c r="G142" s="4">
        <v>10765</v>
      </c>
      <c r="H142" s="44">
        <f t="shared" si="7"/>
        <v>0.77240439118892157</v>
      </c>
      <c r="I142" s="4">
        <v>21739</v>
      </c>
      <c r="J142" s="4">
        <v>17366</v>
      </c>
      <c r="K142" s="44">
        <f t="shared" si="8"/>
        <v>0.7988407930447583</v>
      </c>
    </row>
    <row r="143" spans="1:11" x14ac:dyDescent="0.2">
      <c r="A143" s="149" t="s">
        <v>136</v>
      </c>
      <c r="B143" s="149" t="s">
        <v>179</v>
      </c>
      <c r="C143" s="4">
        <v>37783</v>
      </c>
      <c r="D143" s="4">
        <v>32046</v>
      </c>
      <c r="E143" s="44">
        <f t="shared" si="6"/>
        <v>0.8481592250483021</v>
      </c>
      <c r="F143" s="4">
        <v>12158</v>
      </c>
      <c r="G143" s="4">
        <v>11266</v>
      </c>
      <c r="H143" s="44">
        <f t="shared" si="7"/>
        <v>0.92663266984701431</v>
      </c>
      <c r="I143" s="4">
        <v>24586</v>
      </c>
      <c r="J143" s="4">
        <v>19990</v>
      </c>
      <c r="K143" s="44">
        <f t="shared" si="8"/>
        <v>0.81306434556251528</v>
      </c>
    </row>
    <row r="144" spans="1:11" x14ac:dyDescent="0.2">
      <c r="A144" s="149" t="s">
        <v>137</v>
      </c>
      <c r="B144" s="149" t="s">
        <v>179</v>
      </c>
      <c r="C144" s="4">
        <v>41677</v>
      </c>
      <c r="D144" s="4">
        <v>35245</v>
      </c>
      <c r="E144" s="44">
        <f t="shared" si="6"/>
        <v>0.84567027377210446</v>
      </c>
      <c r="F144" s="4">
        <v>8781</v>
      </c>
      <c r="G144" s="4">
        <v>7498</v>
      </c>
      <c r="H144" s="44">
        <f t="shared" si="7"/>
        <v>0.85388907869263186</v>
      </c>
      <c r="I144" s="4">
        <v>29751</v>
      </c>
      <c r="J144" s="4">
        <v>25036</v>
      </c>
      <c r="K144" s="44">
        <f t="shared" si="8"/>
        <v>0.8415179321703472</v>
      </c>
    </row>
    <row r="145" spans="1:11" x14ac:dyDescent="0.2">
      <c r="A145" s="149" t="s">
        <v>138</v>
      </c>
      <c r="B145" s="149" t="s">
        <v>179</v>
      </c>
      <c r="C145" s="4">
        <v>41847</v>
      </c>
      <c r="D145" s="4">
        <v>35116</v>
      </c>
      <c r="E145" s="44">
        <f t="shared" si="6"/>
        <v>0.83915214949697703</v>
      </c>
      <c r="F145" s="4">
        <v>9021</v>
      </c>
      <c r="G145" s="4">
        <v>8143</v>
      </c>
      <c r="H145" s="44">
        <f t="shared" si="7"/>
        <v>0.90267154417470352</v>
      </c>
      <c r="I145" s="4">
        <v>30482</v>
      </c>
      <c r="J145" s="4">
        <v>25005</v>
      </c>
      <c r="K145" s="44">
        <f t="shared" si="8"/>
        <v>0.82032018896397874</v>
      </c>
    </row>
    <row r="146" spans="1:11" x14ac:dyDescent="0.2">
      <c r="A146" s="149" t="s">
        <v>139</v>
      </c>
      <c r="B146" s="149" t="s">
        <v>179</v>
      </c>
      <c r="C146" s="4">
        <v>31624</v>
      </c>
      <c r="D146" s="4">
        <v>24152</v>
      </c>
      <c r="E146" s="44">
        <f t="shared" si="6"/>
        <v>0.76372375411080196</v>
      </c>
      <c r="F146" s="4">
        <v>16903</v>
      </c>
      <c r="G146" s="4">
        <v>13401</v>
      </c>
      <c r="H146" s="44">
        <f t="shared" si="7"/>
        <v>0.79281784298645208</v>
      </c>
      <c r="I146" s="4">
        <v>13799</v>
      </c>
      <c r="J146" s="4">
        <v>10006</v>
      </c>
      <c r="K146" s="44">
        <f t="shared" si="8"/>
        <v>0.72512500905862742</v>
      </c>
    </row>
    <row r="147" spans="1:11" x14ac:dyDescent="0.2">
      <c r="A147" s="149" t="s">
        <v>180</v>
      </c>
      <c r="B147" s="149"/>
      <c r="C147" s="4">
        <f>SUM(C141:C146)</f>
        <v>234116</v>
      </c>
      <c r="D147" s="4">
        <f>SUM(D141:D146)</f>
        <v>193059</v>
      </c>
      <c r="E147" s="44">
        <f t="shared" si="6"/>
        <v>0.82462967076150284</v>
      </c>
      <c r="F147" s="4">
        <f>SUM(F141:F146)</f>
        <v>74770</v>
      </c>
      <c r="G147" s="4">
        <f>SUM(G141:G146)</f>
        <v>63276</v>
      </c>
      <c r="H147" s="44">
        <f t="shared" si="7"/>
        <v>0.84627524408185106</v>
      </c>
      <c r="I147" s="4">
        <f>SUM(I141:I146)</f>
        <v>147973</v>
      </c>
      <c r="J147" s="4">
        <f>SUM(J141:J146)</f>
        <v>120548</v>
      </c>
      <c r="K147" s="44">
        <f t="shared" si="8"/>
        <v>0.81466213430828593</v>
      </c>
    </row>
    <row r="148" spans="1:11" x14ac:dyDescent="0.2">
      <c r="A148" s="150" t="s">
        <v>140</v>
      </c>
      <c r="B148" s="150" t="s">
        <v>181</v>
      </c>
      <c r="C148" s="5">
        <v>46919</v>
      </c>
      <c r="D148" s="5">
        <v>38499</v>
      </c>
      <c r="E148" s="94">
        <f t="shared" si="6"/>
        <v>0.82054178477802164</v>
      </c>
      <c r="F148" s="5">
        <v>11224</v>
      </c>
      <c r="G148" s="5">
        <v>9426</v>
      </c>
      <c r="H148" s="94">
        <f t="shared" si="7"/>
        <v>0.83980755523877404</v>
      </c>
      <c r="I148" s="5">
        <v>32168</v>
      </c>
      <c r="J148" s="5">
        <v>26194</v>
      </c>
      <c r="K148" s="94">
        <f t="shared" si="8"/>
        <v>0.81428749067396167</v>
      </c>
    </row>
    <row r="149" spans="1:11" x14ac:dyDescent="0.2">
      <c r="A149" s="150" t="s">
        <v>141</v>
      </c>
      <c r="B149" s="150" t="s">
        <v>181</v>
      </c>
      <c r="C149" s="5">
        <v>49563</v>
      </c>
      <c r="D149" s="5">
        <v>40180</v>
      </c>
      <c r="E149" s="94">
        <f t="shared" si="6"/>
        <v>0.81068539031132092</v>
      </c>
      <c r="F149" s="5">
        <v>11623</v>
      </c>
      <c r="G149" s="5">
        <v>10142</v>
      </c>
      <c r="H149" s="94">
        <f t="shared" si="7"/>
        <v>0.87258022885657749</v>
      </c>
      <c r="I149" s="5">
        <v>35731</v>
      </c>
      <c r="J149" s="5">
        <v>28783</v>
      </c>
      <c r="K149" s="94">
        <f t="shared" si="8"/>
        <v>0.80554700400212698</v>
      </c>
    </row>
    <row r="150" spans="1:11" x14ac:dyDescent="0.2">
      <c r="A150" s="150" t="s">
        <v>142</v>
      </c>
      <c r="B150" s="150" t="s">
        <v>181</v>
      </c>
      <c r="C150" s="5">
        <v>63374</v>
      </c>
      <c r="D150" s="5">
        <v>53883</v>
      </c>
      <c r="E150" s="94">
        <f t="shared" si="6"/>
        <v>0.85023826805945657</v>
      </c>
      <c r="F150" s="5">
        <v>17714</v>
      </c>
      <c r="G150" s="5">
        <v>15796</v>
      </c>
      <c r="H150" s="94">
        <f t="shared" si="7"/>
        <v>0.89172406006548488</v>
      </c>
      <c r="I150" s="5">
        <v>44217</v>
      </c>
      <c r="J150" s="5">
        <v>37273</v>
      </c>
      <c r="K150" s="94">
        <f t="shared" si="8"/>
        <v>0.84295632901372775</v>
      </c>
    </row>
    <row r="151" spans="1:11" x14ac:dyDescent="0.2">
      <c r="A151" s="150" t="s">
        <v>143</v>
      </c>
      <c r="B151" s="150" t="s">
        <v>181</v>
      </c>
      <c r="C151" s="5">
        <v>42502</v>
      </c>
      <c r="D151" s="5">
        <v>34406</v>
      </c>
      <c r="E151" s="94">
        <f t="shared" si="6"/>
        <v>0.80951484636017124</v>
      </c>
      <c r="F151" s="5">
        <v>25841</v>
      </c>
      <c r="G151" s="5">
        <v>22215</v>
      </c>
      <c r="H151" s="94">
        <f t="shared" si="7"/>
        <v>0.85968035292751832</v>
      </c>
      <c r="I151" s="5">
        <v>15368</v>
      </c>
      <c r="J151" s="5">
        <v>11253</v>
      </c>
      <c r="K151" s="94">
        <f t="shared" si="8"/>
        <v>0.73223581467985421</v>
      </c>
    </row>
    <row r="152" spans="1:11" x14ac:dyDescent="0.2">
      <c r="A152" s="150" t="s">
        <v>144</v>
      </c>
      <c r="B152" s="150" t="s">
        <v>181</v>
      </c>
      <c r="C152" s="5">
        <v>50411</v>
      </c>
      <c r="D152" s="5">
        <v>42324</v>
      </c>
      <c r="E152" s="94">
        <f t="shared" si="6"/>
        <v>0.83957866338695919</v>
      </c>
      <c r="F152" s="5">
        <v>19846</v>
      </c>
      <c r="G152" s="5">
        <v>17218</v>
      </c>
      <c r="H152" s="94">
        <f t="shared" si="7"/>
        <v>0.86758036884006851</v>
      </c>
      <c r="I152" s="5">
        <v>29793</v>
      </c>
      <c r="J152" s="5">
        <v>24571</v>
      </c>
      <c r="K152" s="94">
        <f t="shared" si="8"/>
        <v>0.82472392843956632</v>
      </c>
    </row>
    <row r="153" spans="1:11" x14ac:dyDescent="0.2">
      <c r="A153" s="150" t="s">
        <v>145</v>
      </c>
      <c r="B153" s="150" t="s">
        <v>181</v>
      </c>
      <c r="C153" s="5">
        <v>46199</v>
      </c>
      <c r="D153" s="5">
        <v>36810</v>
      </c>
      <c r="E153" s="94">
        <f t="shared" si="6"/>
        <v>0.79677049286781099</v>
      </c>
      <c r="F153" s="5">
        <v>17696</v>
      </c>
      <c r="G153" s="5">
        <v>15054</v>
      </c>
      <c r="H153" s="94">
        <f t="shared" si="7"/>
        <v>0.85070072332730562</v>
      </c>
      <c r="I153" s="5">
        <v>27208</v>
      </c>
      <c r="J153" s="5">
        <v>20794</v>
      </c>
      <c r="K153" s="94">
        <f t="shared" si="8"/>
        <v>0.76426051161423114</v>
      </c>
    </row>
    <row r="154" spans="1:11" x14ac:dyDescent="0.2">
      <c r="A154" s="150" t="s">
        <v>146</v>
      </c>
      <c r="B154" s="150" t="s">
        <v>181</v>
      </c>
      <c r="C154" s="5">
        <v>72837</v>
      </c>
      <c r="D154" s="5">
        <v>60113</v>
      </c>
      <c r="E154" s="94">
        <f t="shared" si="6"/>
        <v>0.82530856570149791</v>
      </c>
      <c r="F154" s="5">
        <v>29164</v>
      </c>
      <c r="G154" s="5">
        <v>24137</v>
      </c>
      <c r="H154" s="94">
        <f t="shared" si="7"/>
        <v>0.82762995473871892</v>
      </c>
      <c r="I154" s="5">
        <v>42031</v>
      </c>
      <c r="J154" s="5">
        <v>34996</v>
      </c>
      <c r="K154" s="94">
        <f t="shared" si="8"/>
        <v>0.83262353976826631</v>
      </c>
    </row>
    <row r="155" spans="1:11" x14ac:dyDescent="0.2">
      <c r="A155" s="150" t="s">
        <v>147</v>
      </c>
      <c r="B155" s="150" t="s">
        <v>181</v>
      </c>
      <c r="C155" s="5">
        <v>45675</v>
      </c>
      <c r="D155" s="5">
        <v>34762</v>
      </c>
      <c r="E155" s="94">
        <f t="shared" si="6"/>
        <v>0.76107279693486585</v>
      </c>
      <c r="F155" s="5">
        <v>7466</v>
      </c>
      <c r="G155" s="5">
        <v>6580</v>
      </c>
      <c r="H155" s="94">
        <f t="shared" si="7"/>
        <v>0.88132869006161263</v>
      </c>
      <c r="I155" s="5">
        <v>32867</v>
      </c>
      <c r="J155" s="5">
        <v>24799</v>
      </c>
      <c r="K155" s="94">
        <f t="shared" si="8"/>
        <v>0.75452581616819303</v>
      </c>
    </row>
    <row r="156" spans="1:11" x14ac:dyDescent="0.2">
      <c r="A156" s="150" t="s">
        <v>148</v>
      </c>
      <c r="B156" s="150" t="s">
        <v>181</v>
      </c>
      <c r="C156" s="5">
        <v>38878</v>
      </c>
      <c r="D156" s="5">
        <v>30500</v>
      </c>
      <c r="E156" s="94">
        <f t="shared" si="6"/>
        <v>0.78450537579093571</v>
      </c>
      <c r="F156" s="5">
        <v>18386</v>
      </c>
      <c r="G156" s="5">
        <v>15124</v>
      </c>
      <c r="H156" s="94">
        <f t="shared" si="7"/>
        <v>0.82258239965190905</v>
      </c>
      <c r="I156" s="5">
        <v>18289</v>
      </c>
      <c r="J156" s="5">
        <v>14174</v>
      </c>
      <c r="K156" s="94">
        <f t="shared" si="8"/>
        <v>0.7750013669418776</v>
      </c>
    </row>
    <row r="157" spans="1:11" x14ac:dyDescent="0.2">
      <c r="A157" s="150" t="s">
        <v>149</v>
      </c>
      <c r="B157" s="150" t="s">
        <v>181</v>
      </c>
      <c r="C157" s="5">
        <v>42731</v>
      </c>
      <c r="D157" s="5">
        <v>36445</v>
      </c>
      <c r="E157" s="94">
        <f t="shared" si="6"/>
        <v>0.85289368374248209</v>
      </c>
      <c r="F157" s="5">
        <v>13838</v>
      </c>
      <c r="G157" s="5">
        <v>12843</v>
      </c>
      <c r="H157" s="94">
        <f t="shared" si="7"/>
        <v>0.92809654574360456</v>
      </c>
      <c r="I157" s="5">
        <v>28191</v>
      </c>
      <c r="J157" s="5">
        <v>22972</v>
      </c>
      <c r="K157" s="94">
        <f t="shared" si="8"/>
        <v>0.81486999396970661</v>
      </c>
    </row>
    <row r="158" spans="1:11" x14ac:dyDescent="0.2">
      <c r="A158" s="150" t="s">
        <v>150</v>
      </c>
      <c r="B158" s="150" t="s">
        <v>181</v>
      </c>
      <c r="C158" s="5">
        <v>40880</v>
      </c>
      <c r="D158" s="5">
        <v>31987</v>
      </c>
      <c r="E158" s="94">
        <f t="shared" si="6"/>
        <v>0.7824608610567515</v>
      </c>
      <c r="F158" s="5">
        <v>11636</v>
      </c>
      <c r="G158" s="5">
        <v>10039</v>
      </c>
      <c r="H158" s="94">
        <f t="shared" si="7"/>
        <v>0.86275352354761081</v>
      </c>
      <c r="I158" s="5">
        <v>27621</v>
      </c>
      <c r="J158" s="5">
        <v>20679</v>
      </c>
      <c r="K158" s="94">
        <f t="shared" si="8"/>
        <v>0.74866949060497445</v>
      </c>
    </row>
    <row r="159" spans="1:11" x14ac:dyDescent="0.2">
      <c r="A159" s="151" t="s">
        <v>182</v>
      </c>
      <c r="B159" s="151"/>
      <c r="C159" s="13">
        <f>SUM(C148:C158)</f>
        <v>539969</v>
      </c>
      <c r="D159" s="13">
        <f>SUM(D148:D158)</f>
        <v>439909</v>
      </c>
      <c r="E159" s="28">
        <f>D159/C159</f>
        <v>0.81469306571303168</v>
      </c>
      <c r="F159" s="13">
        <f>SUM(F148:F158)</f>
        <v>184434</v>
      </c>
      <c r="G159" s="13">
        <f>SUM(G148:G158)</f>
        <v>158574</v>
      </c>
      <c r="H159" s="94">
        <f t="shared" si="7"/>
        <v>0.85978724096424741</v>
      </c>
      <c r="I159" s="13">
        <f>SUM(I148:I158)</f>
        <v>333484</v>
      </c>
      <c r="J159" s="13">
        <f>SUM(J148:J158)</f>
        <v>266488</v>
      </c>
      <c r="K159" s="94">
        <f t="shared" si="8"/>
        <v>0.79910280553189961</v>
      </c>
    </row>
  </sheetData>
  <sortState ref="A5:J149">
    <sortCondition sortBy="cellColor" ref="A5:A149" dxfId="9"/>
    <sortCondition sortBy="cellColor" ref="A5:A149" dxfId="8"/>
    <sortCondition sortBy="cellColor" ref="A5:A149" dxfId="7"/>
    <sortCondition sortBy="cellColor" ref="A5:A149" dxfId="6"/>
    <sortCondition sortBy="cellColor" ref="A5:A149" dxfId="5"/>
    <sortCondition sortBy="cellColor" ref="A5:A149" dxfId="4"/>
    <sortCondition sortBy="cellColor" ref="A5:A149" dxfId="3"/>
    <sortCondition sortBy="cellColor" ref="A5:A149" dxfId="2"/>
    <sortCondition sortBy="cellColor" ref="A5:A149" dxfId="1"/>
    <sortCondition sortBy="cellColor" ref="A5:A149" dxfId="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Only Consolidated</vt:lpstr>
      <vt:lpstr>Calculations Consolidated</vt:lpstr>
      <vt:lpstr>Unemployment</vt:lpstr>
      <vt:lpstr>Poverty</vt:lpstr>
      <vt:lpstr>Income</vt:lpstr>
      <vt:lpstr>Working Poor</vt:lpstr>
      <vt:lpstr>FT Work Access</vt:lpstr>
    </vt:vector>
  </TitlesOfParts>
  <Company>University at Albany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2016-02-05T17:04:42Z</dcterms:created>
  <dcterms:modified xsi:type="dcterms:W3CDTF">2016-11-23T20:05:36Z</dcterms:modified>
</cp:coreProperties>
</file>