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D:\Shauns School Classes 2020\Inferential Stats\MOD 4\"/>
    </mc:Choice>
  </mc:AlternateContent>
  <xr:revisionPtr revIDLastSave="0" documentId="13_ncr:1_{BDEE0A59-70C3-4740-9A5C-FE0FFE64C2A2}" xr6:coauthVersionLast="45" xr6:coauthVersionMax="45" xr10:uidLastSave="{00000000-0000-0000-0000-000000000000}"/>
  <bookViews>
    <workbookView xWindow="-20520" yWindow="-120" windowWidth="20640" windowHeight="11760" tabRatio="500" xr2:uid="{00000000-000D-0000-FFFF-FFFF00000000}"/>
  </bookViews>
  <sheets>
    <sheet name="Problem 1" sheetId="1" r:id="rId1"/>
    <sheet name="Problem 2" sheetId="2" r:id="rId2"/>
    <sheet name="Problem 3" sheetId="4" r:id="rId3"/>
    <sheet name="Problem 4" sheetId="5" r:id="rId4"/>
    <sheet name="Problem 5" sheetId="6" r:id="rId5"/>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6" i="1" l="1"/>
  <c r="B17" i="1"/>
  <c r="B15" i="1"/>
  <c r="B14" i="1"/>
  <c r="B13" i="1"/>
  <c r="B12" i="1"/>
</calcChain>
</file>

<file path=xl/sharedStrings.xml><?xml version="1.0" encoding="utf-8"?>
<sst xmlns="http://schemas.openxmlformats.org/spreadsheetml/2006/main" count="82" uniqueCount="76">
  <si>
    <t xml:space="preserve">2. </t>
  </si>
  <si>
    <t xml:space="preserve">1. </t>
  </si>
  <si>
    <t xml:space="preserve">3. </t>
  </si>
  <si>
    <t>Rasmussen College - STA3215 - Module 4 Homework</t>
  </si>
  <si>
    <t>In a clinical trial, 401,974 adults were randomly assigned to two groups. The treatment group consisted of 201,229 adults given a vaccine and the other 200,745 adults were given a placebo.</t>
  </si>
  <si>
    <t xml:space="preserve">Among the adults in the treatment group, 33 adults developed the disease and among the placebo group, 115 adults developed the disease. Based on the information presented, answer the following questions: </t>
  </si>
  <si>
    <r>
      <t>n</t>
    </r>
    <r>
      <rPr>
        <vertAlign val="subscript"/>
        <sz val="11"/>
        <color theme="1"/>
        <rFont val="Calibri"/>
        <family val="2"/>
        <scheme val="minor"/>
      </rPr>
      <t>1</t>
    </r>
  </si>
  <si>
    <r>
      <t>n</t>
    </r>
    <r>
      <rPr>
        <vertAlign val="subscript"/>
        <sz val="11"/>
        <color theme="1"/>
        <rFont val="Calibri"/>
        <family val="2"/>
        <scheme val="minor"/>
      </rPr>
      <t>2</t>
    </r>
  </si>
  <si>
    <r>
      <t>s</t>
    </r>
    <r>
      <rPr>
        <vertAlign val="subscript"/>
        <sz val="11"/>
        <color theme="1"/>
        <rFont val="Calibri"/>
        <family val="2"/>
        <scheme val="minor"/>
      </rPr>
      <t>1</t>
    </r>
  </si>
  <si>
    <r>
      <t>s</t>
    </r>
    <r>
      <rPr>
        <vertAlign val="subscript"/>
        <sz val="11"/>
        <color theme="1"/>
        <rFont val="Calibri"/>
        <family val="2"/>
        <scheme val="minor"/>
      </rPr>
      <t>2</t>
    </r>
  </si>
  <si>
    <t xml:space="preserve">Determine whether the samples are dependent or indpendent. Provide an explaintion for why you made your decision. </t>
  </si>
  <si>
    <t>a. The effectiveness of a new headache medicine is tested by measuring the amount of time before the headache is cured for patients who use the medicine and another group of patients who use a placebo drug. Explain.</t>
  </si>
  <si>
    <t>b. The effectiveness of a headache medicine is tested by measuring the intensity of a headache in patients before and after drug treatment. The data consist of before and after intensities for each patient. Explain.</t>
  </si>
  <si>
    <t>Five students took a math test before and after tutoring. Their scores were as follows.</t>
  </si>
  <si>
    <t>Student</t>
  </si>
  <si>
    <t>A</t>
  </si>
  <si>
    <t>B</t>
  </si>
  <si>
    <t>C</t>
  </si>
  <si>
    <t>D</t>
  </si>
  <si>
    <t>E</t>
  </si>
  <si>
    <t xml:space="preserve">Before </t>
  </si>
  <si>
    <t>After</t>
  </si>
  <si>
    <t>Using a 0.01 level of significance, test the claim that the tutoring has an effect on the math scores.</t>
  </si>
  <si>
    <t xml:space="preserve">a. State the symbolic form of the null and alternative hypothesis. </t>
  </si>
  <si>
    <t xml:space="preserve">b. Find the value of the test statistic, t. </t>
  </si>
  <si>
    <t xml:space="preserve">d. What is your decision; Reject or Fail to reject the Null Hypothesis? </t>
  </si>
  <si>
    <t>Identify the following values and round all results to 6 significant digits:</t>
  </si>
  <si>
    <t xml:space="preserve">e. State your conclusion in context of the given problem. </t>
  </si>
  <si>
    <r>
      <t>c. Assume that we want to use a 0.05 significance level to test the claim that p</t>
    </r>
    <r>
      <rPr>
        <vertAlign val="subscript"/>
        <sz val="12"/>
        <color theme="1"/>
        <rFont val="Calibri (Body)"/>
      </rPr>
      <t>1</t>
    </r>
    <r>
      <rPr>
        <sz val="12"/>
        <color theme="1"/>
        <rFont val="Calibri"/>
        <family val="2"/>
        <scheme val="minor"/>
      </rPr>
      <t xml:space="preserve"> &lt; p</t>
    </r>
    <r>
      <rPr>
        <vertAlign val="subscript"/>
        <sz val="12"/>
        <color theme="1"/>
        <rFont val="Calibri"/>
        <family val="2"/>
        <scheme val="minor"/>
      </rPr>
      <t>2</t>
    </r>
    <r>
      <rPr>
        <vertAlign val="subscript"/>
        <sz val="12"/>
        <color theme="1"/>
        <rFont val="Calibri (Body)"/>
      </rPr>
      <t>.</t>
    </r>
    <r>
      <rPr>
        <sz val="12"/>
        <color theme="1"/>
        <rFont val="Calibri"/>
        <family val="2"/>
        <scheme val="minor"/>
      </rPr>
      <t xml:space="preserve"> If we want to test that claim by using a confidence interval, what confidence level should we use? </t>
    </r>
  </si>
  <si>
    <t xml:space="preserve">e. In general, when dealing with inferences for two population proportions, which two of the following are equivalent: Confidence Interval method; P-value method; Critical Value method? Explain. </t>
  </si>
  <si>
    <t>5.</t>
  </si>
  <si>
    <t>`</t>
  </si>
  <si>
    <t xml:space="preserve">Treatment </t>
  </si>
  <si>
    <t>Control</t>
  </si>
  <si>
    <t>a. If w idenitfy the symbolic null and alternative hypothesis.</t>
  </si>
  <si>
    <t xml:space="preserve">Among the adults in the treatment group, 33 adults developed the disease and among the placebo group, 115 adults developed the disease. </t>
  </si>
  <si>
    <t xml:space="preserve">The doctors' claim that the rate for the group receiving the vaccine is less than the group receiving the placebo. Answer the following questions: </t>
  </si>
  <si>
    <t>b. If the P-value for this test is reported as "less than 0.001", what is your decision? What would you conclude about the original claim?</t>
  </si>
  <si>
    <r>
      <t>d. If we test the original claim, we get the confidence interval -0.000508 &lt; p</t>
    </r>
    <r>
      <rPr>
        <vertAlign val="subscript"/>
        <sz val="12"/>
        <color theme="1"/>
        <rFont val="Calibri (Body)"/>
      </rPr>
      <t>1</t>
    </r>
    <r>
      <rPr>
        <sz val="12"/>
        <color theme="1"/>
        <rFont val="Calibri"/>
        <family val="2"/>
        <scheme val="minor"/>
      </rPr>
      <t xml:space="preserve"> - p</t>
    </r>
    <r>
      <rPr>
        <vertAlign val="subscript"/>
        <sz val="12"/>
        <color theme="1"/>
        <rFont val="Calibri (Body)"/>
      </rPr>
      <t>2</t>
    </r>
    <r>
      <rPr>
        <sz val="12"/>
        <color theme="1"/>
        <rFont val="Calibri"/>
        <family val="2"/>
        <scheme val="minor"/>
      </rPr>
      <t xml:space="preserve"> &lt; −0.000309 , what does this confidence interval suggest about the claim? </t>
    </r>
  </si>
  <si>
    <t>c. Identify the critical values.</t>
  </si>
  <si>
    <t xml:space="preserve">Use the traditional method of hypothesis testing to test the given claim about the means of two populations. Assume that two dependent samples have been randomly selected from normally distributed populations. </t>
  </si>
  <si>
    <r>
      <rPr>
        <b/>
        <u/>
        <sz val="12"/>
        <color theme="1"/>
        <rFont val="Calibri (Body)"/>
      </rPr>
      <t>or</t>
    </r>
    <r>
      <rPr>
        <b/>
        <sz val="12"/>
        <color theme="1"/>
        <rFont val="Calibri"/>
        <family val="2"/>
        <scheme val="minor"/>
      </rPr>
      <t xml:space="preserve"> construct a 99% confidence interval for µ</t>
    </r>
    <r>
      <rPr>
        <b/>
        <vertAlign val="subscript"/>
        <sz val="12"/>
        <color theme="1"/>
        <rFont val="Calibri (Body)"/>
      </rPr>
      <t>1</t>
    </r>
    <r>
      <rPr>
        <b/>
        <sz val="12"/>
        <color theme="1"/>
        <rFont val="Calibri"/>
        <family val="2"/>
        <scheme val="minor"/>
      </rPr>
      <t xml:space="preserve"> - µ</t>
    </r>
    <r>
      <rPr>
        <b/>
        <vertAlign val="subscript"/>
        <sz val="12"/>
        <color theme="1"/>
        <rFont val="Calibri (Body)"/>
      </rPr>
      <t>2</t>
    </r>
    <r>
      <rPr>
        <b/>
        <sz val="12"/>
        <color theme="1"/>
        <rFont val="Calibri"/>
        <family val="2"/>
        <scheme val="minor"/>
      </rPr>
      <t xml:space="preserve"> where µ</t>
    </r>
    <r>
      <rPr>
        <b/>
        <vertAlign val="subscript"/>
        <sz val="12"/>
        <color theme="1"/>
        <rFont val="Calibri (Body)"/>
      </rPr>
      <t>1</t>
    </r>
    <r>
      <rPr>
        <b/>
        <sz val="12"/>
        <color theme="1"/>
        <rFont val="Calibri"/>
        <family val="2"/>
        <scheme val="minor"/>
      </rPr>
      <t xml:space="preserve"> and µ</t>
    </r>
    <r>
      <rPr>
        <b/>
        <vertAlign val="subscript"/>
        <sz val="12"/>
        <color theme="1"/>
        <rFont val="Calibri (Body)"/>
      </rPr>
      <t>2</t>
    </r>
    <r>
      <rPr>
        <b/>
        <sz val="12"/>
        <color theme="1"/>
        <rFont val="Calibri"/>
        <family val="2"/>
        <scheme val="minor"/>
      </rPr>
      <t xml:space="preserve"> represent the mean for the treatment group and the control group respectively. </t>
    </r>
  </si>
  <si>
    <t xml:space="preserve">4. </t>
  </si>
  <si>
    <t>H0 : p1 = p2</t>
  </si>
  <si>
    <t>H1 : p1 &lt; p2</t>
  </si>
  <si>
    <t>A P-value less than 0.001 means the nul hypothisis is true. With signiifigant eveidence we reject the nul hypothisis</t>
  </si>
  <si>
    <t>95% confidence interval</t>
  </si>
  <si>
    <t>It suggest that the interval does not coantin a postive value of zero as implied by the nul if we invert the confidence interval we can reject the null hypothisis in support of the doctors claim.</t>
  </si>
  <si>
    <t xml:space="preserve"> p-value method is equivalent to critical value method because both are based on same concept of acceptance and rejection region.</t>
  </si>
  <si>
    <t>They would be independent because samples have 2 diffent populations which are unrelated</t>
  </si>
  <si>
    <t>They are dependant beucase they are paired each sample has 2 measurments from the same subject. The before and after test of each patient shows 2 varibles that where taken from each patent in qeustion.</t>
  </si>
  <si>
    <t>H0: µd = 0</t>
  </si>
  <si>
    <t>H1: µd &gt; 0</t>
  </si>
  <si>
    <t>Mean value of difffences is greater than the null at zero</t>
  </si>
  <si>
    <t>Mean value of difffences is = to zero (no change tutoring has effect on math scores)</t>
  </si>
  <si>
    <t>t = d -µ /s/sqrtn</t>
  </si>
  <si>
    <t>t =4.604</t>
  </si>
  <si>
    <t>d</t>
  </si>
  <si>
    <t>n=</t>
  </si>
  <si>
    <t>Sd=</t>
  </si>
  <si>
    <t>d=</t>
  </si>
  <si>
    <t>t=-2.13359</t>
  </si>
  <si>
    <t>P-value</t>
  </si>
  <si>
    <t>|-16.42116 &lt; µd &lt; 6.02116</t>
  </si>
  <si>
    <t>P-Value &gt; 0.01, we fail to reject the null hypothisis. There is no not suffecient evidence to support the claim of tuturing having an effect on math scores</t>
  </si>
  <si>
    <t>H0 : µ1 = µ2</t>
  </si>
  <si>
    <t>H1 : µ1 &lt; µ2</t>
  </si>
  <si>
    <t>Not Eq. Vars: No Pool (and df calculated with Formula 9-1)</t>
  </si>
  <si>
    <t>Test Statistic, t:  -2.36506</t>
  </si>
  <si>
    <t>Critical t:         ±2.60792</t>
  </si>
  <si>
    <t>P-Value:            0.01926</t>
  </si>
  <si>
    <t>Degrees of freedom: 155.01167</t>
  </si>
  <si>
    <t>99% Confidence Interval:</t>
  </si>
  <si>
    <t>|-30.69922 &lt; µ1-µ2 &lt; 1.49922</t>
  </si>
  <si>
    <t xml:space="preserve">A researcher wishes to determine whether people with high blood pressure can reduce their blood pressure by following a particular diet. Use the sample data below to perform all steps for hypothesis testing </t>
  </si>
  <si>
    <t xml:space="preserve"> p value is not &gt; 0.01, we will  reject the null
hypothesis.There is  sufficient evidence to
support the claim  people with high blood pressure can reduce their blood pressure by following a particular diet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</si>
</sst>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2"/>
      <color rgb="FF000000"/>
      <name val="Calibri"/>
      <family val="2"/>
      <scheme val="minor"/>
    </font>
    <font>
      <b/>
      <sz val="16"/>
      <color theme="1"/>
      <name val="Calibri"/>
      <family val="2"/>
      <scheme val="minor"/>
    </font>
    <font>
      <b/>
      <sz val="11"/>
      <color theme="1"/>
      <name val="Calibri"/>
      <family val="2"/>
      <scheme val="minor"/>
    </font>
    <font>
      <b/>
      <sz val="12"/>
      <color rgb="FF222222"/>
      <name val="Calibri"/>
      <family val="2"/>
      <scheme val="minor"/>
    </font>
    <font>
      <sz val="11"/>
      <color theme="1"/>
      <name val="Cambria Math"/>
      <family val="1"/>
    </font>
    <font>
      <vertAlign val="subscript"/>
      <sz val="11"/>
      <color theme="1"/>
      <name val="Calibri"/>
      <family val="2"/>
      <scheme val="minor"/>
    </font>
    <font>
      <sz val="11"/>
      <color theme="1"/>
      <name val="Calibri"/>
      <family val="2"/>
      <scheme val="minor"/>
    </font>
    <font>
      <vertAlign val="subscript"/>
      <sz val="12"/>
      <color theme="1"/>
      <name val="Calibri (Body)"/>
    </font>
    <font>
      <vertAlign val="subscript"/>
      <sz val="12"/>
      <color theme="1"/>
      <name val="Calibri"/>
      <family val="2"/>
      <scheme val="minor"/>
    </font>
    <font>
      <b/>
      <u/>
      <sz val="12"/>
      <color theme="1"/>
      <name val="Calibri (Body)"/>
    </font>
    <font>
      <sz val="12"/>
      <color rgb="FF000000"/>
      <name val="Calibri"/>
      <family val="2"/>
      <scheme val="minor"/>
    </font>
    <font>
      <b/>
      <vertAlign val="subscript"/>
      <sz val="12"/>
      <color theme="1"/>
      <name val="Calibri (Body)"/>
    </font>
    <font>
      <b/>
      <sz val="11"/>
      <color rgb="FF002060"/>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0" fillId="0" borderId="0" xfId="0" applyBorder="1"/>
    <xf numFmtId="0" fontId="5" fillId="0" borderId="0" xfId="0" applyFont="1"/>
    <xf numFmtId="0" fontId="4" fillId="0" borderId="0" xfId="0" applyFont="1"/>
    <xf numFmtId="9" fontId="5" fillId="0" borderId="0" xfId="0" applyNumberFormat="1" applyFont="1"/>
    <xf numFmtId="0" fontId="4" fillId="0" borderId="0" xfId="0" applyFont="1" applyBorder="1"/>
    <xf numFmtId="0" fontId="6" fillId="0" borderId="0" xfId="0" applyFont="1"/>
    <xf numFmtId="0" fontId="0" fillId="0" borderId="0" xfId="0" applyFont="1" applyBorder="1"/>
    <xf numFmtId="0" fontId="4" fillId="0" borderId="0" xfId="0" quotePrefix="1" applyFont="1"/>
    <xf numFmtId="0" fontId="0" fillId="0" borderId="0" xfId="0" applyFont="1"/>
    <xf numFmtId="0" fontId="8" fillId="0" borderId="0" xfId="0" applyFont="1"/>
    <xf numFmtId="0" fontId="4" fillId="0" borderId="0" xfId="0" applyFont="1" applyAlignment="1">
      <alignment horizontal="left"/>
    </xf>
    <xf numFmtId="0" fontId="9" fillId="0" borderId="0" xfId="0" applyFont="1"/>
    <xf numFmtId="0" fontId="0" fillId="0" borderId="1" xfId="0" applyBorder="1"/>
    <xf numFmtId="0" fontId="0" fillId="0" borderId="0" xfId="0" applyBorder="1" applyAlignment="1">
      <alignment horizontal="right"/>
    </xf>
    <xf numFmtId="2" fontId="0" fillId="0" borderId="0" xfId="0" applyNumberFormat="1" applyBorder="1"/>
    <xf numFmtId="2" fontId="0" fillId="0" borderId="0" xfId="0" applyNumberFormat="1" applyBorder="1" applyAlignment="1">
      <alignment horizontal="right"/>
    </xf>
    <xf numFmtId="0" fontId="11" fillId="0" borderId="0" xfId="0" applyFont="1" applyAlignment="1">
      <alignment vertical="center"/>
    </xf>
    <xf numFmtId="0" fontId="7" fillId="0" borderId="2" xfId="0" applyFont="1" applyBorder="1" applyAlignment="1">
      <alignment vertical="center" wrapText="1"/>
    </xf>
    <xf numFmtId="0" fontId="7" fillId="0" borderId="4" xfId="0" applyFont="1" applyBorder="1" applyAlignment="1">
      <alignment vertical="center" wrapText="1"/>
    </xf>
    <xf numFmtId="0" fontId="7"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0" fillId="0" borderId="1" xfId="0" applyBorder="1" applyAlignment="1">
      <alignment horizontal="right"/>
    </xf>
    <xf numFmtId="164" fontId="0" fillId="0" borderId="1" xfId="0" applyNumberFormat="1" applyBorder="1"/>
    <xf numFmtId="164" fontId="0" fillId="0" borderId="1" xfId="0" applyNumberFormat="1" applyBorder="1" applyAlignment="1">
      <alignment horizontal="right"/>
    </xf>
    <xf numFmtId="3" fontId="4" fillId="0" borderId="1" xfId="0" applyNumberFormat="1" applyFont="1" applyBorder="1"/>
    <xf numFmtId="9" fontId="4" fillId="0" borderId="0" xfId="0" applyNumberFormat="1" applyFont="1" applyAlignment="1">
      <alignment horizontal="center"/>
    </xf>
    <xf numFmtId="0" fontId="15" fillId="0" borderId="0" xfId="0" applyFont="1"/>
    <xf numFmtId="0" fontId="0" fillId="0" borderId="0" xfId="0" applyFont="1" applyBorder="1" applyAlignment="1">
      <alignment horizontal="right"/>
    </xf>
    <xf numFmtId="0" fontId="4" fillId="0" borderId="0" xfId="0" applyFont="1" applyAlignment="1">
      <alignment vertical="center"/>
    </xf>
    <xf numFmtId="0" fontId="7" fillId="0" borderId="0" xfId="0" applyFont="1" applyAlignment="1">
      <alignment vertical="center"/>
    </xf>
    <xf numFmtId="0" fontId="0" fillId="0" borderId="0" xfId="0" applyFont="1" applyFill="1" applyBorder="1" applyAlignment="1">
      <alignment vertical="center"/>
    </xf>
    <xf numFmtId="0" fontId="17" fillId="0" borderId="0" xfId="0" applyFont="1" applyAlignment="1">
      <alignment vertical="center"/>
    </xf>
    <xf numFmtId="0" fontId="7" fillId="0" borderId="0" xfId="0" applyFont="1"/>
    <xf numFmtId="0" fontId="7" fillId="0" borderId="0" xfId="0" applyFont="1" applyBorder="1" applyAlignment="1">
      <alignment horizontal="center"/>
    </xf>
    <xf numFmtId="0" fontId="0" fillId="0" borderId="0" xfId="0" applyBorder="1" applyAlignment="1">
      <alignment horizontal="center"/>
    </xf>
    <xf numFmtId="0" fontId="4" fillId="0" borderId="1" xfId="0" applyFont="1" applyBorder="1" applyAlignment="1">
      <alignment horizontal="center"/>
    </xf>
    <xf numFmtId="3" fontId="4" fillId="0" borderId="1" xfId="0" applyNumberFormat="1" applyFont="1" applyBorder="1" applyAlignment="1">
      <alignment horizontal="right" vertical="center"/>
    </xf>
    <xf numFmtId="2" fontId="4" fillId="0" borderId="1" xfId="0" applyNumberFormat="1" applyFont="1" applyBorder="1"/>
    <xf numFmtId="10" fontId="4" fillId="0" borderId="1" xfId="0" applyNumberFormat="1" applyFont="1" applyBorder="1"/>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vertical="center"/>
    </xf>
    <xf numFmtId="0" fontId="4" fillId="0" borderId="0" xfId="0" applyFont="1" applyAlignment="1">
      <alignment horizontal="right"/>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495300</xdr:colOff>
      <xdr:row>9</xdr:row>
      <xdr:rowOff>0</xdr:rowOff>
    </xdr:from>
    <xdr:ext cx="279400" cy="21916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95300" y="1892300"/>
              <a:ext cx="27940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b="0" i="1">
                            <a:latin typeface="Cambria Math" charset="0"/>
                          </a:rPr>
                          <m:t>𝑛</m:t>
                        </m:r>
                      </m:e>
                      <m:sub>
                        <m:r>
                          <a:rPr lang="en-US" sz="1400" b="0" i="1">
                            <a:latin typeface="Cambria Math" charset="0"/>
                          </a:rPr>
                          <m:t>1</m:t>
                        </m:r>
                      </m:sub>
                    </m:sSub>
                  </m:oMath>
                </m:oMathPara>
              </a14:m>
              <a:endParaRPr lang="en-US" sz="1400"/>
            </a:p>
          </xdr:txBody>
        </xdr:sp>
      </mc:Choice>
      <mc:Fallback xmlns="">
        <xdr:sp macro="" textlink="">
          <xdr:nvSpPr>
            <xdr:cNvPr id="2" name="TextBox 1"/>
            <xdr:cNvSpPr txBox="1"/>
          </xdr:nvSpPr>
          <xdr:spPr>
            <a:xfrm>
              <a:off x="495300" y="1892300"/>
              <a:ext cx="27940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a:latin typeface="Cambria Math" charset="0"/>
                </a:rPr>
                <a:t>𝑛_1</a:t>
              </a:r>
              <a:endParaRPr lang="en-US" sz="1400"/>
            </a:p>
          </xdr:txBody>
        </xdr:sp>
      </mc:Fallback>
    </mc:AlternateContent>
    <xdr:clientData/>
  </xdr:oneCellAnchor>
  <xdr:oneCellAnchor>
    <xdr:from>
      <xdr:col>0</xdr:col>
      <xdr:colOff>546100</xdr:colOff>
      <xdr:row>11</xdr:row>
      <xdr:rowOff>50800</xdr:rowOff>
    </xdr:from>
    <xdr:ext cx="203200" cy="23083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46100" y="2349500"/>
              <a:ext cx="20320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400" i="1">
                            <a:latin typeface="Cambria Math" panose="02040503050406030204" pitchFamily="18" charset="0"/>
                          </a:rPr>
                        </m:ctrlPr>
                      </m:accPr>
                      <m:e>
                        <m:r>
                          <a:rPr lang="en-US" sz="1400" b="0" i="1">
                            <a:latin typeface="Cambria Math" charset="0"/>
                          </a:rPr>
                          <m:t>𝑝</m:t>
                        </m:r>
                        <m:r>
                          <a:rPr lang="en-US" sz="1400" b="0" i="1">
                            <a:latin typeface="Cambria Math" charset="0"/>
                          </a:rPr>
                          <m:t>1</m:t>
                        </m:r>
                      </m:e>
                    </m:acc>
                  </m:oMath>
                </m:oMathPara>
              </a14:m>
              <a:endParaRPr lang="en-US" sz="1400"/>
            </a:p>
          </xdr:txBody>
        </xdr:sp>
      </mc:Choice>
      <mc:Fallback xmlns="">
        <xdr:sp macro="" textlink="">
          <xdr:nvSpPr>
            <xdr:cNvPr id="3" name="TextBox 2"/>
            <xdr:cNvSpPr txBox="1"/>
          </xdr:nvSpPr>
          <xdr:spPr>
            <a:xfrm>
              <a:off x="546100" y="2349500"/>
              <a:ext cx="20320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i="0">
                  <a:latin typeface="Cambria Math" charset="0"/>
                </a:rPr>
                <a:t>(</a:t>
              </a:r>
              <a:r>
                <a:rPr lang="en-US" sz="1400" b="0" i="0">
                  <a:latin typeface="Cambria Math" charset="0"/>
                </a:rPr>
                <a:t>𝑝1) ̂</a:t>
              </a:r>
              <a:endParaRPr lang="en-US" sz="1400"/>
            </a:p>
          </xdr:txBody>
        </xdr:sp>
      </mc:Fallback>
    </mc:AlternateContent>
    <xdr:clientData/>
  </xdr:oneCellAnchor>
  <xdr:oneCellAnchor>
    <xdr:from>
      <xdr:col>0</xdr:col>
      <xdr:colOff>533400</xdr:colOff>
      <xdr:row>12</xdr:row>
      <xdr:rowOff>50800</xdr:rowOff>
    </xdr:from>
    <xdr:ext cx="228600" cy="23083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33400" y="2552700"/>
              <a:ext cx="22860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400" i="1">
                            <a:latin typeface="Cambria Math" panose="02040503050406030204" pitchFamily="18" charset="0"/>
                          </a:rPr>
                        </m:ctrlPr>
                      </m:accPr>
                      <m:e>
                        <m:r>
                          <a:rPr lang="en-US" sz="1400" b="0" i="1">
                            <a:latin typeface="Cambria Math" charset="0"/>
                          </a:rPr>
                          <m:t>𝑝</m:t>
                        </m:r>
                        <m:r>
                          <a:rPr lang="en-US" sz="1400" b="0" i="1">
                            <a:latin typeface="Cambria Math" charset="0"/>
                          </a:rPr>
                          <m:t>2</m:t>
                        </m:r>
                      </m:e>
                    </m:acc>
                  </m:oMath>
                </m:oMathPara>
              </a14:m>
              <a:endParaRPr lang="en-US" sz="1400"/>
            </a:p>
          </xdr:txBody>
        </xdr:sp>
      </mc:Choice>
      <mc:Fallback xmlns="">
        <xdr:sp macro="" textlink="">
          <xdr:nvSpPr>
            <xdr:cNvPr id="4" name="TextBox 3"/>
            <xdr:cNvSpPr txBox="1"/>
          </xdr:nvSpPr>
          <xdr:spPr>
            <a:xfrm>
              <a:off x="533400" y="2552700"/>
              <a:ext cx="22860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i="0">
                  <a:latin typeface="Cambria Math" charset="0"/>
                </a:rPr>
                <a:t>(</a:t>
              </a:r>
              <a:r>
                <a:rPr lang="en-US" sz="1400" b="0" i="0">
                  <a:latin typeface="Cambria Math" charset="0"/>
                </a:rPr>
                <a:t>𝑝2) ̂</a:t>
              </a:r>
              <a:endParaRPr lang="en-US" sz="1400"/>
            </a:p>
          </xdr:txBody>
        </xdr:sp>
      </mc:Fallback>
    </mc:AlternateContent>
    <xdr:clientData/>
  </xdr:oneCellAnchor>
  <xdr:oneCellAnchor>
    <xdr:from>
      <xdr:col>0</xdr:col>
      <xdr:colOff>533400</xdr:colOff>
      <xdr:row>13</xdr:row>
      <xdr:rowOff>38100</xdr:rowOff>
    </xdr:from>
    <xdr:ext cx="228600" cy="230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33400" y="2743200"/>
              <a:ext cx="22860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400" i="1">
                            <a:latin typeface="Cambria Math" panose="02040503050406030204" pitchFamily="18" charset="0"/>
                          </a:rPr>
                        </m:ctrlPr>
                      </m:accPr>
                      <m:e>
                        <m:r>
                          <a:rPr lang="en-US" sz="1400" b="0" i="1">
                            <a:latin typeface="Cambria Math" charset="0"/>
                          </a:rPr>
                          <m:t>𝑞</m:t>
                        </m:r>
                        <m:r>
                          <a:rPr lang="en-US" sz="1400" b="0" i="1">
                            <a:latin typeface="Cambria Math" charset="0"/>
                          </a:rPr>
                          <m:t>1</m:t>
                        </m:r>
                      </m:e>
                    </m:acc>
                  </m:oMath>
                </m:oMathPara>
              </a14:m>
              <a:endParaRPr lang="en-US" sz="1400"/>
            </a:p>
          </xdr:txBody>
        </xdr:sp>
      </mc:Choice>
      <mc:Fallback xmlns="">
        <xdr:sp macro="" textlink="">
          <xdr:nvSpPr>
            <xdr:cNvPr id="5" name="TextBox 4"/>
            <xdr:cNvSpPr txBox="1"/>
          </xdr:nvSpPr>
          <xdr:spPr>
            <a:xfrm>
              <a:off x="533400" y="2743200"/>
              <a:ext cx="22860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i="0">
                  <a:latin typeface="Cambria Math" charset="0"/>
                </a:rPr>
                <a:t>(</a:t>
              </a:r>
              <a:r>
                <a:rPr lang="en-US" sz="1400" b="0" i="0">
                  <a:latin typeface="Cambria Math" charset="0"/>
                </a:rPr>
                <a:t>𝑞1) ̂</a:t>
              </a:r>
              <a:endParaRPr lang="en-US" sz="1400"/>
            </a:p>
          </xdr:txBody>
        </xdr:sp>
      </mc:Fallback>
    </mc:AlternateContent>
    <xdr:clientData/>
  </xdr:oneCellAnchor>
  <xdr:oneCellAnchor>
    <xdr:from>
      <xdr:col>0</xdr:col>
      <xdr:colOff>546100</xdr:colOff>
      <xdr:row>14</xdr:row>
      <xdr:rowOff>25400</xdr:rowOff>
    </xdr:from>
    <xdr:ext cx="203200" cy="23083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46100" y="2933700"/>
              <a:ext cx="20320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400" i="1">
                            <a:latin typeface="Cambria Math" panose="02040503050406030204" pitchFamily="18" charset="0"/>
                          </a:rPr>
                        </m:ctrlPr>
                      </m:accPr>
                      <m:e>
                        <m:r>
                          <a:rPr lang="en-US" sz="1400" b="0" i="1">
                            <a:latin typeface="Cambria Math" charset="0"/>
                          </a:rPr>
                          <m:t>𝑞</m:t>
                        </m:r>
                        <m:r>
                          <a:rPr lang="en-US" sz="1400" b="0" i="1">
                            <a:latin typeface="Cambria Math" charset="0"/>
                          </a:rPr>
                          <m:t>2</m:t>
                        </m:r>
                      </m:e>
                    </m:acc>
                  </m:oMath>
                </m:oMathPara>
              </a14:m>
              <a:endParaRPr lang="en-US" sz="1400"/>
            </a:p>
          </xdr:txBody>
        </xdr:sp>
      </mc:Choice>
      <mc:Fallback xmlns="">
        <xdr:sp macro="" textlink="">
          <xdr:nvSpPr>
            <xdr:cNvPr id="6" name="TextBox 5"/>
            <xdr:cNvSpPr txBox="1"/>
          </xdr:nvSpPr>
          <xdr:spPr>
            <a:xfrm>
              <a:off x="546100" y="2933700"/>
              <a:ext cx="20320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i="0">
                  <a:latin typeface="Cambria Math" charset="0"/>
                </a:rPr>
                <a:t>(</a:t>
              </a:r>
              <a:r>
                <a:rPr lang="en-US" sz="1400" b="0" i="0">
                  <a:latin typeface="Cambria Math" charset="0"/>
                </a:rPr>
                <a:t>𝑞2) ̂</a:t>
              </a:r>
              <a:endParaRPr lang="en-US" sz="1400"/>
            </a:p>
          </xdr:txBody>
        </xdr:sp>
      </mc:Fallback>
    </mc:AlternateContent>
    <xdr:clientData/>
  </xdr:oneCellAnchor>
  <xdr:oneCellAnchor>
    <xdr:from>
      <xdr:col>0</xdr:col>
      <xdr:colOff>546100</xdr:colOff>
      <xdr:row>10</xdr:row>
      <xdr:rowOff>6350</xdr:rowOff>
    </xdr:from>
    <xdr:ext cx="228990" cy="21916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46100" y="2101850"/>
              <a:ext cx="22899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b="0" i="1">
                            <a:latin typeface="Cambria Math" charset="0"/>
                          </a:rPr>
                          <m:t>𝑛</m:t>
                        </m:r>
                      </m:e>
                      <m:sub>
                        <m:r>
                          <a:rPr lang="en-US" sz="1400" b="0" i="1">
                            <a:latin typeface="Cambria Math" charset="0"/>
                          </a:rPr>
                          <m:t>2</m:t>
                        </m:r>
                      </m:sub>
                    </m:sSub>
                  </m:oMath>
                </m:oMathPara>
              </a14:m>
              <a:endParaRPr lang="en-US" sz="1400"/>
            </a:p>
          </xdr:txBody>
        </xdr:sp>
      </mc:Choice>
      <mc:Fallback xmlns="">
        <xdr:sp macro="" textlink="">
          <xdr:nvSpPr>
            <xdr:cNvPr id="9" name="TextBox 8"/>
            <xdr:cNvSpPr txBox="1"/>
          </xdr:nvSpPr>
          <xdr:spPr>
            <a:xfrm>
              <a:off x="546100" y="2101850"/>
              <a:ext cx="22899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a:latin typeface="Cambria Math" charset="0"/>
                </a:rPr>
                <a:t>𝑛_2</a:t>
              </a:r>
              <a:endParaRPr lang="en-US" sz="1400"/>
            </a:p>
          </xdr:txBody>
        </xdr:sp>
      </mc:Fallback>
    </mc:AlternateContent>
    <xdr:clientData/>
  </xdr:oneCellAnchor>
  <xdr:oneCellAnchor>
    <xdr:from>
      <xdr:col>0</xdr:col>
      <xdr:colOff>558801</xdr:colOff>
      <xdr:row>15</xdr:row>
      <xdr:rowOff>38100</xdr:rowOff>
    </xdr:from>
    <xdr:ext cx="152400" cy="304800"/>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58801" y="3149600"/>
              <a:ext cx="1524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acc>
                      <m:accPr>
                        <m:chr m:val="̅"/>
                        <m:ctrlPr>
                          <a:rPr lang="en-US" sz="1400" i="1">
                            <a:latin typeface="Cambria Math" panose="02040503050406030204" pitchFamily="18" charset="0"/>
                          </a:rPr>
                        </m:ctrlPr>
                      </m:accPr>
                      <m:e>
                        <m:r>
                          <a:rPr lang="en-US" sz="1400" b="0" i="1">
                            <a:latin typeface="Cambria Math" charset="0"/>
                          </a:rPr>
                          <m:t>𝑝</m:t>
                        </m:r>
                      </m:e>
                    </m:acc>
                  </m:oMath>
                </m:oMathPara>
              </a14:m>
              <a:endParaRPr lang="en-US" sz="1400"/>
            </a:p>
          </xdr:txBody>
        </xdr:sp>
      </mc:Choice>
      <mc:Fallback xmlns="">
        <xdr:sp macro="" textlink="">
          <xdr:nvSpPr>
            <xdr:cNvPr id="10" name="TextBox 9"/>
            <xdr:cNvSpPr txBox="1"/>
          </xdr:nvSpPr>
          <xdr:spPr>
            <a:xfrm>
              <a:off x="558801" y="3149600"/>
              <a:ext cx="1524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400" b="0" i="0">
                  <a:latin typeface="Cambria Math" charset="0"/>
                </a:rPr>
                <a:t>𝑝 ̅</a:t>
              </a:r>
              <a:endParaRPr lang="en-US" sz="1400"/>
            </a:p>
          </xdr:txBody>
        </xdr:sp>
      </mc:Fallback>
    </mc:AlternateContent>
    <xdr:clientData/>
  </xdr:oneCellAnchor>
  <xdr:oneCellAnchor>
    <xdr:from>
      <xdr:col>0</xdr:col>
      <xdr:colOff>533400</xdr:colOff>
      <xdr:row>16</xdr:row>
      <xdr:rowOff>19050</xdr:rowOff>
    </xdr:from>
    <xdr:ext cx="142731" cy="219163"/>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33400" y="3333750"/>
              <a:ext cx="142731"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400" i="1">
                            <a:latin typeface="Cambria Math" panose="02040503050406030204" pitchFamily="18" charset="0"/>
                          </a:rPr>
                        </m:ctrlPr>
                      </m:accPr>
                      <m:e>
                        <m:r>
                          <a:rPr lang="en-US" sz="1400" b="0" i="1">
                            <a:latin typeface="Cambria Math" charset="0"/>
                          </a:rPr>
                          <m:t>𝑞</m:t>
                        </m:r>
                      </m:e>
                    </m:acc>
                  </m:oMath>
                </m:oMathPara>
              </a14:m>
              <a:endParaRPr lang="en-US" sz="1400"/>
            </a:p>
          </xdr:txBody>
        </xdr:sp>
      </mc:Choice>
      <mc:Fallback xmlns="">
        <xdr:sp macro="" textlink="">
          <xdr:nvSpPr>
            <xdr:cNvPr id="11" name="TextBox 10"/>
            <xdr:cNvSpPr txBox="1"/>
          </xdr:nvSpPr>
          <xdr:spPr>
            <a:xfrm>
              <a:off x="533400" y="3333750"/>
              <a:ext cx="142731"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charset="0"/>
                </a:rPr>
                <a:t>𝑞 ̅</a:t>
              </a:r>
              <a:endParaRPr lang="en-US" sz="14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6</xdr:col>
      <xdr:colOff>1181100</xdr:colOff>
      <xdr:row>6</xdr:row>
      <xdr:rowOff>19050</xdr:rowOff>
    </xdr:from>
    <xdr:to>
      <xdr:col>6</xdr:col>
      <xdr:colOff>1314450</xdr:colOff>
      <xdr:row>7</xdr:row>
      <xdr:rowOff>19050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81100" y="4972050"/>
          <a:ext cx="1333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1181100</xdr:colOff>
      <xdr:row>11</xdr:row>
      <xdr:rowOff>0</xdr:rowOff>
    </xdr:from>
    <xdr:to>
      <xdr:col>7</xdr:col>
      <xdr:colOff>1314450</xdr:colOff>
      <xdr:row>11</xdr:row>
      <xdr:rowOff>19050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83500" y="1949450"/>
          <a:ext cx="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596900</xdr:colOff>
      <xdr:row>9</xdr:row>
      <xdr:rowOff>12700</xdr:rowOff>
    </xdr:from>
    <xdr:to>
      <xdr:col>3</xdr:col>
      <xdr:colOff>796035</xdr:colOff>
      <xdr:row>10</xdr:row>
      <xdr:rowOff>35790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073400" y="2006600"/>
          <a:ext cx="199135" cy="2262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571501</xdr:colOff>
      <xdr:row>8</xdr:row>
      <xdr:rowOff>201839</xdr:rowOff>
    </xdr:from>
    <xdr:to>
      <xdr:col>5</xdr:col>
      <xdr:colOff>762001</xdr:colOff>
      <xdr:row>10</xdr:row>
      <xdr:rowOff>73025</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699001" y="1979839"/>
          <a:ext cx="190500" cy="290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D16" sqref="D16"/>
    </sheetView>
  </sheetViews>
  <sheetFormatPr defaultColWidth="11" defaultRowHeight="15.75"/>
  <cols>
    <col min="1" max="1" width="20" customWidth="1"/>
    <col min="2" max="2" width="22.125" customWidth="1"/>
  </cols>
  <sheetData>
    <row r="1" spans="1:2" s="6" customFormat="1" ht="21">
      <c r="A1" s="6" t="s">
        <v>3</v>
      </c>
    </row>
    <row r="3" spans="1:2">
      <c r="A3" s="8" t="s">
        <v>1</v>
      </c>
    </row>
    <row r="4" spans="1:2" s="3" customFormat="1">
      <c r="A4" s="3" t="s">
        <v>4</v>
      </c>
    </row>
    <row r="5" spans="1:2">
      <c r="A5" s="3" t="s">
        <v>5</v>
      </c>
    </row>
    <row r="6" spans="1:2">
      <c r="B6" s="1"/>
    </row>
    <row r="7" spans="1:2" s="3" customFormat="1">
      <c r="A7" s="1"/>
      <c r="B7" s="5"/>
    </row>
    <row r="8" spans="1:2">
      <c r="A8" s="5" t="s">
        <v>26</v>
      </c>
      <c r="B8" s="1"/>
    </row>
    <row r="9" spans="1:2">
      <c r="A9" s="5"/>
      <c r="B9" s="1"/>
    </row>
    <row r="10" spans="1:2" ht="18" customHeight="1">
      <c r="A10" s="7"/>
      <c r="B10" s="25">
        <v>201229</v>
      </c>
    </row>
    <row r="11" spans="1:2" s="3" customFormat="1" ht="23.25" customHeight="1">
      <c r="A11" s="12"/>
      <c r="B11" s="37">
        <v>200745</v>
      </c>
    </row>
    <row r="12" spans="1:2" ht="18" customHeight="1">
      <c r="A12" s="7"/>
      <c r="B12" s="39">
        <f>33/201229</f>
        <v>1.6399226751611349E-4</v>
      </c>
    </row>
    <row r="13" spans="1:2" ht="18" customHeight="1">
      <c r="A13" s="5"/>
      <c r="B13" s="39">
        <f>115/200745</f>
        <v>5.7286607387481631E-4</v>
      </c>
    </row>
    <row r="14" spans="1:2" ht="18" customHeight="1">
      <c r="A14" s="7"/>
      <c r="B14" s="39">
        <f>1-B12</f>
        <v>0.99983600773248393</v>
      </c>
    </row>
    <row r="15" spans="1:2" s="3" customFormat="1" ht="18" customHeight="1">
      <c r="A15" s="5"/>
      <c r="B15" s="39">
        <f>1-B13</f>
        <v>0.99942713392612514</v>
      </c>
    </row>
    <row r="16" spans="1:2" ht="18" customHeight="1">
      <c r="B16" s="38">
        <f>33+115/B11</f>
        <v>33.000572866073874</v>
      </c>
    </row>
    <row r="17" spans="1:2" ht="18" customHeight="1">
      <c r="B17" s="38">
        <f>1-B16</f>
        <v>-32.000572866073874</v>
      </c>
    </row>
    <row r="18" spans="1:2" ht="18" customHeight="1">
      <c r="A18" s="5"/>
      <c r="B18" s="1"/>
    </row>
    <row r="19" spans="1:2" s="3" customFormat="1">
      <c r="A19" s="5"/>
    </row>
    <row r="20" spans="1:2">
      <c r="A20" s="3"/>
    </row>
    <row r="23" spans="1:2" s="3" customFormat="1">
      <c r="A23"/>
    </row>
    <row r="24" spans="1:2">
      <c r="A24" s="3"/>
    </row>
    <row r="27" spans="1:2" s="3" customFormat="1">
      <c r="A27"/>
    </row>
    <row r="28" spans="1:2">
      <c r="A28"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topLeftCell="A16" workbookViewId="0">
      <selection activeCell="C34" sqref="C34"/>
    </sheetView>
  </sheetViews>
  <sheetFormatPr defaultColWidth="11" defaultRowHeight="15.75"/>
  <sheetData>
    <row r="1" spans="1:11" ht="21">
      <c r="A1" s="6" t="s">
        <v>3</v>
      </c>
    </row>
    <row r="3" spans="1:11">
      <c r="A3" s="8" t="s">
        <v>0</v>
      </c>
    </row>
    <row r="4" spans="1:11" s="3" customFormat="1">
      <c r="A4" s="3" t="s">
        <v>4</v>
      </c>
    </row>
    <row r="5" spans="1:11">
      <c r="A5" s="3" t="s">
        <v>35</v>
      </c>
    </row>
    <row r="6" spans="1:11">
      <c r="A6" s="3" t="s">
        <v>36</v>
      </c>
    </row>
    <row r="7" spans="1:11">
      <c r="A7" s="3"/>
    </row>
    <row r="8" spans="1:11">
      <c r="A8" t="s">
        <v>34</v>
      </c>
    </row>
    <row r="9" spans="1:11" s="3" customFormat="1">
      <c r="A9" s="10"/>
      <c r="C9" s="3" t="s">
        <v>43</v>
      </c>
    </row>
    <row r="10" spans="1:11" s="3" customFormat="1">
      <c r="A10" s="10"/>
      <c r="C10" s="11" t="s">
        <v>44</v>
      </c>
    </row>
    <row r="11" spans="1:11" s="3" customFormat="1">
      <c r="A11" s="10"/>
    </row>
    <row r="13" spans="1:11">
      <c r="A13" t="s">
        <v>37</v>
      </c>
    </row>
    <row r="14" spans="1:11">
      <c r="B14" s="40" t="s">
        <v>45</v>
      </c>
      <c r="C14" s="40"/>
      <c r="D14" s="40"/>
      <c r="E14" s="40"/>
      <c r="F14" s="40"/>
      <c r="G14" s="40"/>
      <c r="H14" s="40"/>
      <c r="I14" s="40"/>
      <c r="J14" s="40"/>
      <c r="K14" s="40"/>
    </row>
    <row r="15" spans="1:11" s="3" customFormat="1" ht="15" customHeight="1">
      <c r="B15" s="40"/>
      <c r="C15" s="40"/>
      <c r="D15" s="40"/>
      <c r="E15" s="40"/>
      <c r="F15" s="40"/>
      <c r="G15" s="40"/>
      <c r="H15" s="40"/>
      <c r="I15" s="40"/>
      <c r="J15" s="40"/>
      <c r="K15" s="40"/>
    </row>
    <row r="16" spans="1:11">
      <c r="A16" s="3"/>
      <c r="B16" s="40"/>
      <c r="C16" s="40"/>
      <c r="D16" s="40"/>
      <c r="E16" s="40"/>
      <c r="F16" s="40"/>
      <c r="G16" s="40"/>
      <c r="H16" s="40"/>
      <c r="I16" s="40"/>
      <c r="J16" s="40"/>
      <c r="K16" s="40"/>
    </row>
    <row r="17" spans="1:12">
      <c r="B17" s="40"/>
      <c r="C17" s="40"/>
      <c r="D17" s="40"/>
      <c r="E17" s="40"/>
      <c r="F17" s="40"/>
      <c r="G17" s="40"/>
      <c r="H17" s="40"/>
      <c r="I17" s="40"/>
      <c r="J17" s="40"/>
      <c r="K17" s="40"/>
    </row>
    <row r="18" spans="1:12" s="3" customFormat="1" ht="19.5">
      <c r="A18" s="9" t="s">
        <v>28</v>
      </c>
    </row>
    <row r="19" spans="1:12">
      <c r="A19" s="3"/>
      <c r="D19" t="s">
        <v>46</v>
      </c>
    </row>
    <row r="20" spans="1:12">
      <c r="A20" s="26"/>
    </row>
    <row r="22" spans="1:12" ht="19.5">
      <c r="A22" s="9" t="s">
        <v>38</v>
      </c>
    </row>
    <row r="23" spans="1:12">
      <c r="A23" s="3"/>
      <c r="B23" s="41" t="s">
        <v>47</v>
      </c>
      <c r="C23" s="41"/>
      <c r="D23" s="41"/>
      <c r="E23" s="41"/>
      <c r="F23" s="41"/>
      <c r="G23" s="41"/>
      <c r="H23" s="41"/>
      <c r="I23" s="41"/>
      <c r="J23" s="41"/>
      <c r="K23" s="41"/>
      <c r="L23" s="41"/>
    </row>
    <row r="24" spans="1:12">
      <c r="A24" s="3"/>
      <c r="B24" s="41"/>
      <c r="C24" s="41"/>
      <c r="D24" s="41"/>
      <c r="E24" s="41"/>
      <c r="F24" s="41"/>
      <c r="G24" s="41"/>
      <c r="H24" s="41"/>
      <c r="I24" s="41"/>
      <c r="J24" s="41"/>
      <c r="K24" s="41"/>
      <c r="L24" s="41"/>
    </row>
    <row r="25" spans="1:12">
      <c r="A25" s="3"/>
      <c r="B25" s="41"/>
      <c r="C25" s="41"/>
      <c r="D25" s="41"/>
      <c r="E25" s="41"/>
      <c r="F25" s="41"/>
      <c r="G25" s="41"/>
      <c r="H25" s="41"/>
      <c r="I25" s="41"/>
      <c r="J25" s="41"/>
      <c r="K25" s="41"/>
      <c r="L25" s="41"/>
    </row>
    <row r="26" spans="1:12">
      <c r="A26" s="3"/>
      <c r="B26" s="41"/>
      <c r="C26" s="41"/>
      <c r="D26" s="41"/>
      <c r="E26" s="41"/>
      <c r="F26" s="41"/>
      <c r="G26" s="41"/>
      <c r="H26" s="41"/>
      <c r="I26" s="41"/>
      <c r="J26" s="41"/>
      <c r="K26" s="41"/>
      <c r="L26" s="41"/>
    </row>
    <row r="27" spans="1:12">
      <c r="A27" t="s">
        <v>29</v>
      </c>
    </row>
    <row r="28" spans="1:12">
      <c r="B28" s="41" t="s">
        <v>48</v>
      </c>
      <c r="C28" s="41"/>
      <c r="D28" s="41"/>
      <c r="E28" s="41"/>
      <c r="F28" s="41"/>
      <c r="G28" s="41"/>
      <c r="H28" s="41"/>
      <c r="I28" s="41"/>
      <c r="J28" s="41"/>
      <c r="K28" s="41"/>
      <c r="L28" s="41"/>
    </row>
    <row r="29" spans="1:12">
      <c r="A29" s="3"/>
      <c r="B29" s="41"/>
      <c r="C29" s="41"/>
      <c r="D29" s="41"/>
      <c r="E29" s="41"/>
      <c r="F29" s="41"/>
      <c r="G29" s="41"/>
      <c r="H29" s="41"/>
      <c r="I29" s="41"/>
      <c r="J29" s="41"/>
      <c r="K29" s="41"/>
      <c r="L29" s="41"/>
    </row>
    <row r="30" spans="1:12">
      <c r="B30" s="41"/>
      <c r="C30" s="41"/>
      <c r="D30" s="41"/>
      <c r="E30" s="41"/>
      <c r="F30" s="41"/>
      <c r="G30" s="41"/>
      <c r="H30" s="41"/>
      <c r="I30" s="41"/>
      <c r="J30" s="41"/>
      <c r="K30" s="41"/>
      <c r="L30" s="41"/>
    </row>
    <row r="31" spans="1:12">
      <c r="B31" s="41"/>
      <c r="C31" s="41"/>
      <c r="D31" s="41"/>
      <c r="E31" s="41"/>
      <c r="F31" s="41"/>
      <c r="G31" s="41"/>
      <c r="H31" s="41"/>
      <c r="I31" s="41"/>
      <c r="J31" s="41"/>
      <c r="K31" s="41"/>
      <c r="L31" s="41"/>
    </row>
    <row r="32" spans="1:12">
      <c r="B32" s="41"/>
      <c r="C32" s="41"/>
      <c r="D32" s="41"/>
      <c r="E32" s="41"/>
      <c r="F32" s="41"/>
      <c r="G32" s="41"/>
      <c r="H32" s="41"/>
      <c r="I32" s="41"/>
      <c r="J32" s="41"/>
      <c r="K32" s="41"/>
      <c r="L32" s="41"/>
    </row>
  </sheetData>
  <mergeCells count="3">
    <mergeCell ref="B14:K17"/>
    <mergeCell ref="B23:L26"/>
    <mergeCell ref="B28:L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workbookViewId="0">
      <selection activeCell="D20" sqref="D20"/>
    </sheetView>
  </sheetViews>
  <sheetFormatPr defaultColWidth="11" defaultRowHeight="15.75"/>
  <cols>
    <col min="1" max="1" width="19.375" customWidth="1"/>
    <col min="4" max="4" width="27.375" customWidth="1"/>
    <col min="6" max="6" width="13" customWidth="1"/>
  </cols>
  <sheetData>
    <row r="1" spans="1:11" ht="21">
      <c r="A1" s="6" t="s">
        <v>3</v>
      </c>
    </row>
    <row r="3" spans="1:11">
      <c r="A3" s="8" t="s">
        <v>2</v>
      </c>
    </row>
    <row r="4" spans="1:11">
      <c r="A4" s="2" t="s">
        <v>10</v>
      </c>
      <c r="B4" s="2"/>
      <c r="C4" s="3"/>
      <c r="D4" s="2"/>
      <c r="E4" s="4"/>
    </row>
    <row r="5" spans="1:11">
      <c r="A5" s="2"/>
      <c r="B5" s="2"/>
      <c r="C5" s="3"/>
      <c r="D5" s="2"/>
      <c r="E5" s="4"/>
    </row>
    <row r="6" spans="1:11" s="9" customFormat="1">
      <c r="A6" s="27" t="s">
        <v>11</v>
      </c>
      <c r="G6" s="28"/>
      <c r="H6" s="7"/>
      <c r="I6" s="28"/>
      <c r="J6" s="28"/>
    </row>
    <row r="7" spans="1:11">
      <c r="A7" t="s">
        <v>49</v>
      </c>
      <c r="G7" s="1"/>
      <c r="H7" s="15"/>
      <c r="I7" s="1"/>
      <c r="J7" s="16"/>
    </row>
    <row r="8" spans="1:11">
      <c r="A8" s="2"/>
      <c r="G8" s="14"/>
      <c r="H8" s="1"/>
      <c r="I8" s="14"/>
      <c r="J8" s="14"/>
    </row>
    <row r="9" spans="1:11" s="3" customFormat="1">
      <c r="A9" s="9"/>
      <c r="B9" s="5"/>
    </row>
    <row r="11" spans="1:11">
      <c r="A11" s="40" t="s">
        <v>12</v>
      </c>
      <c r="B11" s="40"/>
      <c r="C11" s="40"/>
      <c r="D11" s="40"/>
      <c r="E11" s="40"/>
      <c r="F11" s="40"/>
      <c r="G11" s="40"/>
      <c r="H11" s="40"/>
      <c r="I11" s="40"/>
      <c r="J11" s="40"/>
      <c r="K11" s="40"/>
    </row>
    <row r="12" spans="1:11" s="3" customFormat="1">
      <c r="A12" s="40"/>
      <c r="B12" s="40"/>
      <c r="C12" s="40"/>
      <c r="D12" s="40"/>
      <c r="E12" s="40"/>
      <c r="F12" s="40"/>
      <c r="G12" s="40"/>
      <c r="H12" s="40"/>
      <c r="I12" s="40"/>
      <c r="J12" s="40"/>
      <c r="K12" s="40"/>
    </row>
    <row r="13" spans="1:11">
      <c r="A13" s="41" t="s">
        <v>50</v>
      </c>
      <c r="B13" s="41"/>
      <c r="C13" s="41"/>
      <c r="D13" s="41"/>
      <c r="E13" s="41"/>
      <c r="F13" s="41"/>
      <c r="G13" s="41"/>
      <c r="H13" s="41"/>
    </row>
    <row r="14" spans="1:11" s="3" customFormat="1">
      <c r="A14" s="41"/>
      <c r="B14" s="41"/>
      <c r="C14" s="41"/>
      <c r="D14" s="41"/>
      <c r="E14" s="41"/>
      <c r="F14" s="41"/>
      <c r="G14" s="41"/>
      <c r="H14" s="41"/>
    </row>
    <row r="15" spans="1:11">
      <c r="A15" s="41"/>
      <c r="B15" s="41"/>
      <c r="C15" s="41"/>
      <c r="D15" s="41"/>
      <c r="E15" s="41"/>
      <c r="F15" s="41"/>
      <c r="G15" s="41"/>
      <c r="H15" s="41"/>
    </row>
    <row r="18" spans="1:1" s="3" customFormat="1">
      <c r="A18" s="11"/>
    </row>
    <row r="22" spans="1:1" s="3" customFormat="1">
      <c r="A22" s="11"/>
    </row>
    <row r="29" spans="1:1" s="3" customFormat="1"/>
  </sheetData>
  <mergeCells count="2">
    <mergeCell ref="A11:K12"/>
    <mergeCell ref="A13:H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9"/>
  <sheetViews>
    <sheetView topLeftCell="A22" workbookViewId="0">
      <selection activeCell="B40" sqref="B40"/>
    </sheetView>
  </sheetViews>
  <sheetFormatPr defaultColWidth="11" defaultRowHeight="15.75"/>
  <cols>
    <col min="1" max="1" width="17.125" customWidth="1"/>
  </cols>
  <sheetData>
    <row r="1" spans="1:11" ht="21">
      <c r="A1" s="6" t="s">
        <v>3</v>
      </c>
    </row>
    <row r="3" spans="1:11">
      <c r="A3" s="8" t="s">
        <v>42</v>
      </c>
    </row>
    <row r="4" spans="1:11" s="3" customFormat="1">
      <c r="A4" s="29" t="s">
        <v>40</v>
      </c>
    </row>
    <row r="5" spans="1:11" s="3" customFormat="1">
      <c r="A5" s="29" t="s">
        <v>22</v>
      </c>
    </row>
    <row r="6" spans="1:11" s="3" customFormat="1">
      <c r="A6" s="29"/>
    </row>
    <row r="7" spans="1:11" s="3" customFormat="1" ht="16.5" thickBot="1">
      <c r="A7" s="29" t="s">
        <v>13</v>
      </c>
    </row>
    <row r="8" spans="1:11" s="3" customFormat="1" ht="16.5" thickBot="1">
      <c r="A8" s="18" t="s">
        <v>14</v>
      </c>
      <c r="B8" s="20" t="s">
        <v>15</v>
      </c>
      <c r="C8" s="20" t="s">
        <v>16</v>
      </c>
      <c r="D8" s="20" t="s">
        <v>17</v>
      </c>
      <c r="E8" s="20" t="s">
        <v>18</v>
      </c>
      <c r="F8" s="20" t="s">
        <v>19</v>
      </c>
    </row>
    <row r="9" spans="1:11" ht="16.5" thickBot="1">
      <c r="A9" s="19" t="s">
        <v>20</v>
      </c>
      <c r="B9" s="21">
        <v>71</v>
      </c>
      <c r="C9" s="21">
        <v>66</v>
      </c>
      <c r="D9" s="21">
        <v>67</v>
      </c>
      <c r="E9" s="21">
        <v>77</v>
      </c>
      <c r="F9" s="21">
        <v>75</v>
      </c>
      <c r="H9" s="34"/>
      <c r="I9" s="34"/>
      <c r="J9" s="34"/>
      <c r="K9" s="34"/>
    </row>
    <row r="10" spans="1:11" ht="16.5" thickBot="1">
      <c r="A10" s="19" t="s">
        <v>21</v>
      </c>
      <c r="B10" s="21">
        <v>75</v>
      </c>
      <c r="C10" s="21">
        <v>75</v>
      </c>
      <c r="D10" s="21">
        <v>65</v>
      </c>
      <c r="E10" s="21">
        <v>80</v>
      </c>
      <c r="F10" s="21">
        <v>87</v>
      </c>
      <c r="H10" s="35"/>
      <c r="I10" s="35"/>
      <c r="J10" s="35"/>
      <c r="K10" s="35"/>
    </row>
    <row r="11" spans="1:11">
      <c r="A11" s="42" t="s">
        <v>57</v>
      </c>
      <c r="B11">
        <v>-4</v>
      </c>
      <c r="C11">
        <v>-9</v>
      </c>
      <c r="D11">
        <v>2</v>
      </c>
      <c r="E11">
        <v>-3</v>
      </c>
      <c r="F11">
        <v>-12</v>
      </c>
      <c r="H11" s="14"/>
      <c r="I11" s="1"/>
      <c r="J11" s="14"/>
      <c r="K11" s="14"/>
    </row>
    <row r="12" spans="1:11">
      <c r="A12" s="17"/>
      <c r="H12" s="14"/>
      <c r="I12" s="1"/>
      <c r="J12" s="14"/>
      <c r="K12" s="14"/>
    </row>
    <row r="13" spans="1:11">
      <c r="A13" s="31" t="s">
        <v>23</v>
      </c>
    </row>
    <row r="14" spans="1:11">
      <c r="B14" t="s">
        <v>51</v>
      </c>
      <c r="C14" t="s">
        <v>54</v>
      </c>
    </row>
    <row r="15" spans="1:11">
      <c r="A15" s="3"/>
      <c r="B15" t="s">
        <v>52</v>
      </c>
      <c r="C15" t="s">
        <v>53</v>
      </c>
    </row>
    <row r="16" spans="1:11">
      <c r="A16" s="3"/>
    </row>
    <row r="17" spans="1:4">
      <c r="A17" s="3"/>
      <c r="B17" s="43" t="s">
        <v>60</v>
      </c>
      <c r="C17">
        <v>5.2</v>
      </c>
    </row>
    <row r="18" spans="1:4">
      <c r="A18" s="3"/>
      <c r="B18" s="43" t="s">
        <v>59</v>
      </c>
      <c r="C18">
        <v>5.4</v>
      </c>
    </row>
    <row r="19" spans="1:4">
      <c r="B19" s="43" t="s">
        <v>58</v>
      </c>
      <c r="C19">
        <v>5</v>
      </c>
    </row>
    <row r="20" spans="1:4">
      <c r="A20" t="s">
        <v>24</v>
      </c>
    </row>
    <row r="21" spans="1:4">
      <c r="B21" t="s">
        <v>55</v>
      </c>
      <c r="D21" t="s">
        <v>61</v>
      </c>
    </row>
    <row r="22" spans="1:4">
      <c r="A22" s="3"/>
    </row>
    <row r="24" spans="1:4">
      <c r="A24" t="s">
        <v>39</v>
      </c>
    </row>
    <row r="25" spans="1:4">
      <c r="B25" t="s">
        <v>56</v>
      </c>
    </row>
    <row r="26" spans="1:4">
      <c r="A26" s="8"/>
      <c r="B26" s="1" t="s">
        <v>62</v>
      </c>
      <c r="C26">
        <v>9.98E-2</v>
      </c>
    </row>
    <row r="27" spans="1:4">
      <c r="A27" s="3"/>
      <c r="B27" s="1"/>
    </row>
    <row r="30" spans="1:4">
      <c r="A30" t="s">
        <v>25</v>
      </c>
    </row>
    <row r="31" spans="1:4">
      <c r="B31" t="s">
        <v>63</v>
      </c>
    </row>
    <row r="32" spans="1:4">
      <c r="A32" s="3"/>
    </row>
    <row r="33" spans="1:3">
      <c r="A33" s="3"/>
    </row>
    <row r="35" spans="1:3">
      <c r="A35" t="s">
        <v>27</v>
      </c>
    </row>
    <row r="37" spans="1:3">
      <c r="A37" s="29"/>
      <c r="B37" t="s">
        <v>64</v>
      </c>
    </row>
    <row r="39" spans="1:3">
      <c r="B39" s="5" t="s">
        <v>62</v>
      </c>
      <c r="C39" s="3">
        <v>9.98E-2</v>
      </c>
    </row>
  </sheetData>
  <mergeCells count="3">
    <mergeCell ref="H9:K9"/>
    <mergeCell ref="H10:I10"/>
    <mergeCell ref="J10:K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
  <sheetViews>
    <sheetView topLeftCell="A22" workbookViewId="0">
      <selection activeCell="D25" sqref="D25:I28"/>
    </sheetView>
  </sheetViews>
  <sheetFormatPr defaultColWidth="11" defaultRowHeight="15.75"/>
  <sheetData>
    <row r="1" spans="1:7" ht="21">
      <c r="A1" s="6" t="s">
        <v>3</v>
      </c>
    </row>
    <row r="2" spans="1:7" ht="21">
      <c r="A2" s="6"/>
    </row>
    <row r="3" spans="1:7">
      <c r="A3" s="8" t="s">
        <v>30</v>
      </c>
    </row>
    <row r="4" spans="1:7">
      <c r="A4" s="29" t="s">
        <v>74</v>
      </c>
    </row>
    <row r="5" spans="1:7" ht="18.75">
      <c r="A5" s="3" t="s">
        <v>41</v>
      </c>
    </row>
    <row r="7" spans="1:7">
      <c r="D7" s="34" t="s">
        <v>31</v>
      </c>
      <c r="E7" s="34"/>
      <c r="F7" s="34"/>
      <c r="G7" s="34"/>
    </row>
    <row r="8" spans="1:7">
      <c r="D8" s="36" t="s">
        <v>32</v>
      </c>
      <c r="E8" s="36"/>
      <c r="F8" s="36" t="s">
        <v>33</v>
      </c>
      <c r="G8" s="36"/>
    </row>
    <row r="9" spans="1:7" ht="18">
      <c r="D9" s="22" t="s">
        <v>6</v>
      </c>
      <c r="E9" s="13">
        <v>85</v>
      </c>
      <c r="F9" s="22" t="s">
        <v>7</v>
      </c>
      <c r="G9" s="22">
        <v>75</v>
      </c>
    </row>
    <row r="10" spans="1:7">
      <c r="D10" s="13"/>
      <c r="E10" s="23">
        <v>189.1</v>
      </c>
      <c r="F10" s="13"/>
      <c r="G10" s="24">
        <v>203.7</v>
      </c>
    </row>
    <row r="11" spans="1:7" ht="18">
      <c r="D11" s="22" t="s">
        <v>8</v>
      </c>
      <c r="E11" s="13">
        <v>38.700000000000003</v>
      </c>
      <c r="F11" s="22" t="s">
        <v>9</v>
      </c>
      <c r="G11" s="22">
        <v>39.200000000000003</v>
      </c>
    </row>
    <row r="13" spans="1:7">
      <c r="A13" s="3"/>
      <c r="D13" t="s">
        <v>65</v>
      </c>
    </row>
    <row r="14" spans="1:7">
      <c r="A14" s="30"/>
      <c r="D14" t="s">
        <v>66</v>
      </c>
    </row>
    <row r="15" spans="1:7">
      <c r="A15" s="32"/>
    </row>
    <row r="16" spans="1:7">
      <c r="A16" s="33"/>
      <c r="D16" t="s">
        <v>67</v>
      </c>
    </row>
    <row r="18" spans="1:9">
      <c r="D18" t="s">
        <v>68</v>
      </c>
    </row>
    <row r="19" spans="1:9">
      <c r="A19" s="3"/>
      <c r="D19" t="s">
        <v>69</v>
      </c>
    </row>
    <row r="20" spans="1:9">
      <c r="D20" t="s">
        <v>70</v>
      </c>
    </row>
    <row r="21" spans="1:9">
      <c r="A21" s="3"/>
      <c r="D21" t="s">
        <v>71</v>
      </c>
    </row>
    <row r="22" spans="1:9">
      <c r="A22" s="3"/>
      <c r="D22" t="s">
        <v>72</v>
      </c>
    </row>
    <row r="23" spans="1:9">
      <c r="A23" s="3"/>
      <c r="D23" t="s">
        <v>73</v>
      </c>
    </row>
    <row r="24" spans="1:9">
      <c r="A24" s="3"/>
    </row>
    <row r="25" spans="1:9">
      <c r="A25" s="3"/>
      <c r="D25" s="41" t="s">
        <v>75</v>
      </c>
      <c r="E25" s="40"/>
      <c r="F25" s="40"/>
      <c r="G25" s="40"/>
      <c r="H25" s="40"/>
      <c r="I25" s="40"/>
    </row>
    <row r="26" spans="1:9">
      <c r="A26" s="3"/>
      <c r="D26" s="40"/>
      <c r="E26" s="40"/>
      <c r="F26" s="40"/>
      <c r="G26" s="40"/>
      <c r="H26" s="40"/>
      <c r="I26" s="40"/>
    </row>
    <row r="27" spans="1:9">
      <c r="A27" s="3"/>
      <c r="D27" s="40"/>
      <c r="E27" s="40"/>
      <c r="F27" s="40"/>
      <c r="G27" s="40"/>
      <c r="H27" s="40"/>
      <c r="I27" s="40"/>
    </row>
    <row r="28" spans="1:9">
      <c r="A28" s="3"/>
      <c r="D28" s="40"/>
      <c r="E28" s="40"/>
      <c r="F28" s="40"/>
      <c r="G28" s="40"/>
      <c r="H28" s="40"/>
      <c r="I28" s="40"/>
    </row>
    <row r="29" spans="1:9">
      <c r="A29" s="3"/>
    </row>
    <row r="30" spans="1:9">
      <c r="A30" s="29"/>
    </row>
  </sheetData>
  <mergeCells count="4">
    <mergeCell ref="D7:G7"/>
    <mergeCell ref="D8:E8"/>
    <mergeCell ref="F8:G8"/>
    <mergeCell ref="D25:I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Web Reactor</cp:lastModifiedBy>
  <dcterms:created xsi:type="dcterms:W3CDTF">2017-04-20T14:35:10Z</dcterms:created>
  <dcterms:modified xsi:type="dcterms:W3CDTF">2020-05-01T20:57:49Z</dcterms:modified>
</cp:coreProperties>
</file>