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Shauns School Classes 2020\Inferential Stats\MOD2\"/>
    </mc:Choice>
  </mc:AlternateContent>
  <xr:revisionPtr revIDLastSave="0" documentId="8_{DFB50375-9348-4A6C-8FE6-A2C4082DE80B}" xr6:coauthVersionLast="45" xr6:coauthVersionMax="45" xr10:uidLastSave="{00000000-0000-0000-0000-000000000000}"/>
  <bookViews>
    <workbookView xWindow="28680" yWindow="-120" windowWidth="29040" windowHeight="16440" tabRatio="500" xr2:uid="{00000000-000D-0000-FFFF-FFFF00000000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4" l="1"/>
  <c r="J10" i="4"/>
  <c r="D9" i="5"/>
  <c r="C11" i="3"/>
</calcChain>
</file>

<file path=xl/sharedStrings.xml><?xml version="1.0" encoding="utf-8"?>
<sst xmlns="http://schemas.openxmlformats.org/spreadsheetml/2006/main" count="83" uniqueCount="77">
  <si>
    <t xml:space="preserve">2. </t>
  </si>
  <si>
    <t>Rasmussen College - STA3215 - Module 2 Homework</t>
  </si>
  <si>
    <t xml:space="preserve">The local news provided poll results from 2000 adults who interview job applicants. The results showd that 35% of the adults said their biggest issue with interviewers is them not knowing company history. </t>
  </si>
  <si>
    <t>The margin of error was given as +/- 4 percentage points. Answer the following questions:</t>
  </si>
  <si>
    <t xml:space="preserve">1. </t>
  </si>
  <si>
    <t xml:space="preserve">a. What important piece of information was omitted from the statement above? </t>
  </si>
  <si>
    <t xml:space="preserve">c. What are the values of </t>
  </si>
  <si>
    <t xml:space="preserve">d. If the confidence level is 95%, what is the value of </t>
  </si>
  <si>
    <t>e. Which confidence interval is wider: the 95% confidence interval or the 80% confidence interval. Why?</t>
  </si>
  <si>
    <t xml:space="preserve">b. Construct a 95% confidence interval estimate of the percentage of all students who say that they enjoy statsitics. </t>
  </si>
  <si>
    <t xml:space="preserve">c. Can we safely conclude that majority of students enjoy statistics? Explain. </t>
  </si>
  <si>
    <t xml:space="preserve">3. </t>
  </si>
  <si>
    <t xml:space="preserve">(233.4, 256.65) </t>
  </si>
  <si>
    <t>n</t>
  </si>
  <si>
    <t>The following information provided below shows the output from the results of performing a confidence interval for a population mean. Answer the following questions:</t>
  </si>
  <si>
    <t xml:space="preserve">a. Identify the best point estimate of   </t>
  </si>
  <si>
    <t xml:space="preserve">e. Write a statement that correctly interprets the confidence interval. </t>
  </si>
  <si>
    <t xml:space="preserve">4. </t>
  </si>
  <si>
    <t>917.562  &lt;           &lt; 2254.129</t>
  </si>
  <si>
    <t xml:space="preserve">b. Write a statement that correctly interprets the confidence intervale estimate of </t>
  </si>
  <si>
    <t>σ.</t>
  </si>
  <si>
    <t>b. What is meant by the statement that "the margin of error is +/- 4 percentage points"?</t>
  </si>
  <si>
    <t xml:space="preserve">Confidence Interval </t>
  </si>
  <si>
    <t xml:space="preserve">5. </t>
  </si>
  <si>
    <t xml:space="preserve">You want to estimate the mean amount of time college students spend on the Internet each month. How many college students must you survey to be 95% confident that your sample mean </t>
  </si>
  <si>
    <t xml:space="preserve">is within 15 minutes of the population mean? Assume that the standard deviation of the population of monthly time spent on the Internet is 210 minutes. </t>
  </si>
  <si>
    <t xml:space="preserve">The cholesterol levels of 40 women were sampled and a 95% confidence interval estimate was obtained below. The units of measurement for the interval below are </t>
  </si>
  <si>
    <t>a. Identify the confidence interval. Include the appropriate units of measure.</t>
  </si>
  <si>
    <t xml:space="preserve">In a poll of 555 randomly selected students, 40% stated that they enjoyed statistics. Answer the following questions: </t>
  </si>
  <si>
    <t xml:space="preserve">a. Identify the number of students who say that they enjoy statistics? Round to the nearest whole student if necessary. </t>
  </si>
  <si>
    <t xml:space="preserve">b. Find the degrees of freedom. </t>
  </si>
  <si>
    <t xml:space="preserve">d. Find the margin of error E. </t>
  </si>
  <si>
    <t>c. Find the critical value             corresponding to a 95% confidence level (n = 40).</t>
  </si>
  <si>
    <t>it means the the standard deviation with confidence will be +/-4% from the mean</t>
  </si>
  <si>
    <t>alpha is the signifigance level which is the probality of rejecting the null hypthothisis when it is true = 0.05</t>
  </si>
  <si>
    <t>n=2000</t>
  </si>
  <si>
    <t>𝑝 ̂=.35</t>
  </si>
  <si>
    <t>X= 700</t>
  </si>
  <si>
    <t>35%*200</t>
  </si>
  <si>
    <t>1-35%</t>
  </si>
  <si>
    <t>𝑞 ̂ = .65</t>
  </si>
  <si>
    <t>E = 0.04</t>
  </si>
  <si>
    <t>95% would be wider because is is further deviation from the mean. The smaller interval means higher confidence value. The larger critical vlaue gives a wider confidence interval</t>
  </si>
  <si>
    <t>Sample size, Sample proportion and margin of error we can use to calulate a normal distribution</t>
  </si>
  <si>
    <t>The upper and lower limit of the confidence interval can be from the point estimate of the proportion</t>
  </si>
  <si>
    <t>405 of 555 = 222</t>
  </si>
  <si>
    <t>n=</t>
  </si>
  <si>
    <t>events x =</t>
  </si>
  <si>
    <t xml:space="preserve">𝑝 ̂ = </t>
  </si>
  <si>
    <t>Level of Sig =</t>
  </si>
  <si>
    <t>Critical value z =</t>
  </si>
  <si>
    <t>No because the upper limt is less than 0.5</t>
  </si>
  <si>
    <t>Upper limit=</t>
  </si>
  <si>
    <t>𝑝 ̂- E</t>
  </si>
  <si>
    <t>𝑝 ̂+ E</t>
  </si>
  <si>
    <t>Lowerlimit =</t>
  </si>
  <si>
    <t>df =</t>
  </si>
  <si>
    <t>df = n-1</t>
  </si>
  <si>
    <t>from 40 samples it is confident that the intervals from the upper and lower bounds conatin the value of the the true proportion.</t>
  </si>
  <si>
    <t>Population mean will lie in the range of 233.4 to 256.65</t>
  </si>
  <si>
    <t>Upper &amp; Lower</t>
  </si>
  <si>
    <t>minutes</t>
  </si>
  <si>
    <t>15 min +-</t>
  </si>
  <si>
    <t xml:space="preserve">E = </t>
  </si>
  <si>
    <t xml:space="preserve">Level of sig = </t>
  </si>
  <si>
    <t>We will need to use the Z-table to conduct a 2 tialed test</t>
  </si>
  <si>
    <t>n(za/2 * SD)/E =</t>
  </si>
  <si>
    <t>We will need</t>
  </si>
  <si>
    <t>students to survey how much time college kids spend online</t>
  </si>
  <si>
    <t>Standard deviation =</t>
  </si>
  <si>
    <t>*=(196*210)^2/15</t>
  </si>
  <si>
    <t>Conf =</t>
  </si>
  <si>
    <t>Leve of Sig =</t>
  </si>
  <si>
    <t>Upper lim</t>
  </si>
  <si>
    <t>lower lim</t>
  </si>
  <si>
    <t>Sqrt =</t>
  </si>
  <si>
    <r>
      <t>This shows that we are 95% confident that the true population standard deviation (Sigma) of cholesterol levels is lies between the square root of  of the lower and upper limits lower limit =</t>
    </r>
    <r>
      <rPr>
        <b/>
        <sz val="11"/>
        <color rgb="FF333333"/>
        <rFont val="Arial"/>
        <family val="2"/>
      </rPr>
      <t xml:space="preserve"> 30.291</t>
    </r>
    <r>
      <rPr>
        <sz val="11"/>
        <color rgb="FF333333"/>
        <rFont val="Arial"/>
        <family val="2"/>
      </rPr>
      <t xml:space="preserve">            and Upper Limit =</t>
    </r>
    <r>
      <rPr>
        <b/>
        <sz val="11"/>
        <color rgb="FF333333"/>
        <rFont val="Arial"/>
        <family val="2"/>
      </rPr>
      <t xml:space="preserve"> 47.478</t>
    </r>
    <r>
      <rPr>
        <sz val="11"/>
        <color rgb="FF333333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</si>
</sst>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 Math"/>
    </font>
    <font>
      <b/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3" fontId="4" fillId="0" borderId="0" xfId="0" applyNumberFormat="1" applyFont="1" applyAlignment="1">
      <alignment horizontal="center"/>
    </xf>
    <xf numFmtId="0" fontId="0" fillId="0" borderId="0" xfId="0" applyBorder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9" fontId="6" fillId="0" borderId="0" xfId="0" applyNumberFormat="1" applyFont="1"/>
    <xf numFmtId="0" fontId="5" fillId="0" borderId="0" xfId="0" applyFont="1" applyBorder="1"/>
    <xf numFmtId="0" fontId="0" fillId="0" borderId="0" xfId="0" quotePrefix="1"/>
    <xf numFmtId="0" fontId="8" fillId="0" borderId="0" xfId="0" applyFont="1"/>
    <xf numFmtId="0" fontId="0" fillId="0" borderId="0" xfId="0" applyFont="1" applyBorder="1"/>
    <xf numFmtId="0" fontId="6" fillId="0" borderId="0" xfId="0" applyFont="1" applyAlignment="1"/>
    <xf numFmtId="0" fontId="9" fillId="0" borderId="0" xfId="0" applyFont="1"/>
    <xf numFmtId="0" fontId="5" fillId="0" borderId="0" xfId="0" quotePrefix="1" applyFont="1"/>
    <xf numFmtId="0" fontId="5" fillId="0" borderId="0" xfId="0" applyFont="1" applyAlignment="1">
      <alignment horizontal="center"/>
    </xf>
    <xf numFmtId="0" fontId="6" fillId="0" borderId="0" xfId="0" quotePrefix="1" applyFon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/>
    <xf numFmtId="0" fontId="11" fillId="0" borderId="0" xfId="0" applyFont="1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101600</xdr:colOff>
      <xdr:row>14</xdr:row>
      <xdr:rowOff>196850</xdr:rowOff>
    </xdr:from>
    <xdr:ext cx="2438400" cy="2603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625600" y="3105150"/>
              <a:ext cx="2438400" cy="260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charset="0"/>
                        </a:rPr>
                        <m:t>𝑝</m:t>
                      </m:r>
                    </m:e>
                  </m:acc>
                </m:oMath>
              </a14:m>
              <a:r>
                <a:rPr lang="en-US" sz="1400"/>
                <a:t>,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0" i="1">
                          <a:latin typeface="Cambria Math" charset="0"/>
                        </a:rPr>
                        <m:t>𝑞</m:t>
                      </m:r>
                    </m:e>
                  </m:acc>
                  <m:r>
                    <a:rPr lang="en-US" sz="1400" b="0" i="1">
                      <a:latin typeface="Cambria Math" charset="0"/>
                    </a:rPr>
                    <m:t>,</m:t>
                  </m:r>
                  <m:r>
                    <a:rPr lang="en-US" sz="1400" b="0" i="1">
                      <a:latin typeface="Cambria Math" charset="0"/>
                    </a:rPr>
                    <m:t>𝑛</m:t>
                  </m:r>
                  <m:r>
                    <a:rPr lang="en-US" sz="1400" b="0" i="1">
                      <a:latin typeface="Cambria Math" charset="0"/>
                    </a:rPr>
                    <m:t>, </m:t>
                  </m:r>
                  <m:r>
                    <a:rPr lang="en-US" sz="1400" b="0" i="1">
                      <a:latin typeface="Cambria Math" charset="0"/>
                    </a:rPr>
                    <m:t>𝐸</m:t>
                  </m:r>
                  <m:r>
                    <a:rPr lang="en-US" sz="1400" b="0" i="1">
                      <a:latin typeface="Cambria Math" charset="0"/>
                    </a:rPr>
                    <m:t> </m:t>
                  </m:r>
                  <m:r>
                    <a:rPr lang="en-US" sz="1400" b="0" i="1">
                      <a:latin typeface="Cambria Math" charset="0"/>
                    </a:rPr>
                    <m:t>𝑎𝑛𝑑</m:t>
                  </m:r>
                  <m:r>
                    <a:rPr lang="en-US" sz="1400" b="0" i="1">
                      <a:latin typeface="Cambria Math" charset="0"/>
                    </a:rPr>
                    <m:t> </m:t>
                  </m:r>
                  <m:r>
                    <a:rPr lang="en-US" sz="1400" b="0" i="1">
                      <a:latin typeface="Cambria Math" charset="0"/>
                    </a:rPr>
                    <m:t>𝑝</m:t>
                  </m:r>
                </m:oMath>
              </a14:m>
              <a:r>
                <a:rPr lang="en-US" sz="1400"/>
                <a:t>?</a:t>
              </a:r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625600" y="3105150"/>
              <a:ext cx="2438400" cy="2603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charset="0"/>
                </a:rPr>
                <a:t>𝑝 ̂</a:t>
              </a:r>
              <a:r>
                <a:rPr lang="en-US" sz="1400"/>
                <a:t>, </a:t>
              </a:r>
              <a:r>
                <a:rPr lang="en-US" sz="1400" b="0" i="0">
                  <a:latin typeface="Cambria Math" charset="0"/>
                </a:rPr>
                <a:t>𝑞 ̂,𝑛, 𝐸 𝑎𝑛𝑑 𝑝</a:t>
              </a:r>
              <a:r>
                <a:rPr lang="en-US" sz="1400"/>
                <a:t>?</a:t>
              </a:r>
            </a:p>
            <a:p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19050</xdr:colOff>
      <xdr:row>19</xdr:row>
      <xdr:rowOff>12700</xdr:rowOff>
    </xdr:from>
    <xdr:ext cx="450850" cy="223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3346450" y="3937000"/>
              <a:ext cx="450850" cy="223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i="1">
                      <a:latin typeface="Cambria Math" charset="0"/>
                      <a:ea typeface="Cambria Math" charset="0"/>
                      <a:cs typeface="Cambria Math" charset="0"/>
                    </a:rPr>
                    <m:t>𝛼</m:t>
                  </m:r>
                </m:oMath>
              </a14:m>
              <a:r>
                <a:rPr lang="en-US" sz="1400"/>
                <a:t>?</a:t>
              </a: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46450" y="3937000"/>
              <a:ext cx="450850" cy="223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r>
                <a:rPr lang="en-US" sz="1400"/>
                <a:t>?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368300</xdr:colOff>
      <xdr:row>6</xdr:row>
      <xdr:rowOff>0</xdr:rowOff>
    </xdr:from>
    <xdr:ext cx="6477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68300" y="1282700"/>
              <a:ext cx="6477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68300" y="1282700"/>
              <a:ext cx="6477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charset="0"/>
                </a:rPr>
                <a:t>𝑥 ̅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330200</xdr:colOff>
      <xdr:row>6</xdr:row>
      <xdr:rowOff>165100</xdr:rowOff>
    </xdr:from>
    <xdr:ext cx="7048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330200" y="1447800"/>
              <a:ext cx="7048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charset="0"/>
                          </a:rPr>
                          <m:t>𝑠</m:t>
                        </m:r>
                      </m:e>
                      <m:sub>
                        <m:r>
                          <a:rPr lang="en-US" sz="1600" b="0" i="1">
                            <a:latin typeface="Cambria Math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30200" y="1447800"/>
              <a:ext cx="7048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charset="0"/>
                </a:rPr>
                <a:t>𝑠_𝑥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990600</xdr:colOff>
      <xdr:row>10</xdr:row>
      <xdr:rowOff>0</xdr:rowOff>
    </xdr:from>
    <xdr:ext cx="50165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 flipH="1">
              <a:off x="2349500" y="2095500"/>
              <a:ext cx="5016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i="1">
                      <a:latin typeface="Cambria Math" charset="0"/>
                      <a:ea typeface="Cambria Math" charset="0"/>
                      <a:cs typeface="Cambria Math" charset="0"/>
                    </a:rPr>
                    <m:t>𝜇</m:t>
                  </m:r>
                </m:oMath>
              </a14:m>
              <a:r>
                <a:rPr lang="en-US" sz="1400"/>
                <a:t>.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 flipH="1">
              <a:off x="2349500" y="2095500"/>
              <a:ext cx="50165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charset="0"/>
                  <a:ea typeface="Cambria Math" charset="0"/>
                  <a:cs typeface="Cambria Math" charset="0"/>
                </a:rPr>
                <a:t>𝜇</a:t>
              </a:r>
              <a:r>
                <a:rPr lang="en-US" sz="1400"/>
                <a:t>.</a:t>
              </a:r>
            </a:p>
          </xdr:txBody>
        </xdr:sp>
      </mc:Fallback>
    </mc:AlternateContent>
    <xdr:clientData/>
  </xdr:oneCellAnchor>
  <xdr:oneCellAnchor>
    <xdr:from>
      <xdr:col>1</xdr:col>
      <xdr:colOff>139700</xdr:colOff>
      <xdr:row>17</xdr:row>
      <xdr:rowOff>139700</xdr:rowOff>
    </xdr:from>
    <xdr:ext cx="517525" cy="369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501775" y="3606800"/>
              <a:ext cx="517525" cy="369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charset="0"/>
                          </a:rPr>
                          <m:t>𝑡</m:t>
                        </m:r>
                      </m:e>
                      <m:sub>
                        <m:r>
                          <a:rPr lang="en-US" sz="18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𝛼</m:t>
                        </m:r>
                        <m:r>
                          <a:rPr lang="en-US" sz="18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/2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501775" y="3606800"/>
              <a:ext cx="517525" cy="369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>
                  <a:latin typeface="Cambria Math" charset="0"/>
                </a:rPr>
                <a:t>𝑡</a:t>
              </a:r>
              <a:r>
                <a:rPr lang="en-US" sz="1800" b="0" i="0">
                  <a:latin typeface="Cambria Math" panose="02040503050406030204" pitchFamily="18" charset="0"/>
                </a:rPr>
                <a:t>_(</a:t>
              </a:r>
              <a:r>
                <a:rPr lang="en-US" sz="1800" i="0">
                  <a:latin typeface="Cambria Math" charset="0"/>
                  <a:ea typeface="Cambria Math" charset="0"/>
                  <a:cs typeface="Cambria Math" charset="0"/>
                </a:rPr>
                <a:t>𝛼</a:t>
              </a:r>
              <a:r>
                <a:rPr lang="en-US" sz="1800" b="0" i="0">
                  <a:latin typeface="Cambria Math" charset="0"/>
                  <a:ea typeface="Cambria Math" charset="0"/>
                  <a:cs typeface="Cambria Math" charset="0"/>
                </a:rPr>
                <a:t>/2</a:t>
              </a:r>
              <a:r>
                <a:rPr lang="en-US" sz="18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736600</xdr:colOff>
      <xdr:row>5</xdr:row>
      <xdr:rowOff>165100</xdr:rowOff>
    </xdr:from>
    <xdr:ext cx="326891" cy="261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860800" y="1651000"/>
              <a:ext cx="326891" cy="2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800" i="1"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𝜎</m:t>
                      </m:r>
                    </m:e>
                    <m:sup>
                      <m:r>
                        <a:rPr lang="en-US" sz="1800" b="0" i="1">
                          <a:latin typeface="Cambria Math" charset="0"/>
                        </a:rPr>
                        <m:t>2</m:t>
                      </m:r>
                    </m:sup>
                  </m:s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60800" y="1651000"/>
              <a:ext cx="326891" cy="26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/>
                <a:t> </a:t>
              </a:r>
              <a:r>
                <a:rPr lang="en-US" sz="1800" i="0">
                  <a:latin typeface="Cambria Math" charset="0"/>
                  <a:ea typeface="Cambria Math" charset="0"/>
                  <a:cs typeface="Cambria Math" charset="0"/>
                </a:rPr>
                <a:t>𝜎^</a:t>
              </a:r>
              <a:r>
                <a:rPr lang="en-US" sz="1800" b="0" i="0">
                  <a:latin typeface="Cambria Math" charset="0"/>
                </a:rPr>
                <a:t>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10</xdr:col>
      <xdr:colOff>484938</xdr:colOff>
      <xdr:row>2</xdr:row>
      <xdr:rowOff>139700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 flipH="1">
              <a:off x="10752888" y="606425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 flipH="1">
              <a:off x="10752888" y="606425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6</xdr:col>
      <xdr:colOff>256338</xdr:colOff>
      <xdr:row>13</xdr:row>
      <xdr:rowOff>244475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CB497E-64BA-436D-830D-FCBA2B312304}"/>
                </a:ext>
              </a:extLst>
            </xdr:cNvPr>
            <xdr:cNvSpPr txBox="1"/>
          </xdr:nvSpPr>
          <xdr:spPr>
            <a:xfrm flipH="1">
              <a:off x="7171488" y="29400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1CB497E-64BA-436D-830D-FCBA2B312304}"/>
                </a:ext>
              </a:extLst>
            </xdr:cNvPr>
            <xdr:cNvSpPr txBox="1"/>
          </xdr:nvSpPr>
          <xdr:spPr>
            <a:xfrm flipH="1">
              <a:off x="7171488" y="29400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580188</xdr:colOff>
      <xdr:row>13</xdr:row>
      <xdr:rowOff>301625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9FF17CA-2190-43CF-99A0-C6172305C8C1}"/>
                </a:ext>
              </a:extLst>
            </xdr:cNvPr>
            <xdr:cNvSpPr txBox="1"/>
          </xdr:nvSpPr>
          <xdr:spPr>
            <a:xfrm flipH="1">
              <a:off x="9171738" y="299720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9FF17CA-2190-43CF-99A0-C6172305C8C1}"/>
                </a:ext>
              </a:extLst>
            </xdr:cNvPr>
            <xdr:cNvSpPr txBox="1"/>
          </xdr:nvSpPr>
          <xdr:spPr>
            <a:xfrm flipH="1">
              <a:off x="9171738" y="299720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790575</xdr:colOff>
      <xdr:row>8</xdr:row>
      <xdr:rowOff>38100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FF1E89-97C0-4F10-BF7E-2CEDB09C9024}"/>
                </a:ext>
              </a:extLst>
            </xdr:cNvPr>
            <xdr:cNvSpPr txBox="1"/>
          </xdr:nvSpPr>
          <xdr:spPr>
            <a:xfrm flipH="1">
              <a:off x="10220325" y="1733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FF1E89-97C0-4F10-BF7E-2CEDB09C9024}"/>
                </a:ext>
              </a:extLst>
            </xdr:cNvPr>
            <xdr:cNvSpPr txBox="1"/>
          </xdr:nvSpPr>
          <xdr:spPr>
            <a:xfrm flipH="1">
              <a:off x="10220325" y="1733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790575</xdr:colOff>
      <xdr:row>10</xdr:row>
      <xdr:rowOff>19050</xdr:rowOff>
    </xdr:from>
    <xdr:ext cx="683462" cy="3225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011DEB-2F4E-48BD-842F-DF2724FA3659}"/>
                </a:ext>
              </a:extLst>
            </xdr:cNvPr>
            <xdr:cNvSpPr txBox="1"/>
          </xdr:nvSpPr>
          <xdr:spPr>
            <a:xfrm flipH="1">
              <a:off x="10220325" y="2114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charset="0"/>
                          </a:rPr>
                          <m:t>(</m:t>
                        </m:r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latin typeface="Cambria Math" charset="0"/>
                              </a:rPr>
                              <m:t>𝑚𝑔</m:t>
                            </m:r>
                          </m:num>
                          <m:den>
                            <m:r>
                              <a:rPr lang="en-US" sz="1200" b="0" i="1">
                                <a:latin typeface="Cambria Math" charset="0"/>
                              </a:rPr>
                              <m:t>𝑑𝑙</m:t>
                            </m:r>
                          </m:den>
                        </m:f>
                        <m:r>
                          <a:rPr lang="en-US" sz="1200" b="0" i="1">
                            <a:latin typeface="Cambria Math" charset="0"/>
                          </a:rPr>
                          <m:t>)</m:t>
                        </m:r>
                      </m:e>
                      <m:sup>
                        <m:r>
                          <a:rPr lang="en-US" sz="1200" b="0" i="1">
                            <a:latin typeface="Cambria Math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charset="0"/>
                      </a:rPr>
                      <m:t>.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011DEB-2F4E-48BD-842F-DF2724FA3659}"/>
                </a:ext>
              </a:extLst>
            </xdr:cNvPr>
            <xdr:cNvSpPr txBox="1"/>
          </xdr:nvSpPr>
          <xdr:spPr>
            <a:xfrm flipH="1">
              <a:off x="10220325" y="2114550"/>
              <a:ext cx="683462" cy="322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</a:rPr>
                <a:t>〖</a:t>
              </a:r>
              <a:r>
                <a:rPr lang="en-US" sz="1200" b="0" i="0">
                  <a:latin typeface="Cambria Math" charset="0"/>
                </a:rPr>
                <a:t>(𝑚𝑔</a:t>
              </a:r>
              <a:r>
                <a:rPr lang="en-US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charset="0"/>
                </a:rPr>
                <a:t>𝑑𝑙)</a:t>
              </a:r>
              <a:r>
                <a:rPr lang="en-US" sz="1200" b="0" i="0">
                  <a:latin typeface="Cambria Math" panose="02040503050406030204" pitchFamily="18" charset="0"/>
                </a:rPr>
                <a:t>〗^</a:t>
              </a:r>
              <a:r>
                <a:rPr lang="en-US" sz="1200" b="0" i="0">
                  <a:latin typeface="Cambria Math" charset="0"/>
                </a:rPr>
                <a:t>2.</a:t>
              </a:r>
              <a:endParaRPr 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7" sqref="B27"/>
    </sheetView>
  </sheetViews>
  <sheetFormatPr defaultColWidth="11" defaultRowHeight="15.75" x14ac:dyDescent="0.25"/>
  <cols>
    <col min="1" max="1" width="20" customWidth="1"/>
    <col min="2" max="2" width="12.875" customWidth="1"/>
  </cols>
  <sheetData>
    <row r="1" spans="1:9" s="10" customFormat="1" ht="21" x14ac:dyDescent="0.35">
      <c r="A1" s="10" t="s">
        <v>1</v>
      </c>
    </row>
    <row r="3" spans="1:9" x14ac:dyDescent="0.25">
      <c r="A3" s="14" t="s">
        <v>4</v>
      </c>
    </row>
    <row r="4" spans="1:9" x14ac:dyDescent="0.25">
      <c r="A4" s="6" t="s">
        <v>2</v>
      </c>
    </row>
    <row r="5" spans="1:9" x14ac:dyDescent="0.25">
      <c r="A5" s="6" t="s">
        <v>3</v>
      </c>
    </row>
    <row r="6" spans="1:9" x14ac:dyDescent="0.25">
      <c r="B6" s="2"/>
      <c r="C6" s="2"/>
      <c r="D6" s="2"/>
      <c r="E6" s="2"/>
      <c r="F6" s="2"/>
    </row>
    <row r="8" spans="1:9" x14ac:dyDescent="0.25">
      <c r="A8" t="s">
        <v>5</v>
      </c>
      <c r="F8" t="s">
        <v>43</v>
      </c>
    </row>
    <row r="9" spans="1:9" x14ac:dyDescent="0.25">
      <c r="A9" s="3"/>
      <c r="B9" s="3"/>
    </row>
    <row r="10" spans="1:9" s="6" customFormat="1" x14ac:dyDescent="0.25">
      <c r="A10" s="8"/>
      <c r="B10" s="8"/>
    </row>
    <row r="11" spans="1:9" x14ac:dyDescent="0.25">
      <c r="A11" s="8"/>
      <c r="B11" s="3"/>
    </row>
    <row r="12" spans="1:9" x14ac:dyDescent="0.25">
      <c r="A12" s="11" t="s">
        <v>21</v>
      </c>
      <c r="B12" s="3"/>
      <c r="G12" t="s">
        <v>33</v>
      </c>
    </row>
    <row r="13" spans="1:9" x14ac:dyDescent="0.25">
      <c r="A13" s="8"/>
      <c r="B13" s="3"/>
      <c r="G13" t="s">
        <v>44</v>
      </c>
    </row>
    <row r="14" spans="1:9" s="6" customFormat="1" x14ac:dyDescent="0.25">
      <c r="A14" s="8"/>
      <c r="B14" s="8"/>
    </row>
    <row r="15" spans="1:9" x14ac:dyDescent="0.25">
      <c r="A15" s="8"/>
      <c r="B15" s="3"/>
      <c r="F15" t="s">
        <v>38</v>
      </c>
      <c r="G15" s="18">
        <v>0.35</v>
      </c>
      <c r="H15" t="s">
        <v>39</v>
      </c>
    </row>
    <row r="16" spans="1:9" x14ac:dyDescent="0.25">
      <c r="A16" s="11" t="s">
        <v>6</v>
      </c>
      <c r="B16" s="3"/>
      <c r="E16" t="s">
        <v>35</v>
      </c>
      <c r="F16" t="s">
        <v>37</v>
      </c>
      <c r="G16" t="s">
        <v>36</v>
      </c>
      <c r="H16" t="s">
        <v>40</v>
      </c>
      <c r="I16" t="s">
        <v>41</v>
      </c>
    </row>
    <row r="17" spans="1:8" x14ac:dyDescent="0.25">
      <c r="A17" s="8"/>
      <c r="B17" s="3"/>
    </row>
    <row r="18" spans="1:8" s="6" customFormat="1" x14ac:dyDescent="0.25"/>
    <row r="20" spans="1:8" x14ac:dyDescent="0.25">
      <c r="A20" t="s">
        <v>7</v>
      </c>
      <c r="E20" t="s">
        <v>34</v>
      </c>
    </row>
    <row r="22" spans="1:8" s="6" customFormat="1" x14ac:dyDescent="0.25"/>
    <row r="24" spans="1:8" x14ac:dyDescent="0.25">
      <c r="A24" t="s">
        <v>8</v>
      </c>
      <c r="H24" t="s">
        <v>42</v>
      </c>
    </row>
    <row r="26" spans="1:8" s="6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I18" sqref="I18"/>
    </sheetView>
  </sheetViews>
  <sheetFormatPr defaultColWidth="11" defaultRowHeight="15.75" x14ac:dyDescent="0.25"/>
  <cols>
    <col min="1" max="1" width="13.875" customWidth="1"/>
  </cols>
  <sheetData>
    <row r="1" spans="1:10" ht="21" x14ac:dyDescent="0.35">
      <c r="A1" s="10" t="s">
        <v>1</v>
      </c>
    </row>
    <row r="3" spans="1:10" x14ac:dyDescent="0.25">
      <c r="A3" s="14" t="s">
        <v>0</v>
      </c>
    </row>
    <row r="4" spans="1:10" s="6" customFormat="1" x14ac:dyDescent="0.25">
      <c r="A4" s="14" t="s">
        <v>28</v>
      </c>
    </row>
    <row r="5" spans="1:10" x14ac:dyDescent="0.25">
      <c r="A5" s="9"/>
    </row>
    <row r="6" spans="1:10" x14ac:dyDescent="0.25">
      <c r="A6" t="s">
        <v>29</v>
      </c>
      <c r="J6" t="s">
        <v>45</v>
      </c>
    </row>
    <row r="8" spans="1:10" s="6" customFormat="1" x14ac:dyDescent="0.25"/>
    <row r="10" spans="1:10" x14ac:dyDescent="0.25">
      <c r="A10" t="s">
        <v>9</v>
      </c>
    </row>
    <row r="11" spans="1:10" x14ac:dyDescent="0.25">
      <c r="C11" t="s">
        <v>53</v>
      </c>
    </row>
    <row r="12" spans="1:10" x14ac:dyDescent="0.25">
      <c r="A12" s="21" t="s">
        <v>46</v>
      </c>
      <c r="B12" s="20">
        <v>555</v>
      </c>
      <c r="C12" t="s">
        <v>52</v>
      </c>
      <c r="D12">
        <v>0.36</v>
      </c>
    </row>
    <row r="13" spans="1:10" x14ac:dyDescent="0.25">
      <c r="A13" s="21" t="s">
        <v>47</v>
      </c>
      <c r="B13" s="20">
        <v>222</v>
      </c>
    </row>
    <row r="14" spans="1:10" x14ac:dyDescent="0.25">
      <c r="A14" s="21" t="s">
        <v>48</v>
      </c>
      <c r="B14" s="20">
        <v>0.4</v>
      </c>
      <c r="C14" t="s">
        <v>54</v>
      </c>
    </row>
    <row r="15" spans="1:10" x14ac:dyDescent="0.25">
      <c r="A15" s="21" t="s">
        <v>49</v>
      </c>
      <c r="B15" s="20">
        <v>0.05</v>
      </c>
      <c r="C15" t="s">
        <v>55</v>
      </c>
      <c r="D15">
        <v>0.44</v>
      </c>
    </row>
    <row r="16" spans="1:10" ht="15" customHeight="1" x14ac:dyDescent="0.25">
      <c r="A16" s="21" t="s">
        <v>50</v>
      </c>
      <c r="B16" s="20">
        <v>1.96</v>
      </c>
    </row>
    <row r="17" spans="1:7" ht="15" customHeight="1" x14ac:dyDescent="0.25">
      <c r="A17" s="21"/>
      <c r="B17" s="20"/>
    </row>
    <row r="18" spans="1:7" x14ac:dyDescent="0.25">
      <c r="A18" t="s">
        <v>10</v>
      </c>
      <c r="G1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12" sqref="C12"/>
    </sheetView>
  </sheetViews>
  <sheetFormatPr defaultColWidth="11" defaultRowHeight="15.75" x14ac:dyDescent="0.25"/>
  <cols>
    <col min="1" max="1" width="17.875" customWidth="1"/>
    <col min="2" max="2" width="18.875" customWidth="1"/>
  </cols>
  <sheetData>
    <row r="1" spans="1:7" ht="21" x14ac:dyDescent="0.35">
      <c r="A1" s="10" t="s">
        <v>1</v>
      </c>
    </row>
    <row r="3" spans="1:7" x14ac:dyDescent="0.25">
      <c r="A3" s="16" t="s">
        <v>11</v>
      </c>
      <c r="B3" s="1"/>
      <c r="C3" s="1"/>
      <c r="D3" s="1"/>
      <c r="E3" s="1"/>
      <c r="F3" s="1"/>
      <c r="G3" s="1"/>
    </row>
    <row r="4" spans="1:7" s="6" customFormat="1" x14ac:dyDescent="0.25">
      <c r="A4" s="22" t="s">
        <v>14</v>
      </c>
      <c r="B4" s="5"/>
      <c r="C4" s="5"/>
      <c r="D4" s="5"/>
      <c r="E4" s="5"/>
      <c r="F4" s="5"/>
      <c r="G4" s="5"/>
    </row>
    <row r="5" spans="1:7" s="6" customFormat="1" x14ac:dyDescent="0.25">
      <c r="A5" s="5"/>
      <c r="B5" s="4"/>
      <c r="C5" s="4"/>
      <c r="D5" s="4"/>
      <c r="E5" s="4"/>
      <c r="F5" s="4"/>
      <c r="G5" s="5"/>
    </row>
    <row r="6" spans="1:7" s="6" customFormat="1" x14ac:dyDescent="0.25">
      <c r="A6" s="15" t="s">
        <v>22</v>
      </c>
      <c r="B6" s="15" t="s">
        <v>12</v>
      </c>
      <c r="C6" s="6" t="s">
        <v>60</v>
      </c>
    </row>
    <row r="7" spans="1:7" s="6" customFormat="1" x14ac:dyDescent="0.25">
      <c r="B7" s="15">
        <v>245.02500000000001</v>
      </c>
    </row>
    <row r="8" spans="1:7" s="6" customFormat="1" x14ac:dyDescent="0.25">
      <c r="B8" s="15">
        <v>36.357546040000003</v>
      </c>
    </row>
    <row r="9" spans="1:7" s="6" customFormat="1" x14ac:dyDescent="0.25">
      <c r="A9" s="15" t="s">
        <v>13</v>
      </c>
      <c r="B9" s="15">
        <v>40</v>
      </c>
    </row>
    <row r="11" spans="1:7" x14ac:dyDescent="0.25">
      <c r="A11" t="s">
        <v>15</v>
      </c>
      <c r="C11">
        <f>B7</f>
        <v>245.02500000000001</v>
      </c>
    </row>
    <row r="13" spans="1:7" s="6" customFormat="1" x14ac:dyDescent="0.25"/>
    <row r="14" spans="1:7" s="6" customFormat="1" x14ac:dyDescent="0.25">
      <c r="C14" s="23" t="s">
        <v>57</v>
      </c>
      <c r="D14" s="23"/>
    </row>
    <row r="15" spans="1:7" s="6" customFormat="1" x14ac:dyDescent="0.25">
      <c r="A15" s="17" t="s">
        <v>30</v>
      </c>
      <c r="C15" s="21" t="s">
        <v>56</v>
      </c>
      <c r="D15" s="24">
        <v>39</v>
      </c>
    </row>
    <row r="16" spans="1:7" s="6" customFormat="1" x14ac:dyDescent="0.25"/>
    <row r="17" spans="1:6" s="6" customFormat="1" x14ac:dyDescent="0.25"/>
    <row r="19" spans="1:6" x14ac:dyDescent="0.25">
      <c r="A19" t="s">
        <v>32</v>
      </c>
      <c r="F19">
        <v>11.625</v>
      </c>
    </row>
    <row r="21" spans="1:6" s="6" customFormat="1" x14ac:dyDescent="0.25"/>
    <row r="23" spans="1:6" x14ac:dyDescent="0.25">
      <c r="A23" t="s">
        <v>31</v>
      </c>
      <c r="C23">
        <v>66.827870000000004</v>
      </c>
    </row>
    <row r="25" spans="1:6" s="6" customFormat="1" x14ac:dyDescent="0.25"/>
    <row r="26" spans="1:6" s="6" customFormat="1" x14ac:dyDescent="0.25"/>
    <row r="27" spans="1:6" x14ac:dyDescent="0.25">
      <c r="A27" t="s">
        <v>16</v>
      </c>
      <c r="E27" t="s">
        <v>58</v>
      </c>
    </row>
    <row r="28" spans="1:6" x14ac:dyDescent="0.25">
      <c r="E28" s="17" t="s">
        <v>59</v>
      </c>
    </row>
    <row r="29" spans="1:6" s="6" customFormat="1" x14ac:dyDescent="0.25"/>
  </sheetData>
  <mergeCells count="1">
    <mergeCell ref="C14:D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workbookViewId="0">
      <selection activeCell="I16" sqref="I16"/>
    </sheetView>
  </sheetViews>
  <sheetFormatPr defaultColWidth="11" defaultRowHeight="15.75" x14ac:dyDescent="0.25"/>
  <cols>
    <col min="1" max="1" width="19.375" customWidth="1"/>
    <col min="4" max="4" width="27.375" customWidth="1"/>
  </cols>
  <sheetData>
    <row r="1" spans="1:18" ht="21" x14ac:dyDescent="0.35">
      <c r="A1" s="10" t="s">
        <v>1</v>
      </c>
    </row>
    <row r="3" spans="1:18" x14ac:dyDescent="0.25">
      <c r="A3" s="14" t="s">
        <v>17</v>
      </c>
    </row>
    <row r="4" spans="1:18" x14ac:dyDescent="0.25">
      <c r="A4" s="22" t="s">
        <v>26</v>
      </c>
      <c r="B4" s="5"/>
      <c r="C4" s="6"/>
      <c r="D4" s="5"/>
      <c r="E4" s="7"/>
    </row>
    <row r="5" spans="1:18" x14ac:dyDescent="0.25">
      <c r="A5" s="5"/>
      <c r="B5" s="5"/>
      <c r="C5" s="6"/>
      <c r="D5" s="5"/>
      <c r="E5" s="7"/>
    </row>
    <row r="6" spans="1:18" x14ac:dyDescent="0.25">
      <c r="A6" s="5"/>
      <c r="B6" s="5"/>
      <c r="C6" s="6"/>
      <c r="D6" s="5"/>
      <c r="E6" s="7"/>
    </row>
    <row r="7" spans="1:18" ht="18" customHeight="1" x14ac:dyDescent="0.25">
      <c r="A7" s="5"/>
      <c r="B7" s="5"/>
      <c r="C7" s="6"/>
      <c r="D7" s="12" t="s">
        <v>18</v>
      </c>
      <c r="E7" s="7"/>
      <c r="G7" s="21" t="s">
        <v>46</v>
      </c>
      <c r="H7">
        <v>40</v>
      </c>
    </row>
    <row r="8" spans="1:18" x14ac:dyDescent="0.25">
      <c r="B8" s="5"/>
      <c r="C8" s="6"/>
      <c r="D8" s="6"/>
      <c r="E8" s="8"/>
      <c r="G8" s="21" t="s">
        <v>72</v>
      </c>
      <c r="H8">
        <v>0.05</v>
      </c>
    </row>
    <row r="9" spans="1:18" x14ac:dyDescent="0.25">
      <c r="G9" s="21" t="s">
        <v>71</v>
      </c>
      <c r="H9">
        <v>95</v>
      </c>
    </row>
    <row r="10" spans="1:18" x14ac:dyDescent="0.25">
      <c r="A10" t="s">
        <v>27</v>
      </c>
      <c r="G10" s="21" t="s">
        <v>74</v>
      </c>
      <c r="H10">
        <v>917.52599999999995</v>
      </c>
      <c r="I10" s="21" t="s">
        <v>75</v>
      </c>
      <c r="J10">
        <f>SQRT(H10)</f>
        <v>30.290691639511962</v>
      </c>
    </row>
    <row r="11" spans="1:18" x14ac:dyDescent="0.25">
      <c r="B11" s="18">
        <v>0.95</v>
      </c>
      <c r="C11">
        <v>0.05</v>
      </c>
      <c r="G11" s="21" t="s">
        <v>73</v>
      </c>
      <c r="H11">
        <v>2254.1289999999999</v>
      </c>
      <c r="I11" s="21" t="s">
        <v>75</v>
      </c>
      <c r="J11">
        <f>SQRT(H11)</f>
        <v>47.477668434749404</v>
      </c>
    </row>
    <row r="12" spans="1:18" s="6" customFormat="1" x14ac:dyDescent="0.25">
      <c r="B12" s="8"/>
    </row>
    <row r="14" spans="1:18" ht="121.5" x14ac:dyDescent="4.8499999999999996">
      <c r="A14" t="s">
        <v>19</v>
      </c>
      <c r="E14" s="13" t="s">
        <v>20</v>
      </c>
      <c r="F14" s="30" t="s">
        <v>76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6" spans="1:18" s="6" customFormat="1" x14ac:dyDescent="0.25"/>
  </sheetData>
  <mergeCells count="1">
    <mergeCell ref="F14:R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C15" sqref="C15"/>
    </sheetView>
  </sheetViews>
  <sheetFormatPr defaultColWidth="11" defaultRowHeight="15.75" x14ac:dyDescent="0.25"/>
  <cols>
    <col min="2" max="2" width="17.75" bestFit="1" customWidth="1"/>
  </cols>
  <sheetData>
    <row r="1" spans="1:6" ht="21" x14ac:dyDescent="0.35">
      <c r="A1" s="10" t="s">
        <v>1</v>
      </c>
    </row>
    <row r="3" spans="1:6" x14ac:dyDescent="0.25">
      <c r="A3" s="14" t="s">
        <v>23</v>
      </c>
    </row>
    <row r="4" spans="1:6" x14ac:dyDescent="0.25">
      <c r="A4" s="6" t="s">
        <v>24</v>
      </c>
    </row>
    <row r="5" spans="1:6" x14ac:dyDescent="0.25">
      <c r="A5" s="6" t="s">
        <v>25</v>
      </c>
    </row>
    <row r="7" spans="1:6" s="6" customFormat="1" x14ac:dyDescent="0.25">
      <c r="B7" s="6" t="s">
        <v>69</v>
      </c>
      <c r="C7" s="26">
        <v>210</v>
      </c>
      <c r="D7" s="27" t="s">
        <v>61</v>
      </c>
    </row>
    <row r="8" spans="1:6" x14ac:dyDescent="0.25">
      <c r="B8" s="21" t="s">
        <v>63</v>
      </c>
      <c r="C8" s="19" t="s">
        <v>62</v>
      </c>
    </row>
    <row r="9" spans="1:6" x14ac:dyDescent="0.25">
      <c r="B9" s="21" t="s">
        <v>64</v>
      </c>
      <c r="C9" s="19">
        <v>0.05</v>
      </c>
      <c r="D9" s="28">
        <f>D131-0.95</f>
        <v>-0.95</v>
      </c>
    </row>
    <row r="10" spans="1:6" x14ac:dyDescent="0.25">
      <c r="B10" s="21"/>
      <c r="C10" s="20"/>
    </row>
    <row r="11" spans="1:6" x14ac:dyDescent="0.25">
      <c r="B11" s="23" t="s">
        <v>65</v>
      </c>
      <c r="C11" s="23"/>
      <c r="D11" s="23"/>
      <c r="E11" s="23"/>
    </row>
    <row r="12" spans="1:6" x14ac:dyDescent="0.25">
      <c r="B12" s="21"/>
      <c r="C12" s="20"/>
    </row>
    <row r="13" spans="1:6" x14ac:dyDescent="0.25">
      <c r="B13" s="21" t="s">
        <v>66</v>
      </c>
      <c r="C13">
        <v>752.92600000000004</v>
      </c>
      <c r="D13" s="25" t="s">
        <v>70</v>
      </c>
      <c r="E13" s="25"/>
      <c r="F13" s="25"/>
    </row>
    <row r="14" spans="1:6" x14ac:dyDescent="0.25">
      <c r="B14" s="21"/>
      <c r="C14" s="20"/>
    </row>
    <row r="15" spans="1:6" x14ac:dyDescent="0.25">
      <c r="B15" s="21" t="s">
        <v>67</v>
      </c>
      <c r="C15" s="29">
        <v>753</v>
      </c>
      <c r="D15" t="s">
        <v>68</v>
      </c>
    </row>
    <row r="16" spans="1:6" x14ac:dyDescent="0.25">
      <c r="B16" s="21"/>
      <c r="C16" s="20"/>
    </row>
    <row r="17" spans="2:3" x14ac:dyDescent="0.25">
      <c r="B17" s="21"/>
      <c r="C17" s="20"/>
    </row>
    <row r="18" spans="2:3" x14ac:dyDescent="0.25">
      <c r="B18" s="21"/>
      <c r="C18" s="20"/>
    </row>
    <row r="19" spans="2:3" x14ac:dyDescent="0.25">
      <c r="B19" s="21"/>
    </row>
    <row r="20" spans="2:3" x14ac:dyDescent="0.25">
      <c r="B20" s="21"/>
    </row>
    <row r="21" spans="2:3" x14ac:dyDescent="0.25">
      <c r="B21" s="21"/>
    </row>
    <row r="22" spans="2:3" x14ac:dyDescent="0.25">
      <c r="B22" s="21"/>
    </row>
    <row r="23" spans="2:3" x14ac:dyDescent="0.25">
      <c r="B23" s="21"/>
    </row>
    <row r="24" spans="2:3" x14ac:dyDescent="0.25">
      <c r="B24" s="21"/>
    </row>
    <row r="25" spans="2:3" x14ac:dyDescent="0.25">
      <c r="B25" s="21"/>
    </row>
  </sheetData>
  <mergeCells count="2">
    <mergeCell ref="B11:E11"/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Web Reactor</cp:lastModifiedBy>
  <dcterms:created xsi:type="dcterms:W3CDTF">2017-04-20T14:35:10Z</dcterms:created>
  <dcterms:modified xsi:type="dcterms:W3CDTF">2020-04-17T00:14:08Z</dcterms:modified>
</cp:coreProperties>
</file>