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UNS SCHOOL 🚸\Data Analytics Capstone\DatSets\"/>
    </mc:Choice>
  </mc:AlternateContent>
  <xr:revisionPtr revIDLastSave="0" documentId="13_ncr:1_{51D66929-E4BB-4E10-AF70-A087FB343EB8}" xr6:coauthVersionLast="45" xr6:coauthVersionMax="45" xr10:uidLastSave="{00000000-0000-0000-0000-000000000000}"/>
  <bookViews>
    <workbookView xWindow="-20520" yWindow="2325" windowWidth="20640" windowHeight="11310" tabRatio="833" xr2:uid="{00000000-000D-0000-FFFF-FFFF00000000}"/>
  </bookViews>
  <sheets>
    <sheet name="Store and Warehouse Reorders" sheetId="1" r:id="rId1"/>
    <sheet name="Kitchen Products" sheetId="4" r:id="rId2"/>
    <sheet name="Bathroom Products" sheetId="5" r:id="rId3"/>
    <sheet name="OTC Medicines" sheetId="6" r:id="rId4"/>
    <sheet name="Office Products" sheetId="7" r:id="rId5"/>
    <sheet name="Viz" sheetId="3" r:id="rId6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7" l="1"/>
  <c r="G11" i="7"/>
  <c r="I10" i="7"/>
  <c r="G10" i="7"/>
  <c r="I9" i="7"/>
  <c r="G9" i="7"/>
  <c r="I8" i="7"/>
  <c r="G8" i="7"/>
  <c r="I7" i="7"/>
  <c r="G7" i="7"/>
  <c r="I6" i="7"/>
  <c r="G6" i="7"/>
  <c r="I5" i="7"/>
  <c r="G5" i="7"/>
  <c r="I9" i="6"/>
  <c r="G9" i="6"/>
  <c r="I8" i="6"/>
  <c r="G8" i="6"/>
  <c r="I7" i="6"/>
  <c r="G7" i="6"/>
  <c r="I6" i="6"/>
  <c r="G6" i="6"/>
  <c r="I5" i="6"/>
  <c r="G5" i="6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10" i="6"/>
  <c r="G10" i="6"/>
  <c r="I10" i="4"/>
  <c r="G10" i="4"/>
  <c r="I9" i="4"/>
  <c r="G9" i="4"/>
  <c r="I8" i="4"/>
  <c r="G8" i="4"/>
  <c r="I7" i="4"/>
  <c r="G7" i="4"/>
  <c r="I6" i="4"/>
  <c r="G6" i="4"/>
  <c r="I5" i="4"/>
  <c r="G5" i="4"/>
  <c r="I11" i="1"/>
  <c r="I12" i="1"/>
  <c r="I13" i="1"/>
  <c r="I14" i="1"/>
  <c r="I15" i="1"/>
  <c r="I16" i="1"/>
  <c r="I17" i="1"/>
  <c r="I19" i="1"/>
  <c r="I20" i="1"/>
  <c r="I21" i="1"/>
  <c r="I22" i="1"/>
  <c r="I23" i="1"/>
  <c r="I25" i="1"/>
  <c r="I26" i="1"/>
  <c r="I27" i="1"/>
  <c r="I28" i="1"/>
  <c r="I29" i="1"/>
  <c r="I30" i="1"/>
  <c r="I31" i="1"/>
  <c r="I5" i="1"/>
  <c r="I6" i="1"/>
  <c r="I7" i="1"/>
  <c r="I8" i="1"/>
  <c r="I9" i="1"/>
  <c r="I4" i="1"/>
  <c r="G26" i="1" l="1"/>
  <c r="G27" i="1"/>
  <c r="G28" i="1"/>
  <c r="G29" i="1"/>
  <c r="G30" i="1"/>
  <c r="G31" i="1"/>
  <c r="G25" i="1"/>
  <c r="G20" i="1"/>
  <c r="G21" i="1"/>
  <c r="G22" i="1"/>
  <c r="G23" i="1"/>
  <c r="G19" i="1"/>
  <c r="G12" i="1"/>
  <c r="G13" i="1"/>
  <c r="G14" i="1"/>
  <c r="G15" i="1"/>
  <c r="G16" i="1"/>
  <c r="G17" i="1"/>
  <c r="G11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<sst xmlns="http://schemas.openxmlformats.org/spreadsheetml/2006/main" count="163" uniqueCount="53">
  <si>
    <t>Fully Stocked</t>
  </si>
  <si>
    <t>Kitchen Products</t>
  </si>
  <si>
    <t>Dish Soap</t>
  </si>
  <si>
    <t>Dishwasher Soap</t>
  </si>
  <si>
    <t>Scouring Pads</t>
  </si>
  <si>
    <t>Window Cleaner</t>
  </si>
  <si>
    <t>Paper Towels</t>
  </si>
  <si>
    <t>Trash Bags</t>
  </si>
  <si>
    <t>Bathroom Products</t>
  </si>
  <si>
    <t>Toothpaste</t>
  </si>
  <si>
    <t>Mouthwash</t>
  </si>
  <si>
    <t>Hand Soap</t>
  </si>
  <si>
    <t>Shampoo</t>
  </si>
  <si>
    <t>Hand Lotion</t>
  </si>
  <si>
    <t>Toilet Paper</t>
  </si>
  <si>
    <t>Cleaning Solvent</t>
  </si>
  <si>
    <t>OTC Medicines</t>
  </si>
  <si>
    <t>Asprin</t>
  </si>
  <si>
    <t>Vitamins</t>
  </si>
  <si>
    <t>Antacid</t>
  </si>
  <si>
    <t>Laxatives</t>
  </si>
  <si>
    <t>Motion Sickness</t>
  </si>
  <si>
    <t>Office Products</t>
  </si>
  <si>
    <t>Pens</t>
  </si>
  <si>
    <t>Ink Refills</t>
  </si>
  <si>
    <t xml:space="preserve">Pencils </t>
  </si>
  <si>
    <t>Notebooks</t>
  </si>
  <si>
    <t>Paper</t>
  </si>
  <si>
    <t>Staplers</t>
  </si>
  <si>
    <t>Paper Clips</t>
  </si>
  <si>
    <t>Reorder Point</t>
  </si>
  <si>
    <t>Reorder Amount</t>
  </si>
  <si>
    <t>Warehouse</t>
  </si>
  <si>
    <t>Retail Price</t>
  </si>
  <si>
    <t>Accounting</t>
  </si>
  <si>
    <t>Cost per Case</t>
  </si>
  <si>
    <t>Quantity per case</t>
  </si>
  <si>
    <t>Wholesale Price Each</t>
  </si>
  <si>
    <t>Margin?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</si>
  <si>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</si>
  <si>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</si>
  <si>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</si>
  <si>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</si>
  <si>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</si>
  <si>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</si>
  <si>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</si>
  <si>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</si>
  <si>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</si>
  <si>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Sum</t>
  </si>
  <si>
    <t>Average</t>
  </si>
  <si>
    <t>Running Total</t>
  </si>
  <si>
    <t>Count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</si>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</sst>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4" fontId="0" fillId="0" borderId="0" xfId="0" applyNumberFormat="1"/>
    <xf numFmtId="4" fontId="1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4" fontId="1" fillId="2" borderId="5" xfId="0" applyNumberFormat="1" applyFont="1" applyFill="1" applyBorder="1"/>
    <xf numFmtId="4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4" fontId="0" fillId="0" borderId="5" xfId="0" applyNumberFormat="1" applyFont="1" applyBorder="1"/>
    <xf numFmtId="4" fontId="0" fillId="0" borderId="6" xfId="0" applyNumberFormat="1" applyFont="1" applyBorder="1"/>
    <xf numFmtId="0" fontId="0" fillId="3" borderId="4" xfId="0" applyFont="1" applyFill="1" applyBorder="1"/>
    <xf numFmtId="0" fontId="0" fillId="3" borderId="5" xfId="0" applyFont="1" applyFill="1" applyBorder="1"/>
    <xf numFmtId="4" fontId="0" fillId="3" borderId="5" xfId="0" applyNumberFormat="1" applyFont="1" applyFill="1" applyBorder="1"/>
    <xf numFmtId="4" fontId="0" fillId="0" borderId="2" xfId="0" applyNumberFormat="1" applyFont="1" applyBorder="1"/>
    <xf numFmtId="4" fontId="0" fillId="0" borderId="3" xfId="0" applyNumberFormat="1" applyFont="1" applyBorder="1"/>
    <xf numFmtId="0" fontId="0" fillId="3" borderId="5" xfId="0" applyFont="1" applyFill="1" applyBorder="1" applyAlignment="1">
      <alignment wrapText="1"/>
    </xf>
    <xf numFmtId="0" fontId="0" fillId="3" borderId="6" xfId="0" applyFont="1" applyFill="1" applyBorder="1" applyAlignment="1">
      <alignment wrapText="1"/>
    </xf>
    <xf numFmtId="0" fontId="0" fillId="0" borderId="6" xfId="0" applyFont="1" applyBorder="1"/>
  </cellXfs>
  <cellStyles count="1">
    <cellStyle name="Normal" xfId="0" builtinId="0"/>
  </cellStyles>
  <dxfs count="2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Kitchen Products</a:t>
            </a:r>
          </a:p>
        </c:rich>
      </c:tx>
      <c:layout>
        <c:manualLayout>
          <c:xMode val="edge"/>
          <c:yMode val="edge"/>
          <c:x val="0.3502290026246719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5967592592592598"/>
          <c:w val="0.89019685039370078"/>
          <c:h val="0.4148210119568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'Store and Warehouse Reorders'!$B$2:$B$3</c:f>
              <c:strCache>
                <c:ptCount val="2"/>
                <c:pt idx="0">
                  <c:v>Fully Stocked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 and Warehouse Reorders'!$A$4:$A$9</c:f>
              <c:strCache>
                <c:ptCount val="6"/>
                <c:pt idx="0">
                  <c:v>Dish Soap</c:v>
                </c:pt>
                <c:pt idx="1">
                  <c:v>Dishwasher Soap</c:v>
                </c:pt>
                <c:pt idx="2">
                  <c:v>Scouring Pads</c:v>
                </c:pt>
                <c:pt idx="3">
                  <c:v>Window Cleaner</c:v>
                </c:pt>
                <c:pt idx="4">
                  <c:v>Paper Towels</c:v>
                </c:pt>
                <c:pt idx="5">
                  <c:v>Trash Bags</c:v>
                </c:pt>
              </c:strCache>
            </c:strRef>
          </c:cat>
          <c:val>
            <c:numRef>
              <c:f>'Store and Warehouse Reorders'!$B$4:$B$9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2-47FD-AFF7-5E84E5F3BF7E}"/>
            </c:ext>
          </c:extLst>
        </c:ser>
        <c:ser>
          <c:idx val="1"/>
          <c:order val="1"/>
          <c:tx>
            <c:strRef>
              <c:f>'Store and Warehouse Reorders'!$C$2:$C$3</c:f>
              <c:strCache>
                <c:ptCount val="2"/>
                <c:pt idx="0">
                  <c:v>Reorder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'Store and Warehouse Reorders'!$A$4:$A$9</c:f>
              <c:strCache>
                <c:ptCount val="6"/>
                <c:pt idx="0">
                  <c:v>Dish Soap</c:v>
                </c:pt>
                <c:pt idx="1">
                  <c:v>Dishwasher Soap</c:v>
                </c:pt>
                <c:pt idx="2">
                  <c:v>Scouring Pads</c:v>
                </c:pt>
                <c:pt idx="3">
                  <c:v>Window Cleaner</c:v>
                </c:pt>
                <c:pt idx="4">
                  <c:v>Paper Towels</c:v>
                </c:pt>
                <c:pt idx="5">
                  <c:v>Trash Bags</c:v>
                </c:pt>
              </c:strCache>
            </c:strRef>
          </c:cat>
          <c:val>
            <c:numRef>
              <c:f>'Store and Warehouse Reorders'!$C$4:$C$9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2-47FD-AFF7-5E84E5F3BF7E}"/>
            </c:ext>
          </c:extLst>
        </c:ser>
        <c:ser>
          <c:idx val="2"/>
          <c:order val="2"/>
          <c:tx>
            <c:strRef>
              <c:f>'Store and Warehouse Reorders'!$D$2:$D$3</c:f>
              <c:strCache>
                <c:ptCount val="2"/>
                <c:pt idx="0">
                  <c:v>Reorder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'Store and Warehouse Reorders'!$A$4:$A$9</c:f>
              <c:strCache>
                <c:ptCount val="6"/>
                <c:pt idx="0">
                  <c:v>Dish Soap</c:v>
                </c:pt>
                <c:pt idx="1">
                  <c:v>Dishwasher Soap</c:v>
                </c:pt>
                <c:pt idx="2">
                  <c:v>Scouring Pads</c:v>
                </c:pt>
                <c:pt idx="3">
                  <c:v>Window Cleaner</c:v>
                </c:pt>
                <c:pt idx="4">
                  <c:v>Paper Towels</c:v>
                </c:pt>
                <c:pt idx="5">
                  <c:v>Trash Bags</c:v>
                </c:pt>
              </c:strCache>
            </c:strRef>
          </c:cat>
          <c:val>
            <c:numRef>
              <c:f>'Store and Warehouse Reorders'!$D$4:$D$9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2-47FD-AFF7-5E84E5F3BF7E}"/>
            </c:ext>
          </c:extLst>
        </c:ser>
        <c:ser>
          <c:idx val="3"/>
          <c:order val="3"/>
          <c:tx>
            <c:strRef>
              <c:f>'Store and Warehouse Reorders'!$E$2:$E$3</c:f>
              <c:strCache>
                <c:ptCount val="2"/>
                <c:pt idx="0">
                  <c:v>Quantity per case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'Store and Warehouse Reorders'!$A$4:$A$9</c:f>
              <c:strCache>
                <c:ptCount val="6"/>
                <c:pt idx="0">
                  <c:v>Dish Soap</c:v>
                </c:pt>
                <c:pt idx="1">
                  <c:v>Dishwasher Soap</c:v>
                </c:pt>
                <c:pt idx="2">
                  <c:v>Scouring Pads</c:v>
                </c:pt>
                <c:pt idx="3">
                  <c:v>Window Cleaner</c:v>
                </c:pt>
                <c:pt idx="4">
                  <c:v>Paper Towels</c:v>
                </c:pt>
                <c:pt idx="5">
                  <c:v>Trash Bags</c:v>
                </c:pt>
              </c:strCache>
            </c:strRef>
          </c:cat>
          <c:val>
            <c:numRef>
              <c:f>'Store and Warehouse Reorders'!$E$4:$E$9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2-47FD-AFF7-5E84E5F3BF7E}"/>
            </c:ext>
          </c:extLst>
        </c:ser>
        <c:ser>
          <c:idx val="4"/>
          <c:order val="4"/>
          <c:tx>
            <c:strRef>
              <c:f>'Store and Warehouse Reorders'!$F$2:$F$3</c:f>
              <c:strCache>
                <c:ptCount val="2"/>
                <c:pt idx="0">
                  <c:v>Wholesale Price Each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'Store and Warehouse Reorders'!$A$4:$A$9</c:f>
              <c:strCache>
                <c:ptCount val="6"/>
                <c:pt idx="0">
                  <c:v>Dish Soap</c:v>
                </c:pt>
                <c:pt idx="1">
                  <c:v>Dishwasher Soap</c:v>
                </c:pt>
                <c:pt idx="2">
                  <c:v>Scouring Pads</c:v>
                </c:pt>
                <c:pt idx="3">
                  <c:v>Window Cleaner</c:v>
                </c:pt>
                <c:pt idx="4">
                  <c:v>Paper Towels</c:v>
                </c:pt>
                <c:pt idx="5">
                  <c:v>Trash Bags</c:v>
                </c:pt>
              </c:strCache>
            </c:strRef>
          </c:cat>
          <c:val>
            <c:numRef>
              <c:f>'Store and Warehouse Reorders'!$F$4:$F$9</c:f>
              <c:numCache>
                <c:formatCode>#,##0.00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3.5</c:v>
                </c:pt>
                <c:pt idx="4">
                  <c:v>4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2-47FD-AFF7-5E84E5F3BF7E}"/>
            </c:ext>
          </c:extLst>
        </c:ser>
        <c:ser>
          <c:idx val="5"/>
          <c:order val="5"/>
          <c:tx>
            <c:strRef>
              <c:f>'Store and Warehouse Reorders'!$G$2:$G$3</c:f>
              <c:strCache>
                <c:ptCount val="2"/>
                <c:pt idx="0">
                  <c:v>Cost per Case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'Store and Warehouse Reorders'!$A$4:$A$9</c:f>
              <c:strCache>
                <c:ptCount val="6"/>
                <c:pt idx="0">
                  <c:v>Dish Soap</c:v>
                </c:pt>
                <c:pt idx="1">
                  <c:v>Dishwasher Soap</c:v>
                </c:pt>
                <c:pt idx="2">
                  <c:v>Scouring Pads</c:v>
                </c:pt>
                <c:pt idx="3">
                  <c:v>Window Cleaner</c:v>
                </c:pt>
                <c:pt idx="4">
                  <c:v>Paper Towels</c:v>
                </c:pt>
                <c:pt idx="5">
                  <c:v>Trash Bags</c:v>
                </c:pt>
              </c:strCache>
            </c:strRef>
          </c:cat>
          <c:val>
            <c:numRef>
              <c:f>'Store and Warehouse Reorders'!$G$4:$G$9</c:f>
              <c:numCache>
                <c:formatCode>#,##0.00</c:formatCode>
                <c:ptCount val="6"/>
                <c:pt idx="0">
                  <c:v>150</c:v>
                </c:pt>
                <c:pt idx="1">
                  <c:v>62.5</c:v>
                </c:pt>
                <c:pt idx="2">
                  <c:v>100</c:v>
                </c:pt>
                <c:pt idx="3">
                  <c:v>175</c:v>
                </c:pt>
                <c:pt idx="4">
                  <c:v>200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2-47FD-AFF7-5E84E5F3BF7E}"/>
            </c:ext>
          </c:extLst>
        </c:ser>
        <c:ser>
          <c:idx val="6"/>
          <c:order val="6"/>
          <c:tx>
            <c:strRef>
              <c:f>'Store and Warehouse Reorders'!$H$2:$H$3</c:f>
              <c:strCache>
                <c:ptCount val="2"/>
                <c:pt idx="0">
                  <c:v>Retail Price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'Store and Warehouse Reorders'!$A$4:$A$9</c:f>
              <c:strCache>
                <c:ptCount val="6"/>
                <c:pt idx="0">
                  <c:v>Dish Soap</c:v>
                </c:pt>
                <c:pt idx="1">
                  <c:v>Dishwasher Soap</c:v>
                </c:pt>
                <c:pt idx="2">
                  <c:v>Scouring Pads</c:v>
                </c:pt>
                <c:pt idx="3">
                  <c:v>Window Cleaner</c:v>
                </c:pt>
                <c:pt idx="4">
                  <c:v>Paper Towels</c:v>
                </c:pt>
                <c:pt idx="5">
                  <c:v>Trash Bags</c:v>
                </c:pt>
              </c:strCache>
            </c:strRef>
          </c:cat>
          <c:val>
            <c:numRef>
              <c:f>'Store and Warehouse Reorders'!$H$4:$H$9</c:f>
              <c:numCache>
                <c:formatCode>#,##0.00</c:formatCode>
                <c:ptCount val="6"/>
                <c:pt idx="0">
                  <c:v>180</c:v>
                </c:pt>
                <c:pt idx="1">
                  <c:v>75</c:v>
                </c:pt>
                <c:pt idx="2">
                  <c:v>120</c:v>
                </c:pt>
                <c:pt idx="3">
                  <c:v>210</c:v>
                </c:pt>
                <c:pt idx="4">
                  <c:v>240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2-47FD-AFF7-5E84E5F3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605200"/>
        <c:axId val="983604544"/>
      </c:barChart>
      <c:catAx>
        <c:axId val="9836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04544"/>
        <c:crosses val="autoZero"/>
        <c:auto val="1"/>
        <c:lblAlgn val="ctr"/>
        <c:lblOffset val="100"/>
        <c:noMultiLvlLbl val="0"/>
      </c:catAx>
      <c:valAx>
        <c:axId val="9836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Bathroom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'Store and Warehouse Reorders'!$B$10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 and Warehouse Reorders'!$A$11:$A$17</c:f>
              <c:strCache>
                <c:ptCount val="7"/>
                <c:pt idx="0">
                  <c:v>Toothpaste</c:v>
                </c:pt>
                <c:pt idx="1">
                  <c:v>Mouthwash</c:v>
                </c:pt>
                <c:pt idx="2">
                  <c:v>Hand Soap</c:v>
                </c:pt>
                <c:pt idx="3">
                  <c:v>Shampoo</c:v>
                </c:pt>
                <c:pt idx="4">
                  <c:v>Hand Lotion</c:v>
                </c:pt>
                <c:pt idx="5">
                  <c:v>Toilet Paper</c:v>
                </c:pt>
                <c:pt idx="6">
                  <c:v>Cleaning Solvent</c:v>
                </c:pt>
              </c:strCache>
            </c:strRef>
          </c:cat>
          <c:val>
            <c:numRef>
              <c:f>'Store and Warehouse Reorders'!$B$11:$B$17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D-4F2C-8553-7E0056E1C3EC}"/>
            </c:ext>
          </c:extLst>
        </c:ser>
        <c:ser>
          <c:idx val="1"/>
          <c:order val="1"/>
          <c:tx>
            <c:strRef>
              <c:f>'Store and Warehouse Reorders'!$C$10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'Store and Warehouse Reorders'!$A$11:$A$17</c:f>
              <c:strCache>
                <c:ptCount val="7"/>
                <c:pt idx="0">
                  <c:v>Toothpaste</c:v>
                </c:pt>
                <c:pt idx="1">
                  <c:v>Mouthwash</c:v>
                </c:pt>
                <c:pt idx="2">
                  <c:v>Hand Soap</c:v>
                </c:pt>
                <c:pt idx="3">
                  <c:v>Shampoo</c:v>
                </c:pt>
                <c:pt idx="4">
                  <c:v>Hand Lotion</c:v>
                </c:pt>
                <c:pt idx="5">
                  <c:v>Toilet Paper</c:v>
                </c:pt>
                <c:pt idx="6">
                  <c:v>Cleaning Solvent</c:v>
                </c:pt>
              </c:strCache>
            </c:strRef>
          </c:cat>
          <c:val>
            <c:numRef>
              <c:f>'Store and Warehouse Reorders'!$C$11:$C$17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D-4F2C-8553-7E0056E1C3EC}"/>
            </c:ext>
          </c:extLst>
        </c:ser>
        <c:ser>
          <c:idx val="2"/>
          <c:order val="2"/>
          <c:tx>
            <c:strRef>
              <c:f>'Store and Warehouse Reorders'!$D$10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'Store and Warehouse Reorders'!$A$11:$A$17</c:f>
              <c:strCache>
                <c:ptCount val="7"/>
                <c:pt idx="0">
                  <c:v>Toothpaste</c:v>
                </c:pt>
                <c:pt idx="1">
                  <c:v>Mouthwash</c:v>
                </c:pt>
                <c:pt idx="2">
                  <c:v>Hand Soap</c:v>
                </c:pt>
                <c:pt idx="3">
                  <c:v>Shampoo</c:v>
                </c:pt>
                <c:pt idx="4">
                  <c:v>Hand Lotion</c:v>
                </c:pt>
                <c:pt idx="5">
                  <c:v>Toilet Paper</c:v>
                </c:pt>
                <c:pt idx="6">
                  <c:v>Cleaning Solvent</c:v>
                </c:pt>
              </c:strCache>
            </c:strRef>
          </c:cat>
          <c:val>
            <c:numRef>
              <c:f>'Store and Warehouse Reorders'!$D$11:$D$17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D-4F2C-8553-7E0056E1C3EC}"/>
            </c:ext>
          </c:extLst>
        </c:ser>
        <c:ser>
          <c:idx val="3"/>
          <c:order val="3"/>
          <c:tx>
            <c:strRef>
              <c:f>'Store and Warehouse Reorders'!$E$10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'Store and Warehouse Reorders'!$A$11:$A$17</c:f>
              <c:strCache>
                <c:ptCount val="7"/>
                <c:pt idx="0">
                  <c:v>Toothpaste</c:v>
                </c:pt>
                <c:pt idx="1">
                  <c:v>Mouthwash</c:v>
                </c:pt>
                <c:pt idx="2">
                  <c:v>Hand Soap</c:v>
                </c:pt>
                <c:pt idx="3">
                  <c:v>Shampoo</c:v>
                </c:pt>
                <c:pt idx="4">
                  <c:v>Hand Lotion</c:v>
                </c:pt>
                <c:pt idx="5">
                  <c:v>Toilet Paper</c:v>
                </c:pt>
                <c:pt idx="6">
                  <c:v>Cleaning Solvent</c:v>
                </c:pt>
              </c:strCache>
            </c:strRef>
          </c:cat>
          <c:val>
            <c:numRef>
              <c:f>'Store and Warehouse Reorders'!$E$11:$E$17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D-4F2C-8553-7E0056E1C3EC}"/>
            </c:ext>
          </c:extLst>
        </c:ser>
        <c:ser>
          <c:idx val="4"/>
          <c:order val="4"/>
          <c:tx>
            <c:strRef>
              <c:f>'Store and Warehouse Reorders'!$F$10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'Store and Warehouse Reorders'!$A$11:$A$17</c:f>
              <c:strCache>
                <c:ptCount val="7"/>
                <c:pt idx="0">
                  <c:v>Toothpaste</c:v>
                </c:pt>
                <c:pt idx="1">
                  <c:v>Mouthwash</c:v>
                </c:pt>
                <c:pt idx="2">
                  <c:v>Hand Soap</c:v>
                </c:pt>
                <c:pt idx="3">
                  <c:v>Shampoo</c:v>
                </c:pt>
                <c:pt idx="4">
                  <c:v>Hand Lotion</c:v>
                </c:pt>
                <c:pt idx="5">
                  <c:v>Toilet Paper</c:v>
                </c:pt>
                <c:pt idx="6">
                  <c:v>Cleaning Solvent</c:v>
                </c:pt>
              </c:strCache>
            </c:strRef>
          </c:cat>
          <c:val>
            <c:numRef>
              <c:f>'Store and Warehouse Reorders'!$F$11:$F$17</c:f>
              <c:numCache>
                <c:formatCode>#,##0.00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5.5</c:v>
                </c:pt>
                <c:pt idx="4">
                  <c:v>4</c:v>
                </c:pt>
                <c:pt idx="5">
                  <c:v>1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1D-4F2C-8553-7E0056E1C3EC}"/>
            </c:ext>
          </c:extLst>
        </c:ser>
        <c:ser>
          <c:idx val="5"/>
          <c:order val="5"/>
          <c:tx>
            <c:strRef>
              <c:f>'Store and Warehouse Reorders'!$G$10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'Store and Warehouse Reorders'!$A$11:$A$17</c:f>
              <c:strCache>
                <c:ptCount val="7"/>
                <c:pt idx="0">
                  <c:v>Toothpaste</c:v>
                </c:pt>
                <c:pt idx="1">
                  <c:v>Mouthwash</c:v>
                </c:pt>
                <c:pt idx="2">
                  <c:v>Hand Soap</c:v>
                </c:pt>
                <c:pt idx="3">
                  <c:v>Shampoo</c:v>
                </c:pt>
                <c:pt idx="4">
                  <c:v>Hand Lotion</c:v>
                </c:pt>
                <c:pt idx="5">
                  <c:v>Toilet Paper</c:v>
                </c:pt>
                <c:pt idx="6">
                  <c:v>Cleaning Solvent</c:v>
                </c:pt>
              </c:strCache>
            </c:strRef>
          </c:cat>
          <c:val>
            <c:numRef>
              <c:f>'Store and Warehouse Reorders'!$G$11:$G$17</c:f>
              <c:numCache>
                <c:formatCode>#,##0.00</c:formatCode>
                <c:ptCount val="7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275</c:v>
                </c:pt>
                <c:pt idx="4">
                  <c:v>200</c:v>
                </c:pt>
                <c:pt idx="5">
                  <c:v>50</c:v>
                </c:pt>
                <c:pt idx="6">
                  <c:v>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1D-4F2C-8553-7E0056E1C3EC}"/>
            </c:ext>
          </c:extLst>
        </c:ser>
        <c:ser>
          <c:idx val="6"/>
          <c:order val="6"/>
          <c:tx>
            <c:strRef>
              <c:f>'Store and Warehouse Reorders'!$H$10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'Store and Warehouse Reorders'!$A$11:$A$17</c:f>
              <c:strCache>
                <c:ptCount val="7"/>
                <c:pt idx="0">
                  <c:v>Toothpaste</c:v>
                </c:pt>
                <c:pt idx="1">
                  <c:v>Mouthwash</c:v>
                </c:pt>
                <c:pt idx="2">
                  <c:v>Hand Soap</c:v>
                </c:pt>
                <c:pt idx="3">
                  <c:v>Shampoo</c:v>
                </c:pt>
                <c:pt idx="4">
                  <c:v>Hand Lotion</c:v>
                </c:pt>
                <c:pt idx="5">
                  <c:v>Toilet Paper</c:v>
                </c:pt>
                <c:pt idx="6">
                  <c:v>Cleaning Solvent</c:v>
                </c:pt>
              </c:strCache>
            </c:strRef>
          </c:cat>
          <c:val>
            <c:numRef>
              <c:f>'Store and Warehouse Reorders'!$H$11:$H$17</c:f>
              <c:numCache>
                <c:formatCode>#,##0.00</c:formatCode>
                <c:ptCount val="7"/>
                <c:pt idx="0">
                  <c:v>180</c:v>
                </c:pt>
                <c:pt idx="1">
                  <c:v>210</c:v>
                </c:pt>
                <c:pt idx="2">
                  <c:v>240</c:v>
                </c:pt>
                <c:pt idx="3">
                  <c:v>330</c:v>
                </c:pt>
                <c:pt idx="4">
                  <c:v>240</c:v>
                </c:pt>
                <c:pt idx="5">
                  <c:v>60</c:v>
                </c:pt>
                <c:pt idx="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1D-4F2C-8553-7E0056E1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65840"/>
        <c:axId val="867566168"/>
      </c:barChart>
      <c:catAx>
        <c:axId val="8675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66168"/>
        <c:crosses val="autoZero"/>
        <c:auto val="1"/>
        <c:lblAlgn val="ctr"/>
        <c:lblOffset val="100"/>
        <c:noMultiLvlLbl val="0"/>
      </c:catAx>
      <c:valAx>
        <c:axId val="8675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3</xdr:row>
      <xdr:rowOff>0</xdr:rowOff>
    </xdr:from>
    <xdr:to>
      <xdr:col>19</xdr:col>
      <xdr:colOff>438150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27E68-51E3-4B63-8F2F-27D272597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18</xdr:row>
      <xdr:rowOff>38100</xdr:rowOff>
    </xdr:from>
    <xdr:to>
      <xdr:col>19</xdr:col>
      <xdr:colOff>533400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E78C1-2BC0-449A-AAC9-721F14A13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050F67-4C9B-42E5-A555-595362AE23E7}" name="Table37" displayName="Table37" ref="A2:I10" totalsRowShown="0" headerRowDxfId="19">
  <autoFilter ref="A2:I10" xr:uid="{A69BEC6A-1958-48EE-96B5-692B55972B8A}"/>
  <tableColumns count="9">
    <tableColumn id="1" xr3:uid="{85D74FB0-3921-4198-9784-971C985E306E}" name="Column1"/>
    <tableColumn id="2" xr3:uid="{5C4852CB-8355-4FCF-AA57-5A7AE9D14C53}" name="Column2"/>
    <tableColumn id="3" xr3:uid="{F0A5D782-9F3C-4919-94F1-0FD1B362BA28}" name="Column3"/>
    <tableColumn id="4" xr3:uid="{6A1D9032-243C-4692-9316-F8FF9BCD1E5D}" name="Column4"/>
    <tableColumn id="5" xr3:uid="{07AFA0C2-63A6-463F-B5A3-9DCE09F7E9D4}" name="Column5"/>
    <tableColumn id="6" xr3:uid="{2D65567F-3539-4A95-92C3-350B446E59E7}" name="Column6" dataDxfId="18"/>
    <tableColumn id="7" xr3:uid="{0BC9276D-BC3C-413B-9078-D750A122E572}" name="Column7" dataDxfId="17">
      <calculatedColumnFormula>E3*F3</calculatedColumnFormula>
    </tableColumn>
    <tableColumn id="8" xr3:uid="{F7FEA3B1-459F-43D0-82B3-1D33E0EC6F9C}" name="Column8" dataDxfId="16"/>
    <tableColumn id="9" xr3:uid="{3FB0682D-76FC-4FD1-9820-20C4CAE2DE9C}" name="Column9" dataDxfId="15">
      <calculatedColumnFormula>H3- F3*D3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9303E2-9DAD-4BCE-9819-5D0DBCB3BD9F}" name="Table38" displayName="Table38" ref="A2:I11" totalsRowShown="0" headerRowDxfId="14">
  <autoFilter ref="A2:I11" xr:uid="{843B4433-AB9C-4027-BB65-CC0E6C4FDC3F}"/>
  <tableColumns count="9">
    <tableColumn id="1" xr3:uid="{65F1DE52-7716-4FFF-8557-BA6374E29F03}" name="Column1"/>
    <tableColumn id="2" xr3:uid="{2B9AAD9C-E836-40A3-9B1F-DCD4C112A0C4}" name="Column2"/>
    <tableColumn id="3" xr3:uid="{436D47A6-F5E0-4122-849E-5ABD6552C0E8}" name="Column3"/>
    <tableColumn id="4" xr3:uid="{BD37B570-98D2-4FA9-9580-2A41A85A7D94}" name="Column4"/>
    <tableColumn id="5" xr3:uid="{DC2258C2-4021-4527-B237-66DFA2DB92FF}" name="Column5"/>
    <tableColumn id="6" xr3:uid="{743B9CEF-4B06-4CC6-868F-3F3EBAE63329}" name="Column6" dataDxfId="13"/>
    <tableColumn id="7" xr3:uid="{1F5C1B90-57A6-44EB-BC86-98625BAEA7E9}" name="Column7" dataDxfId="12">
      <calculatedColumnFormula>E3*F3</calculatedColumnFormula>
    </tableColumn>
    <tableColumn id="8" xr3:uid="{21C91A7F-79DD-4396-B804-CDBC5F9A9560}" name="Column8" dataDxfId="11"/>
    <tableColumn id="9" xr3:uid="{1040DB8A-5F1C-43C9-A7F7-BC67B75DBBD4}" name="Column9" dataDxfId="10">
      <calculatedColumnFormula>H3- F3*D3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93CBF0-1D50-4244-BD0C-6B288F55A4FE}" name="Table39" displayName="Table39" ref="A2:I10" totalsRowShown="0" headerRowDxfId="9">
  <autoFilter ref="A2:I10" xr:uid="{539C7E29-FBE9-46C8-B972-37DF3CF9623F}"/>
  <tableColumns count="9">
    <tableColumn id="1" xr3:uid="{08D911FC-75F4-44EC-8D93-729BA3563E08}" name="Column1"/>
    <tableColumn id="2" xr3:uid="{309CC8BE-0A11-4127-BF34-5461CE795C8E}" name="Column2"/>
    <tableColumn id="3" xr3:uid="{208A5E1C-64EF-4C4B-9382-8D1D247D5495}" name="Column3"/>
    <tableColumn id="4" xr3:uid="{6F2BC347-6BA8-4C36-A8D2-47816189A627}" name="Column4"/>
    <tableColumn id="5" xr3:uid="{22D78942-5A98-47AB-A526-A53F5FE737D8}" name="Column5"/>
    <tableColumn id="6" xr3:uid="{7A55D191-F417-434A-952D-8864E8119229}" name="Column6" dataDxfId="8"/>
    <tableColumn id="7" xr3:uid="{D0FA9FAC-49C7-4F44-AB49-5ED38B9F3257}" name="Column7" dataDxfId="7">
      <calculatedColumnFormula>E3*F3</calculatedColumnFormula>
    </tableColumn>
    <tableColumn id="8" xr3:uid="{B0489B6F-F368-42D9-ADDF-D03AB7611389}" name="Column8" dataDxfId="6"/>
    <tableColumn id="9" xr3:uid="{C716F07F-76DC-4C6A-99C2-F81C306942ED}" name="Column9" dataDxfId="5">
      <calculatedColumnFormula>H3- F3*D3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B58337-ECF3-4358-ACEF-7A54A3FA7AFE}" name="Table310" displayName="Table310" ref="A2:I11" totalsRowShown="0" headerRowDxfId="4">
  <autoFilter ref="A2:I11" xr:uid="{3A2E6636-7ADF-43E8-9136-B59307403731}"/>
  <tableColumns count="9">
    <tableColumn id="1" xr3:uid="{82BC195C-CCC3-4E06-907F-9FA281CFA8E1}" name="Column1"/>
    <tableColumn id="2" xr3:uid="{19FBCE07-2A14-4528-A846-F31D1F8C276C}" name="Column2"/>
    <tableColumn id="3" xr3:uid="{E8FBE1B0-A788-4503-A668-D4A010F65813}" name="Column3"/>
    <tableColumn id="4" xr3:uid="{C81D8B5D-929B-4537-86F8-DCD809AE183A}" name="Column4"/>
    <tableColumn id="5" xr3:uid="{936258BC-AC9C-4485-B37E-FB69996824AF}" name="Column5"/>
    <tableColumn id="6" xr3:uid="{1BDD0D10-3F06-4897-8473-AAEFEEB63E0E}" name="Column6" dataDxfId="3"/>
    <tableColumn id="7" xr3:uid="{E8806F0E-B381-4FC5-8B55-CFE94AE70F9D}" name="Column7" dataDxfId="2">
      <calculatedColumnFormula>E3*F3</calculatedColumnFormula>
    </tableColumn>
    <tableColumn id="8" xr3:uid="{094F78DD-7F23-4019-9016-8F0DB87FBCB6}" name="Column8" dataDxfId="1"/>
    <tableColumn id="9" xr3:uid="{A6F550C3-2331-4676-9360-8BC6117A3008}" name="Column9" dataDxfId="0">
      <calculatedColumnFormula>H3- F3*D3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Normal="100" workbookViewId="0">
      <selection activeCell="B17" sqref="B17"/>
    </sheetView>
  </sheetViews>
  <sheetFormatPr defaultRowHeight="15" x14ac:dyDescent="0.25"/>
  <cols>
    <col min="1" max="1" width="18.140625" bestFit="1" customWidth="1"/>
    <col min="2" max="9" width="11" customWidth="1"/>
  </cols>
  <sheetData>
    <row r="1" spans="1:9" x14ac:dyDescent="0.25">
      <c r="B1" s="5" t="s">
        <v>32</v>
      </c>
      <c r="C1" s="6"/>
      <c r="D1" s="6"/>
      <c r="E1" s="5" t="s">
        <v>34</v>
      </c>
      <c r="F1" s="5"/>
      <c r="G1" s="5"/>
      <c r="H1" s="5"/>
    </row>
    <row r="2" spans="1:9" ht="30" x14ac:dyDescent="0.25">
      <c r="A2" s="17"/>
      <c r="B2" s="22" t="s">
        <v>0</v>
      </c>
      <c r="C2" s="22" t="s">
        <v>30</v>
      </c>
      <c r="D2" s="22" t="s">
        <v>31</v>
      </c>
      <c r="E2" s="22" t="s">
        <v>36</v>
      </c>
      <c r="F2" s="22" t="s">
        <v>37</v>
      </c>
      <c r="G2" s="22" t="s">
        <v>35</v>
      </c>
      <c r="H2" s="22" t="s">
        <v>33</v>
      </c>
      <c r="I2" s="23" t="s">
        <v>38</v>
      </c>
    </row>
    <row r="3" spans="1:9" x14ac:dyDescent="0.25">
      <c r="A3" s="9" t="s">
        <v>1</v>
      </c>
      <c r="B3" s="10"/>
      <c r="C3" s="10"/>
      <c r="D3" s="10"/>
      <c r="E3" s="10"/>
      <c r="F3" s="10"/>
      <c r="G3" s="10"/>
      <c r="H3" s="10"/>
      <c r="I3" s="24"/>
    </row>
    <row r="4" spans="1:9" x14ac:dyDescent="0.25">
      <c r="A4" s="17" t="s">
        <v>2</v>
      </c>
      <c r="B4" s="18">
        <v>100</v>
      </c>
      <c r="C4" s="18">
        <v>50</v>
      </c>
      <c r="D4" s="18">
        <v>50</v>
      </c>
      <c r="E4" s="18">
        <v>50</v>
      </c>
      <c r="F4" s="19">
        <v>3</v>
      </c>
      <c r="G4" s="19">
        <f>E4*F4</f>
        <v>150</v>
      </c>
      <c r="H4" s="19">
        <v>180</v>
      </c>
      <c r="I4" s="12">
        <f>H4- F4*D4</f>
        <v>30</v>
      </c>
    </row>
    <row r="5" spans="1:9" x14ac:dyDescent="0.25">
      <c r="A5" s="13" t="s">
        <v>3</v>
      </c>
      <c r="B5" s="14">
        <v>50</v>
      </c>
      <c r="C5" s="14">
        <v>25</v>
      </c>
      <c r="D5" s="14">
        <v>25</v>
      </c>
      <c r="E5" s="14">
        <v>25</v>
      </c>
      <c r="F5" s="15">
        <v>2.5</v>
      </c>
      <c r="G5" s="15">
        <f t="shared" ref="G5:G23" si="0">E5*F5</f>
        <v>62.5</v>
      </c>
      <c r="H5" s="15">
        <v>75</v>
      </c>
      <c r="I5" s="16">
        <f t="shared" ref="I5:I23" si="1">H5- F5*D5</f>
        <v>12.5</v>
      </c>
    </row>
    <row r="6" spans="1:9" x14ac:dyDescent="0.25">
      <c r="A6" s="17" t="s">
        <v>4</v>
      </c>
      <c r="B6" s="18">
        <v>100</v>
      </c>
      <c r="C6" s="18">
        <v>50</v>
      </c>
      <c r="D6" s="18">
        <v>50</v>
      </c>
      <c r="E6" s="18">
        <v>50</v>
      </c>
      <c r="F6" s="19">
        <v>2</v>
      </c>
      <c r="G6" s="19">
        <f t="shared" si="0"/>
        <v>100</v>
      </c>
      <c r="H6" s="19">
        <v>120</v>
      </c>
      <c r="I6" s="12">
        <f t="shared" si="1"/>
        <v>20</v>
      </c>
    </row>
    <row r="7" spans="1:9" x14ac:dyDescent="0.25">
      <c r="A7" s="13" t="s">
        <v>5</v>
      </c>
      <c r="B7" s="14">
        <v>100</v>
      </c>
      <c r="C7" s="14">
        <v>50</v>
      </c>
      <c r="D7" s="14">
        <v>50</v>
      </c>
      <c r="E7" s="14">
        <v>50</v>
      </c>
      <c r="F7" s="15">
        <v>3.5</v>
      </c>
      <c r="G7" s="15">
        <f t="shared" si="0"/>
        <v>175</v>
      </c>
      <c r="H7" s="15">
        <v>210</v>
      </c>
      <c r="I7" s="16">
        <f t="shared" si="1"/>
        <v>35</v>
      </c>
    </row>
    <row r="8" spans="1:9" x14ac:dyDescent="0.25">
      <c r="A8" s="17" t="s">
        <v>6</v>
      </c>
      <c r="B8" s="18">
        <v>100</v>
      </c>
      <c r="C8" s="18">
        <v>50</v>
      </c>
      <c r="D8" s="18">
        <v>50</v>
      </c>
      <c r="E8" s="18">
        <v>50</v>
      </c>
      <c r="F8" s="19">
        <v>4</v>
      </c>
      <c r="G8" s="19">
        <f t="shared" si="0"/>
        <v>200</v>
      </c>
      <c r="H8" s="19">
        <v>240</v>
      </c>
      <c r="I8" s="12">
        <f t="shared" si="1"/>
        <v>40</v>
      </c>
    </row>
    <row r="9" spans="1:9" x14ac:dyDescent="0.25">
      <c r="A9" s="7" t="s">
        <v>7</v>
      </c>
      <c r="B9" s="8">
        <v>100</v>
      </c>
      <c r="C9" s="8">
        <v>50</v>
      </c>
      <c r="D9" s="8">
        <v>50</v>
      </c>
      <c r="E9" s="8">
        <v>50</v>
      </c>
      <c r="F9" s="20">
        <v>3.5</v>
      </c>
      <c r="G9" s="20">
        <f t="shared" si="0"/>
        <v>175</v>
      </c>
      <c r="H9" s="20">
        <v>210</v>
      </c>
      <c r="I9" s="21">
        <f t="shared" si="1"/>
        <v>35</v>
      </c>
    </row>
    <row r="10" spans="1:9" x14ac:dyDescent="0.25">
      <c r="A10" s="9" t="s">
        <v>8</v>
      </c>
      <c r="B10" s="10"/>
      <c r="C10" s="10"/>
      <c r="D10" s="10"/>
      <c r="E10" s="10"/>
      <c r="F10" s="11"/>
      <c r="G10" s="11"/>
      <c r="H10" s="11"/>
      <c r="I10" s="12"/>
    </row>
    <row r="11" spans="1:9" x14ac:dyDescent="0.25">
      <c r="A11" s="13" t="s">
        <v>9</v>
      </c>
      <c r="B11" s="14">
        <v>100</v>
      </c>
      <c r="C11" s="14">
        <v>50</v>
      </c>
      <c r="D11" s="14">
        <v>50</v>
      </c>
      <c r="E11" s="14">
        <v>50</v>
      </c>
      <c r="F11" s="15">
        <v>3</v>
      </c>
      <c r="G11" s="15">
        <f>E11*F11</f>
        <v>150</v>
      </c>
      <c r="H11" s="15">
        <v>180</v>
      </c>
      <c r="I11" s="16">
        <f>H11- F11*D11</f>
        <v>30</v>
      </c>
    </row>
    <row r="12" spans="1:9" x14ac:dyDescent="0.25">
      <c r="A12" s="17" t="s">
        <v>10</v>
      </c>
      <c r="B12" s="18">
        <v>100</v>
      </c>
      <c r="C12" s="18">
        <v>50</v>
      </c>
      <c r="D12" s="18">
        <v>50</v>
      </c>
      <c r="E12" s="18">
        <v>50</v>
      </c>
      <c r="F12" s="19">
        <v>3.5</v>
      </c>
      <c r="G12" s="19">
        <f>E12*F12</f>
        <v>175</v>
      </c>
      <c r="H12" s="19">
        <v>210</v>
      </c>
      <c r="I12" s="12">
        <f>H12- F12*D12</f>
        <v>35</v>
      </c>
    </row>
    <row r="13" spans="1:9" x14ac:dyDescent="0.25">
      <c r="A13" s="13" t="s">
        <v>11</v>
      </c>
      <c r="B13" s="14">
        <v>100</v>
      </c>
      <c r="C13" s="14">
        <v>50</v>
      </c>
      <c r="D13" s="14">
        <v>50</v>
      </c>
      <c r="E13" s="14">
        <v>50</v>
      </c>
      <c r="F13" s="15">
        <v>4</v>
      </c>
      <c r="G13" s="15">
        <f>E13*F13</f>
        <v>200</v>
      </c>
      <c r="H13" s="15">
        <v>240</v>
      </c>
      <c r="I13" s="16">
        <f>H13- F13*D13</f>
        <v>40</v>
      </c>
    </row>
    <row r="14" spans="1:9" x14ac:dyDescent="0.25">
      <c r="A14" s="17" t="s">
        <v>12</v>
      </c>
      <c r="B14" s="18">
        <v>100</v>
      </c>
      <c r="C14" s="18">
        <v>50</v>
      </c>
      <c r="D14" s="18">
        <v>50</v>
      </c>
      <c r="E14" s="18">
        <v>50</v>
      </c>
      <c r="F14" s="19">
        <v>5.5</v>
      </c>
      <c r="G14" s="19">
        <f>E14*F14</f>
        <v>275</v>
      </c>
      <c r="H14" s="19">
        <v>330</v>
      </c>
      <c r="I14" s="12">
        <f>H14- F14*D14</f>
        <v>55</v>
      </c>
    </row>
    <row r="15" spans="1:9" x14ac:dyDescent="0.25">
      <c r="A15" s="13" t="s">
        <v>13</v>
      </c>
      <c r="B15" s="14">
        <v>100</v>
      </c>
      <c r="C15" s="14">
        <v>50</v>
      </c>
      <c r="D15" s="14">
        <v>50</v>
      </c>
      <c r="E15" s="14">
        <v>50</v>
      </c>
      <c r="F15" s="15">
        <v>4</v>
      </c>
      <c r="G15" s="15">
        <f>E15*F15</f>
        <v>200</v>
      </c>
      <c r="H15" s="15">
        <v>240</v>
      </c>
      <c r="I15" s="16">
        <f>H15- F15*D15</f>
        <v>40</v>
      </c>
    </row>
    <row r="16" spans="1:9" x14ac:dyDescent="0.25">
      <c r="A16" s="17" t="s">
        <v>14</v>
      </c>
      <c r="B16" s="18">
        <v>100</v>
      </c>
      <c r="C16" s="18">
        <v>50</v>
      </c>
      <c r="D16" s="18">
        <v>50</v>
      </c>
      <c r="E16" s="18">
        <v>50</v>
      </c>
      <c r="F16" s="19">
        <v>1</v>
      </c>
      <c r="G16" s="19">
        <f>E16*F16</f>
        <v>50</v>
      </c>
      <c r="H16" s="19">
        <v>60</v>
      </c>
      <c r="I16" s="12">
        <f>H16- F16*D16</f>
        <v>10</v>
      </c>
    </row>
    <row r="17" spans="1:9" x14ac:dyDescent="0.25">
      <c r="A17" s="7" t="s">
        <v>15</v>
      </c>
      <c r="B17" s="8">
        <v>50</v>
      </c>
      <c r="C17" s="8">
        <v>25</v>
      </c>
      <c r="D17" s="8">
        <v>25</v>
      </c>
      <c r="E17" s="8">
        <v>25</v>
      </c>
      <c r="F17" s="20">
        <v>4.5</v>
      </c>
      <c r="G17" s="20">
        <f>E17*F17</f>
        <v>112.5</v>
      </c>
      <c r="H17" s="20">
        <v>135</v>
      </c>
      <c r="I17" s="21">
        <f>H17- F17*D17</f>
        <v>22.5</v>
      </c>
    </row>
    <row r="18" spans="1:9" x14ac:dyDescent="0.25">
      <c r="A18" s="9" t="s">
        <v>16</v>
      </c>
      <c r="B18" s="10"/>
      <c r="C18" s="10"/>
      <c r="D18" s="10"/>
      <c r="E18" s="10"/>
      <c r="F18" s="11"/>
      <c r="G18" s="11"/>
      <c r="H18" s="11"/>
      <c r="I18" s="12"/>
    </row>
    <row r="19" spans="1:9" x14ac:dyDescent="0.25">
      <c r="A19" s="13" t="s">
        <v>17</v>
      </c>
      <c r="B19" s="14">
        <v>100</v>
      </c>
      <c r="C19" s="14">
        <v>50</v>
      </c>
      <c r="D19" s="14">
        <v>50</v>
      </c>
      <c r="E19" s="14">
        <v>50</v>
      </c>
      <c r="F19" s="15">
        <v>6</v>
      </c>
      <c r="G19" s="15">
        <f t="shared" si="0"/>
        <v>300</v>
      </c>
      <c r="H19" s="15">
        <v>360</v>
      </c>
      <c r="I19" s="16">
        <f t="shared" si="1"/>
        <v>60</v>
      </c>
    </row>
    <row r="20" spans="1:9" x14ac:dyDescent="0.25">
      <c r="A20" s="17" t="s">
        <v>18</v>
      </c>
      <c r="B20" s="18">
        <v>100</v>
      </c>
      <c r="C20" s="18">
        <v>50</v>
      </c>
      <c r="D20" s="18">
        <v>50</v>
      </c>
      <c r="E20" s="18">
        <v>50</v>
      </c>
      <c r="F20" s="19">
        <v>5.5</v>
      </c>
      <c r="G20" s="19">
        <f t="shared" si="0"/>
        <v>275</v>
      </c>
      <c r="H20" s="19">
        <v>330</v>
      </c>
      <c r="I20" s="12">
        <f t="shared" si="1"/>
        <v>55</v>
      </c>
    </row>
    <row r="21" spans="1:9" x14ac:dyDescent="0.25">
      <c r="A21" s="13" t="s">
        <v>19</v>
      </c>
      <c r="B21" s="14">
        <v>40</v>
      </c>
      <c r="C21" s="14">
        <v>20</v>
      </c>
      <c r="D21" s="14">
        <v>20</v>
      </c>
      <c r="E21" s="14">
        <v>20</v>
      </c>
      <c r="F21" s="15">
        <v>5</v>
      </c>
      <c r="G21" s="15">
        <f t="shared" si="0"/>
        <v>100</v>
      </c>
      <c r="H21" s="15">
        <v>120</v>
      </c>
      <c r="I21" s="16">
        <f t="shared" si="1"/>
        <v>20</v>
      </c>
    </row>
    <row r="22" spans="1:9" x14ac:dyDescent="0.25">
      <c r="A22" s="17" t="s">
        <v>20</v>
      </c>
      <c r="B22" s="18">
        <v>50</v>
      </c>
      <c r="C22" s="18">
        <v>25</v>
      </c>
      <c r="D22" s="18">
        <v>25</v>
      </c>
      <c r="E22" s="18">
        <v>25</v>
      </c>
      <c r="F22" s="19">
        <v>7</v>
      </c>
      <c r="G22" s="19">
        <f t="shared" si="0"/>
        <v>175</v>
      </c>
      <c r="H22" s="19">
        <v>210</v>
      </c>
      <c r="I22" s="12">
        <f t="shared" si="1"/>
        <v>35</v>
      </c>
    </row>
    <row r="23" spans="1:9" x14ac:dyDescent="0.25">
      <c r="A23" s="7" t="s">
        <v>21</v>
      </c>
      <c r="B23" s="8">
        <v>50</v>
      </c>
      <c r="C23" s="8">
        <v>25</v>
      </c>
      <c r="D23" s="8">
        <v>25</v>
      </c>
      <c r="E23" s="8">
        <v>25</v>
      </c>
      <c r="F23" s="20">
        <v>6.5</v>
      </c>
      <c r="G23" s="20">
        <f t="shared" si="0"/>
        <v>162.5</v>
      </c>
      <c r="H23" s="20">
        <v>195</v>
      </c>
      <c r="I23" s="21">
        <f t="shared" si="1"/>
        <v>32.5</v>
      </c>
    </row>
    <row r="24" spans="1:9" x14ac:dyDescent="0.25">
      <c r="A24" s="9" t="s">
        <v>22</v>
      </c>
      <c r="B24" s="10"/>
      <c r="C24" s="10"/>
      <c r="D24" s="10"/>
      <c r="E24" s="10"/>
      <c r="F24" s="11"/>
      <c r="G24" s="11"/>
      <c r="H24" s="11"/>
      <c r="I24" s="12"/>
    </row>
    <row r="25" spans="1:9" x14ac:dyDescent="0.25">
      <c r="A25" s="13" t="s">
        <v>23</v>
      </c>
      <c r="B25" s="14">
        <v>100</v>
      </c>
      <c r="C25" s="14">
        <v>50</v>
      </c>
      <c r="D25" s="14">
        <v>50</v>
      </c>
      <c r="E25" s="14">
        <v>50</v>
      </c>
      <c r="F25" s="15">
        <v>1.5</v>
      </c>
      <c r="G25" s="15">
        <f>E25*F25</f>
        <v>75</v>
      </c>
      <c r="H25" s="15">
        <v>90</v>
      </c>
      <c r="I25" s="16">
        <f>H25- F25*D25</f>
        <v>15</v>
      </c>
    </row>
    <row r="26" spans="1:9" x14ac:dyDescent="0.25">
      <c r="A26" s="17" t="s">
        <v>24</v>
      </c>
      <c r="B26" s="18">
        <v>150</v>
      </c>
      <c r="C26" s="18">
        <v>100</v>
      </c>
      <c r="D26" s="18">
        <v>50</v>
      </c>
      <c r="E26" s="18">
        <v>50</v>
      </c>
      <c r="F26" s="19">
        <v>0.5</v>
      </c>
      <c r="G26" s="19">
        <f>E26*F26</f>
        <v>25</v>
      </c>
      <c r="H26" s="19">
        <v>30</v>
      </c>
      <c r="I26" s="12">
        <f>H26- F26*D26</f>
        <v>5</v>
      </c>
    </row>
    <row r="27" spans="1:9" x14ac:dyDescent="0.25">
      <c r="A27" s="13" t="s">
        <v>25</v>
      </c>
      <c r="B27" s="14">
        <v>100</v>
      </c>
      <c r="C27" s="14">
        <v>50</v>
      </c>
      <c r="D27" s="14">
        <v>50</v>
      </c>
      <c r="E27" s="14">
        <v>50</v>
      </c>
      <c r="F27" s="15">
        <v>1</v>
      </c>
      <c r="G27" s="15">
        <f>E27*F27</f>
        <v>50</v>
      </c>
      <c r="H27" s="15">
        <v>60</v>
      </c>
      <c r="I27" s="16">
        <f>H27- F27*D27</f>
        <v>10</v>
      </c>
    </row>
    <row r="28" spans="1:9" x14ac:dyDescent="0.25">
      <c r="A28" s="17" t="s">
        <v>26</v>
      </c>
      <c r="B28" s="18">
        <v>50</v>
      </c>
      <c r="C28" s="18">
        <v>25</v>
      </c>
      <c r="D28" s="18">
        <v>25</v>
      </c>
      <c r="E28" s="18">
        <v>25</v>
      </c>
      <c r="F28" s="19">
        <v>3</v>
      </c>
      <c r="G28" s="19">
        <f>E28*F28</f>
        <v>75</v>
      </c>
      <c r="H28" s="19">
        <v>90</v>
      </c>
      <c r="I28" s="12">
        <f>H28- F28*D28</f>
        <v>15</v>
      </c>
    </row>
    <row r="29" spans="1:9" x14ac:dyDescent="0.25">
      <c r="A29" s="13" t="s">
        <v>27</v>
      </c>
      <c r="B29" s="14">
        <v>50</v>
      </c>
      <c r="C29" s="14">
        <v>25</v>
      </c>
      <c r="D29" s="14">
        <v>25</v>
      </c>
      <c r="E29" s="14">
        <v>25</v>
      </c>
      <c r="F29" s="15">
        <v>4.5</v>
      </c>
      <c r="G29" s="15">
        <f>E29*F29</f>
        <v>112.5</v>
      </c>
      <c r="H29" s="15">
        <v>135</v>
      </c>
      <c r="I29" s="16">
        <f>H29- F29*D29</f>
        <v>22.5</v>
      </c>
    </row>
    <row r="30" spans="1:9" x14ac:dyDescent="0.25">
      <c r="A30" s="17" t="s">
        <v>28</v>
      </c>
      <c r="B30" s="18">
        <v>20</v>
      </c>
      <c r="C30" s="18">
        <v>10</v>
      </c>
      <c r="D30" s="18">
        <v>10</v>
      </c>
      <c r="E30" s="18">
        <v>10</v>
      </c>
      <c r="F30" s="19">
        <v>8</v>
      </c>
      <c r="G30" s="19">
        <f>E30*F30</f>
        <v>80</v>
      </c>
      <c r="H30" s="19">
        <v>96</v>
      </c>
      <c r="I30" s="12">
        <f>H30- F30*D30</f>
        <v>16</v>
      </c>
    </row>
    <row r="31" spans="1:9" x14ac:dyDescent="0.25">
      <c r="A31" s="7" t="s">
        <v>29</v>
      </c>
      <c r="B31" s="8">
        <v>150</v>
      </c>
      <c r="C31" s="8">
        <v>100</v>
      </c>
      <c r="D31" s="8">
        <v>50</v>
      </c>
      <c r="E31" s="8">
        <v>50</v>
      </c>
      <c r="F31" s="20">
        <v>3.5</v>
      </c>
      <c r="G31" s="20">
        <f>E31*F31</f>
        <v>175</v>
      </c>
      <c r="H31" s="20">
        <v>210</v>
      </c>
      <c r="I31" s="21">
        <f>H31- F31*D31</f>
        <v>35</v>
      </c>
    </row>
  </sheetData>
  <mergeCells count="2">
    <mergeCell ref="B1:D1"/>
    <mergeCell ref="E1:H1"/>
  </mergeCells>
  <conditionalFormatting sqref="B4:I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I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I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I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B855-E42E-4089-AA1B-D769B157120D}">
  <dimension ref="A1:I10"/>
  <sheetViews>
    <sheetView workbookViewId="0">
      <selection activeCell="D21" sqref="D21"/>
    </sheetView>
  </sheetViews>
  <sheetFormatPr defaultRowHeight="15" x14ac:dyDescent="0.25"/>
  <cols>
    <col min="1" max="1" width="20.28515625" customWidth="1"/>
  </cols>
  <sheetData>
    <row r="1" spans="1:9" x14ac:dyDescent="0.25">
      <c r="B1" s="5" t="s">
        <v>32</v>
      </c>
      <c r="C1" s="6"/>
      <c r="D1" s="6"/>
      <c r="E1" s="5" t="s">
        <v>34</v>
      </c>
      <c r="F1" s="5"/>
      <c r="G1" s="5"/>
      <c r="H1" s="5"/>
    </row>
    <row r="2" spans="1:9" x14ac:dyDescent="0.25">
      <c r="A2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</row>
    <row r="3" spans="1:9" ht="45" x14ac:dyDescent="0.25">
      <c r="B3" s="1" t="s">
        <v>0</v>
      </c>
      <c r="C3" s="1" t="s">
        <v>30</v>
      </c>
      <c r="D3" s="1" t="s">
        <v>31</v>
      </c>
      <c r="E3" s="1" t="s">
        <v>36</v>
      </c>
      <c r="F3" s="1" t="s">
        <v>37</v>
      </c>
      <c r="G3" s="1" t="s">
        <v>35</v>
      </c>
      <c r="H3" s="1" t="s">
        <v>33</v>
      </c>
      <c r="I3" s="1" t="s">
        <v>38</v>
      </c>
    </row>
    <row r="4" spans="1:9" x14ac:dyDescent="0.25">
      <c r="A4" s="2" t="s">
        <v>1</v>
      </c>
      <c r="B4" s="2"/>
      <c r="C4" s="2"/>
      <c r="D4" s="2"/>
      <c r="E4" s="2"/>
      <c r="F4" s="2"/>
      <c r="G4" s="2"/>
      <c r="H4" s="2"/>
    </row>
    <row r="5" spans="1:9" x14ac:dyDescent="0.25">
      <c r="A5" t="s">
        <v>2</v>
      </c>
      <c r="B5">
        <v>100</v>
      </c>
      <c r="C5">
        <v>50</v>
      </c>
      <c r="D5">
        <v>50</v>
      </c>
      <c r="E5">
        <v>50</v>
      </c>
      <c r="F5" s="3">
        <v>3</v>
      </c>
      <c r="G5" s="3">
        <f>E5*F5</f>
        <v>150</v>
      </c>
      <c r="H5" s="3">
        <v>180</v>
      </c>
      <c r="I5" s="3">
        <f>H5- F5*D5</f>
        <v>30</v>
      </c>
    </row>
    <row r="6" spans="1:9" x14ac:dyDescent="0.25">
      <c r="A6" t="s">
        <v>3</v>
      </c>
      <c r="B6">
        <v>50</v>
      </c>
      <c r="C6">
        <v>25</v>
      </c>
      <c r="D6">
        <v>25</v>
      </c>
      <c r="E6">
        <v>25</v>
      </c>
      <c r="F6" s="3">
        <v>2.5</v>
      </c>
      <c r="G6" s="3">
        <f t="shared" ref="G6:G10" si="0">E6*F6</f>
        <v>62.5</v>
      </c>
      <c r="H6" s="3">
        <v>75</v>
      </c>
      <c r="I6" s="3">
        <f t="shared" ref="I6:I10" si="1">H6- F6*D6</f>
        <v>12.5</v>
      </c>
    </row>
    <row r="7" spans="1:9" x14ac:dyDescent="0.25">
      <c r="A7" t="s">
        <v>4</v>
      </c>
      <c r="B7">
        <v>100</v>
      </c>
      <c r="C7">
        <v>50</v>
      </c>
      <c r="D7">
        <v>50</v>
      </c>
      <c r="E7">
        <v>50</v>
      </c>
      <c r="F7" s="3">
        <v>2</v>
      </c>
      <c r="G7" s="3">
        <f t="shared" si="0"/>
        <v>100</v>
      </c>
      <c r="H7" s="3">
        <v>120</v>
      </c>
      <c r="I7" s="3">
        <f t="shared" si="1"/>
        <v>20</v>
      </c>
    </row>
    <row r="8" spans="1:9" x14ac:dyDescent="0.25">
      <c r="A8" t="s">
        <v>5</v>
      </c>
      <c r="B8">
        <v>100</v>
      </c>
      <c r="C8">
        <v>50</v>
      </c>
      <c r="D8">
        <v>50</v>
      </c>
      <c r="E8">
        <v>50</v>
      </c>
      <c r="F8" s="3">
        <v>3.5</v>
      </c>
      <c r="G8" s="3">
        <f t="shared" si="0"/>
        <v>175</v>
      </c>
      <c r="H8" s="3">
        <v>210</v>
      </c>
      <c r="I8" s="3">
        <f t="shared" si="1"/>
        <v>35</v>
      </c>
    </row>
    <row r="9" spans="1:9" x14ac:dyDescent="0.25">
      <c r="A9" t="s">
        <v>6</v>
      </c>
      <c r="B9">
        <v>100</v>
      </c>
      <c r="C9">
        <v>50</v>
      </c>
      <c r="D9">
        <v>50</v>
      </c>
      <c r="E9">
        <v>50</v>
      </c>
      <c r="F9" s="3">
        <v>4</v>
      </c>
      <c r="G9" s="3">
        <f t="shared" si="0"/>
        <v>200</v>
      </c>
      <c r="H9" s="3">
        <v>240</v>
      </c>
      <c r="I9" s="3">
        <f t="shared" si="1"/>
        <v>40</v>
      </c>
    </row>
    <row r="10" spans="1:9" x14ac:dyDescent="0.25">
      <c r="A10" t="s">
        <v>7</v>
      </c>
      <c r="B10">
        <v>100</v>
      </c>
      <c r="C10">
        <v>50</v>
      </c>
      <c r="D10">
        <v>50</v>
      </c>
      <c r="E10">
        <v>50</v>
      </c>
      <c r="F10" s="3">
        <v>3.5</v>
      </c>
      <c r="G10" s="3">
        <f t="shared" si="0"/>
        <v>175</v>
      </c>
      <c r="H10" s="3">
        <v>210</v>
      </c>
      <c r="I10" s="3">
        <f t="shared" si="1"/>
        <v>35</v>
      </c>
    </row>
  </sheetData>
  <mergeCells count="2">
    <mergeCell ref="B1:D1"/>
    <mergeCell ref="E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7A2B-8551-4CF2-94C5-12D18D5CC025}">
  <dimension ref="A1:I11"/>
  <sheetViews>
    <sheetView workbookViewId="0">
      <selection activeCell="A4" sqref="A4:I11"/>
    </sheetView>
  </sheetViews>
  <sheetFormatPr defaultRowHeight="15" x14ac:dyDescent="0.25"/>
  <sheetData>
    <row r="1" spans="1:9" x14ac:dyDescent="0.25">
      <c r="B1" s="5" t="s">
        <v>32</v>
      </c>
      <c r="C1" s="6"/>
      <c r="D1" s="6"/>
      <c r="E1" s="5" t="s">
        <v>34</v>
      </c>
      <c r="F1" s="5"/>
      <c r="G1" s="5"/>
      <c r="H1" s="5"/>
    </row>
    <row r="2" spans="1:9" x14ac:dyDescent="0.25">
      <c r="A2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</row>
    <row r="3" spans="1:9" ht="45" x14ac:dyDescent="0.25">
      <c r="B3" s="1" t="s">
        <v>0</v>
      </c>
      <c r="C3" s="1" t="s">
        <v>30</v>
      </c>
      <c r="D3" s="1" t="s">
        <v>31</v>
      </c>
      <c r="E3" s="1" t="s">
        <v>36</v>
      </c>
      <c r="F3" s="1" t="s">
        <v>37</v>
      </c>
      <c r="G3" s="1" t="s">
        <v>35</v>
      </c>
      <c r="H3" s="1" t="s">
        <v>33</v>
      </c>
      <c r="I3" s="1" t="s">
        <v>38</v>
      </c>
    </row>
    <row r="4" spans="1:9" x14ac:dyDescent="0.25">
      <c r="A4" s="2" t="s">
        <v>8</v>
      </c>
      <c r="B4" s="2"/>
      <c r="C4" s="2"/>
      <c r="D4" s="2"/>
      <c r="E4" s="2"/>
      <c r="F4" s="4"/>
      <c r="G4" s="4"/>
      <c r="H4" s="4"/>
      <c r="I4" s="3"/>
    </row>
    <row r="5" spans="1:9" x14ac:dyDescent="0.25">
      <c r="A5" t="s">
        <v>9</v>
      </c>
      <c r="B5">
        <v>100</v>
      </c>
      <c r="C5">
        <v>50</v>
      </c>
      <c r="D5">
        <v>50</v>
      </c>
      <c r="E5">
        <v>50</v>
      </c>
      <c r="F5" s="3">
        <v>3</v>
      </c>
      <c r="G5" s="3">
        <f>E5*F5</f>
        <v>150</v>
      </c>
      <c r="H5" s="3">
        <v>180</v>
      </c>
      <c r="I5" s="3">
        <f>H5- F5*D5</f>
        <v>30</v>
      </c>
    </row>
    <row r="6" spans="1:9" x14ac:dyDescent="0.25">
      <c r="A6" t="s">
        <v>10</v>
      </c>
      <c r="B6">
        <v>100</v>
      </c>
      <c r="C6">
        <v>50</v>
      </c>
      <c r="D6">
        <v>50</v>
      </c>
      <c r="E6">
        <v>50</v>
      </c>
      <c r="F6" s="3">
        <v>3.5</v>
      </c>
      <c r="G6" s="3">
        <f>E6*F6</f>
        <v>175</v>
      </c>
      <c r="H6" s="3">
        <v>210</v>
      </c>
      <c r="I6" s="3">
        <f>H6- F6*D6</f>
        <v>35</v>
      </c>
    </row>
    <row r="7" spans="1:9" x14ac:dyDescent="0.25">
      <c r="A7" t="s">
        <v>11</v>
      </c>
      <c r="B7">
        <v>100</v>
      </c>
      <c r="C7">
        <v>50</v>
      </c>
      <c r="D7">
        <v>50</v>
      </c>
      <c r="E7">
        <v>50</v>
      </c>
      <c r="F7" s="3">
        <v>4</v>
      </c>
      <c r="G7" s="3">
        <f>E7*F7</f>
        <v>200</v>
      </c>
      <c r="H7" s="3">
        <v>240</v>
      </c>
      <c r="I7" s="3">
        <f>H7- F7*D7</f>
        <v>40</v>
      </c>
    </row>
    <row r="8" spans="1:9" x14ac:dyDescent="0.25">
      <c r="A8" t="s">
        <v>12</v>
      </c>
      <c r="B8">
        <v>100</v>
      </c>
      <c r="C8">
        <v>50</v>
      </c>
      <c r="D8">
        <v>50</v>
      </c>
      <c r="E8">
        <v>50</v>
      </c>
      <c r="F8" s="3">
        <v>5.5</v>
      </c>
      <c r="G8" s="3">
        <f>E8*F8</f>
        <v>275</v>
      </c>
      <c r="H8" s="3">
        <v>330</v>
      </c>
      <c r="I8" s="3">
        <f>H8- F8*D8</f>
        <v>55</v>
      </c>
    </row>
    <row r="9" spans="1:9" x14ac:dyDescent="0.25">
      <c r="A9" t="s">
        <v>13</v>
      </c>
      <c r="B9">
        <v>100</v>
      </c>
      <c r="C9">
        <v>50</v>
      </c>
      <c r="D9">
        <v>50</v>
      </c>
      <c r="E9">
        <v>50</v>
      </c>
      <c r="F9" s="3">
        <v>4</v>
      </c>
      <c r="G9" s="3">
        <f>E9*F9</f>
        <v>200</v>
      </c>
      <c r="H9" s="3">
        <v>240</v>
      </c>
      <c r="I9" s="3">
        <f>H9- F9*D9</f>
        <v>40</v>
      </c>
    </row>
    <row r="10" spans="1:9" x14ac:dyDescent="0.25">
      <c r="A10" t="s">
        <v>14</v>
      </c>
      <c r="B10">
        <v>100</v>
      </c>
      <c r="C10">
        <v>50</v>
      </c>
      <c r="D10">
        <v>50</v>
      </c>
      <c r="E10">
        <v>50</v>
      </c>
      <c r="F10" s="3">
        <v>1</v>
      </c>
      <c r="G10" s="3">
        <f>E10*F10</f>
        <v>50</v>
      </c>
      <c r="H10" s="3">
        <v>60</v>
      </c>
      <c r="I10" s="3">
        <f>H10- F10*D10</f>
        <v>10</v>
      </c>
    </row>
    <row r="11" spans="1:9" x14ac:dyDescent="0.25">
      <c r="A11" t="s">
        <v>15</v>
      </c>
      <c r="B11">
        <v>50</v>
      </c>
      <c r="C11">
        <v>25</v>
      </c>
      <c r="D11">
        <v>25</v>
      </c>
      <c r="E11">
        <v>25</v>
      </c>
      <c r="F11" s="3">
        <v>4.5</v>
      </c>
      <c r="G11" s="3">
        <f>E11*F11</f>
        <v>112.5</v>
      </c>
      <c r="H11" s="3">
        <v>135</v>
      </c>
      <c r="I11" s="3">
        <f>H11- F11*D11</f>
        <v>22.5</v>
      </c>
    </row>
  </sheetData>
  <mergeCells count="2">
    <mergeCell ref="B1:D1"/>
    <mergeCell ref="E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7449-A32A-4245-AF7E-EC6E7E3B5555}">
  <dimension ref="A1:I10"/>
  <sheetViews>
    <sheetView workbookViewId="0">
      <selection activeCell="L25" sqref="L25"/>
    </sheetView>
  </sheetViews>
  <sheetFormatPr defaultRowHeight="15" x14ac:dyDescent="0.25"/>
  <sheetData>
    <row r="1" spans="1:9" x14ac:dyDescent="0.25">
      <c r="B1" s="5" t="s">
        <v>32</v>
      </c>
      <c r="C1" s="6"/>
      <c r="D1" s="6"/>
      <c r="E1" s="5" t="s">
        <v>34</v>
      </c>
      <c r="F1" s="5"/>
      <c r="G1" s="5"/>
      <c r="H1" s="5"/>
    </row>
    <row r="2" spans="1:9" x14ac:dyDescent="0.25">
      <c r="A2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</row>
    <row r="3" spans="1:9" ht="45" x14ac:dyDescent="0.25">
      <c r="B3" s="1" t="s">
        <v>0</v>
      </c>
      <c r="C3" s="1" t="s">
        <v>30</v>
      </c>
      <c r="D3" s="1" t="s">
        <v>31</v>
      </c>
      <c r="E3" s="1" t="s">
        <v>36</v>
      </c>
      <c r="F3" s="1" t="s">
        <v>37</v>
      </c>
      <c r="G3" s="1" t="s">
        <v>35</v>
      </c>
      <c r="H3" s="1" t="s">
        <v>33</v>
      </c>
      <c r="I3" s="1" t="s">
        <v>38</v>
      </c>
    </row>
    <row r="4" spans="1:9" x14ac:dyDescent="0.25">
      <c r="A4" s="2" t="s">
        <v>16</v>
      </c>
      <c r="B4" s="2"/>
      <c r="C4" s="2"/>
      <c r="D4" s="2"/>
      <c r="E4" s="2"/>
      <c r="F4" s="4"/>
      <c r="G4" s="4"/>
      <c r="H4" s="4"/>
      <c r="I4" s="3"/>
    </row>
    <row r="5" spans="1:9" x14ac:dyDescent="0.25">
      <c r="A5" t="s">
        <v>17</v>
      </c>
      <c r="B5">
        <v>100</v>
      </c>
      <c r="C5">
        <v>50</v>
      </c>
      <c r="D5">
        <v>50</v>
      </c>
      <c r="E5">
        <v>50</v>
      </c>
      <c r="F5" s="3">
        <v>6</v>
      </c>
      <c r="G5" s="3">
        <f t="shared" ref="G5:G9" si="0">E5*F5</f>
        <v>300</v>
      </c>
      <c r="H5" s="3">
        <v>360</v>
      </c>
      <c r="I5" s="3">
        <f t="shared" ref="I5:I9" si="1">H5- F5*D5</f>
        <v>60</v>
      </c>
    </row>
    <row r="6" spans="1:9" x14ac:dyDescent="0.25">
      <c r="A6" t="s">
        <v>18</v>
      </c>
      <c r="B6">
        <v>100</v>
      </c>
      <c r="C6">
        <v>50</v>
      </c>
      <c r="D6">
        <v>50</v>
      </c>
      <c r="E6">
        <v>50</v>
      </c>
      <c r="F6" s="3">
        <v>5.5</v>
      </c>
      <c r="G6" s="3">
        <f t="shared" si="0"/>
        <v>275</v>
      </c>
      <c r="H6" s="3">
        <v>330</v>
      </c>
      <c r="I6" s="3">
        <f t="shared" si="1"/>
        <v>55</v>
      </c>
    </row>
    <row r="7" spans="1:9" x14ac:dyDescent="0.25">
      <c r="A7" t="s">
        <v>19</v>
      </c>
      <c r="B7">
        <v>40</v>
      </c>
      <c r="C7">
        <v>20</v>
      </c>
      <c r="D7">
        <v>20</v>
      </c>
      <c r="E7">
        <v>20</v>
      </c>
      <c r="F7" s="3">
        <v>5</v>
      </c>
      <c r="G7" s="3">
        <f t="shared" si="0"/>
        <v>100</v>
      </c>
      <c r="H7" s="3">
        <v>120</v>
      </c>
      <c r="I7" s="3">
        <f t="shared" si="1"/>
        <v>20</v>
      </c>
    </row>
    <row r="8" spans="1:9" x14ac:dyDescent="0.25">
      <c r="A8" t="s">
        <v>20</v>
      </c>
      <c r="B8">
        <v>50</v>
      </c>
      <c r="C8">
        <v>25</v>
      </c>
      <c r="D8">
        <v>25</v>
      </c>
      <c r="E8">
        <v>25</v>
      </c>
      <c r="F8" s="3">
        <v>7</v>
      </c>
      <c r="G8" s="3">
        <f t="shared" si="0"/>
        <v>175</v>
      </c>
      <c r="H8" s="3">
        <v>210</v>
      </c>
      <c r="I8" s="3">
        <f t="shared" si="1"/>
        <v>35</v>
      </c>
    </row>
    <row r="9" spans="1:9" x14ac:dyDescent="0.25">
      <c r="A9" t="s">
        <v>21</v>
      </c>
      <c r="B9">
        <v>50</v>
      </c>
      <c r="C9">
        <v>25</v>
      </c>
      <c r="D9">
        <v>25</v>
      </c>
      <c r="E9">
        <v>25</v>
      </c>
      <c r="F9" s="3">
        <v>6.5</v>
      </c>
      <c r="G9" s="3">
        <f t="shared" si="0"/>
        <v>162.5</v>
      </c>
      <c r="H9" s="3">
        <v>195</v>
      </c>
      <c r="I9" s="3">
        <f t="shared" si="1"/>
        <v>32.5</v>
      </c>
    </row>
    <row r="10" spans="1:9" x14ac:dyDescent="0.25">
      <c r="A10" t="s">
        <v>7</v>
      </c>
      <c r="B10">
        <v>100</v>
      </c>
      <c r="C10">
        <v>50</v>
      </c>
      <c r="D10">
        <v>50</v>
      </c>
      <c r="E10">
        <v>50</v>
      </c>
      <c r="F10" s="3">
        <v>3.5</v>
      </c>
      <c r="G10" s="3">
        <f t="shared" ref="G6:G10" si="2">E10*F10</f>
        <v>175</v>
      </c>
      <c r="H10" s="3">
        <v>210</v>
      </c>
      <c r="I10" s="3">
        <f t="shared" ref="I6:I10" si="3">H10- F10*D10</f>
        <v>35</v>
      </c>
    </row>
  </sheetData>
  <mergeCells count="2">
    <mergeCell ref="B1:D1"/>
    <mergeCell ref="E1:H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5F1E-8F7C-48C5-9673-BFBC610ED248}">
  <dimension ref="A1:I11"/>
  <sheetViews>
    <sheetView workbookViewId="0">
      <selection activeCell="E24" sqref="E24"/>
    </sheetView>
  </sheetViews>
  <sheetFormatPr defaultRowHeight="15" x14ac:dyDescent="0.25"/>
  <sheetData>
    <row r="1" spans="1:9" x14ac:dyDescent="0.25">
      <c r="B1" s="5" t="s">
        <v>32</v>
      </c>
      <c r="C1" s="6"/>
      <c r="D1" s="6"/>
      <c r="E1" s="5" t="s">
        <v>34</v>
      </c>
      <c r="F1" s="5"/>
      <c r="G1" s="5"/>
      <c r="H1" s="5"/>
    </row>
    <row r="2" spans="1:9" x14ac:dyDescent="0.25">
      <c r="A2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</row>
    <row r="3" spans="1:9" ht="45" x14ac:dyDescent="0.25">
      <c r="B3" s="1" t="s">
        <v>0</v>
      </c>
      <c r="C3" s="1" t="s">
        <v>30</v>
      </c>
      <c r="D3" s="1" t="s">
        <v>31</v>
      </c>
      <c r="E3" s="1" t="s">
        <v>36</v>
      </c>
      <c r="F3" s="1" t="s">
        <v>37</v>
      </c>
      <c r="G3" s="1" t="s">
        <v>35</v>
      </c>
      <c r="H3" s="1" t="s">
        <v>33</v>
      </c>
      <c r="I3" s="1" t="s">
        <v>38</v>
      </c>
    </row>
    <row r="4" spans="1:9" x14ac:dyDescent="0.25">
      <c r="A4" s="2" t="s">
        <v>22</v>
      </c>
      <c r="B4" s="2"/>
      <c r="C4" s="2"/>
      <c r="D4" s="2"/>
      <c r="E4" s="2"/>
      <c r="F4" s="4"/>
      <c r="G4" s="4"/>
      <c r="H4" s="4"/>
      <c r="I4" s="3"/>
    </row>
    <row r="5" spans="1:9" x14ac:dyDescent="0.25">
      <c r="A5" t="s">
        <v>23</v>
      </c>
      <c r="B5">
        <v>100</v>
      </c>
      <c r="C5">
        <v>50</v>
      </c>
      <c r="D5">
        <v>50</v>
      </c>
      <c r="E5">
        <v>50</v>
      </c>
      <c r="F5" s="3">
        <v>1.5</v>
      </c>
      <c r="G5" s="3">
        <f>E5*F5</f>
        <v>75</v>
      </c>
      <c r="H5" s="3">
        <v>90</v>
      </c>
      <c r="I5" s="3">
        <f>H5- F5*D5</f>
        <v>15</v>
      </c>
    </row>
    <row r="6" spans="1:9" x14ac:dyDescent="0.25">
      <c r="A6" t="s">
        <v>24</v>
      </c>
      <c r="B6">
        <v>150</v>
      </c>
      <c r="C6">
        <v>100</v>
      </c>
      <c r="D6">
        <v>50</v>
      </c>
      <c r="E6">
        <v>50</v>
      </c>
      <c r="F6" s="3">
        <v>0.5</v>
      </c>
      <c r="G6" s="3">
        <f>E6*F6</f>
        <v>25</v>
      </c>
      <c r="H6" s="3">
        <v>30</v>
      </c>
      <c r="I6" s="3">
        <f>H6- F6*D6</f>
        <v>5</v>
      </c>
    </row>
    <row r="7" spans="1:9" x14ac:dyDescent="0.25">
      <c r="A7" t="s">
        <v>25</v>
      </c>
      <c r="B7">
        <v>100</v>
      </c>
      <c r="C7">
        <v>50</v>
      </c>
      <c r="D7">
        <v>50</v>
      </c>
      <c r="E7">
        <v>50</v>
      </c>
      <c r="F7" s="3">
        <v>1</v>
      </c>
      <c r="G7" s="3">
        <f>E7*F7</f>
        <v>50</v>
      </c>
      <c r="H7" s="3">
        <v>60</v>
      </c>
      <c r="I7" s="3">
        <f>H7- F7*D7</f>
        <v>10</v>
      </c>
    </row>
    <row r="8" spans="1:9" x14ac:dyDescent="0.25">
      <c r="A8" t="s">
        <v>26</v>
      </c>
      <c r="B8">
        <v>50</v>
      </c>
      <c r="C8">
        <v>25</v>
      </c>
      <c r="D8">
        <v>25</v>
      </c>
      <c r="E8">
        <v>25</v>
      </c>
      <c r="F8" s="3">
        <v>3</v>
      </c>
      <c r="G8" s="3">
        <f>E8*F8</f>
        <v>75</v>
      </c>
      <c r="H8" s="3">
        <v>90</v>
      </c>
      <c r="I8" s="3">
        <f>H8- F8*D8</f>
        <v>15</v>
      </c>
    </row>
    <row r="9" spans="1:9" x14ac:dyDescent="0.25">
      <c r="A9" t="s">
        <v>27</v>
      </c>
      <c r="B9">
        <v>50</v>
      </c>
      <c r="C9">
        <v>25</v>
      </c>
      <c r="D9">
        <v>25</v>
      </c>
      <c r="E9">
        <v>25</v>
      </c>
      <c r="F9" s="3">
        <v>4.5</v>
      </c>
      <c r="G9" s="3">
        <f>E9*F9</f>
        <v>112.5</v>
      </c>
      <c r="H9" s="3">
        <v>135</v>
      </c>
      <c r="I9" s="3">
        <f>H9- F9*D9</f>
        <v>22.5</v>
      </c>
    </row>
    <row r="10" spans="1:9" x14ac:dyDescent="0.25">
      <c r="A10" t="s">
        <v>28</v>
      </c>
      <c r="B10">
        <v>20</v>
      </c>
      <c r="C10">
        <v>10</v>
      </c>
      <c r="D10">
        <v>10</v>
      </c>
      <c r="E10">
        <v>10</v>
      </c>
      <c r="F10" s="3">
        <v>8</v>
      </c>
      <c r="G10" s="3">
        <f>E10*F10</f>
        <v>80</v>
      </c>
      <c r="H10" s="3">
        <v>96</v>
      </c>
      <c r="I10" s="3">
        <f>H10- F10*D10</f>
        <v>16</v>
      </c>
    </row>
    <row r="11" spans="1:9" x14ac:dyDescent="0.25">
      <c r="A11" t="s">
        <v>29</v>
      </c>
      <c r="B11">
        <v>150</v>
      </c>
      <c r="C11">
        <v>100</v>
      </c>
      <c r="D11">
        <v>50</v>
      </c>
      <c r="E11">
        <v>50</v>
      </c>
      <c r="F11" s="3">
        <v>3.5</v>
      </c>
      <c r="G11" s="3">
        <f>E11*F11</f>
        <v>175</v>
      </c>
      <c r="H11" s="3">
        <v>210</v>
      </c>
      <c r="I11" s="3">
        <f>H11- F11*D11</f>
        <v>35</v>
      </c>
    </row>
  </sheetData>
  <mergeCells count="2">
    <mergeCell ref="B1:D1"/>
    <mergeCell ref="E1:H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24" sqref="P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 and Warehouse Reorders</vt:lpstr>
      <vt:lpstr>Kitchen Products</vt:lpstr>
      <vt:lpstr>Bathroom Products</vt:lpstr>
      <vt:lpstr>OTC Medicines</vt:lpstr>
      <vt:lpstr>Office Products</vt:lpstr>
      <vt:lpstr>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JimG</dc:creator>
  <cp:lastModifiedBy>Web Reactor</cp:lastModifiedBy>
  <dcterms:created xsi:type="dcterms:W3CDTF">2018-05-30T04:26:20Z</dcterms:created>
  <dcterms:modified xsi:type="dcterms:W3CDTF">2021-01-25T15:07:03Z</dcterms:modified>
</cp:coreProperties>
</file>