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56376\Desktop\产品质量评价2019-10-25\定检\定检基础数据\"/>
    </mc:Choice>
  </mc:AlternateContent>
  <bookViews>
    <workbookView xWindow="0" yWindow="0" windowWidth="19170" windowHeight="6885" firstSheet="10" activeTab="16"/>
  </bookViews>
  <sheets>
    <sheet name="一月" sheetId="1" r:id="rId1"/>
    <sheet name="二月" sheetId="2" r:id="rId2"/>
    <sheet name="三月" sheetId="4" r:id="rId3"/>
    <sheet name="四月" sheetId="5" r:id="rId4"/>
    <sheet name="五月" sheetId="6" r:id="rId5"/>
    <sheet name="六月" sheetId="7" r:id="rId6"/>
    <sheet name="七月" sheetId="8" r:id="rId7"/>
    <sheet name="八月" sheetId="10" r:id="rId8"/>
    <sheet name="九月" sheetId="12" r:id="rId9"/>
    <sheet name="一至八月平均" sheetId="9" r:id="rId10"/>
    <sheet name="一至九月平均" sheetId="11" r:id="rId11"/>
    <sheet name="十月" sheetId="13" r:id="rId12"/>
    <sheet name="一至十月平均" sheetId="14" r:id="rId13"/>
    <sheet name="十一月" sheetId="15" r:id="rId14"/>
    <sheet name="一至十一月" sheetId="16" r:id="rId15"/>
    <sheet name="十二月" sheetId="17" r:id="rId16"/>
    <sheet name="一至十二月" sheetId="18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8" l="1"/>
  <c r="D15" i="18"/>
  <c r="F15" i="18"/>
  <c r="E15" i="18"/>
  <c r="C15" i="18"/>
  <c r="D16" i="17" l="1"/>
  <c r="D9" i="17"/>
  <c r="F14" i="16" l="1"/>
  <c r="C14" i="16"/>
  <c r="F16" i="15"/>
  <c r="C16" i="15"/>
  <c r="F13" i="14" l="1"/>
  <c r="F16" i="13"/>
  <c r="C13" i="14" l="1"/>
  <c r="C16" i="13" l="1"/>
  <c r="C12" i="11" l="1"/>
  <c r="F12" i="11"/>
  <c r="C16" i="12" l="1"/>
  <c r="C10" i="9" l="1"/>
  <c r="F16" i="10" l="1"/>
  <c r="C16" i="10"/>
  <c r="F10" i="9" l="1"/>
  <c r="F16" i="6"/>
  <c r="F16" i="5"/>
  <c r="F16" i="4"/>
  <c r="F16" i="2"/>
  <c r="F16" i="1"/>
  <c r="C16" i="7"/>
  <c r="C16" i="6"/>
  <c r="C16" i="5"/>
  <c r="C16" i="4"/>
  <c r="C16" i="2"/>
  <c r="C16" i="1"/>
  <c r="F16" i="8" l="1"/>
  <c r="C16" i="8"/>
  <c r="F16" i="7" l="1"/>
</calcChain>
</file>

<file path=xl/sharedStrings.xml><?xml version="1.0" encoding="utf-8"?>
<sst xmlns="http://schemas.openxmlformats.org/spreadsheetml/2006/main" count="358" uniqueCount="44">
  <si>
    <t>出港基地</t>
    <phoneticPr fontId="1" type="noConversion"/>
  </si>
  <si>
    <t>华北中心LN</t>
    <phoneticPr fontId="1" type="noConversion"/>
  </si>
  <si>
    <t>西南航线中心LW</t>
    <phoneticPr fontId="1" type="noConversion"/>
  </si>
  <si>
    <t>上海分公司LSS</t>
    <phoneticPr fontId="1" type="noConversion"/>
  </si>
  <si>
    <t>杭州分公司LSH</t>
    <phoneticPr fontId="1" type="noConversion"/>
  </si>
  <si>
    <t>天津分公司LNJ</t>
    <phoneticPr fontId="1" type="noConversion"/>
  </si>
  <si>
    <t>呼和浩特分公司LNH</t>
    <phoneticPr fontId="1" type="noConversion"/>
  </si>
  <si>
    <t>重庆分公司LWY</t>
    <phoneticPr fontId="1" type="noConversion"/>
  </si>
  <si>
    <t>贵阳分公司LWG</t>
    <phoneticPr fontId="1" type="noConversion"/>
  </si>
  <si>
    <t>武汉分公司WUH</t>
    <phoneticPr fontId="1" type="noConversion"/>
  </si>
  <si>
    <t>国航机队</t>
    <phoneticPr fontId="1" type="noConversion"/>
  </si>
  <si>
    <t>全月出厂飞机总计划工时</t>
    <phoneticPr fontId="1" type="noConversion"/>
  </si>
  <si>
    <t>质量事件调查万时率(（定检出厂飞机维修差错事件数量全月之和＋不安全事件数量全月之和）÷全月出厂飞机总计划工时×10000)</t>
    <phoneticPr fontId="1" type="noConversion"/>
  </si>
  <si>
    <t>定检出厂飞机维修差错事件数量和不安全事件数量全月之和</t>
    <phoneticPr fontId="1" type="noConversion"/>
  </si>
  <si>
    <r>
      <t>质量事件调查万时率</t>
    </r>
    <r>
      <rPr>
        <sz val="11"/>
        <color theme="1"/>
        <rFont val="Lucida Sans Unicode"/>
        <family val="2"/>
      </rPr>
      <t>‱</t>
    </r>
    <phoneticPr fontId="1" type="noConversion"/>
  </si>
  <si>
    <t>（航科院）58</t>
    <phoneticPr fontId="1" type="noConversion"/>
  </si>
  <si>
    <t>北京基地</t>
    <phoneticPr fontId="1" type="noConversion"/>
  </si>
  <si>
    <t>成都分公司</t>
    <phoneticPr fontId="1" type="noConversion"/>
  </si>
  <si>
    <t>（航科院）79</t>
    <phoneticPr fontId="1" type="noConversion"/>
  </si>
  <si>
    <t>客户机队</t>
    <phoneticPr fontId="1" type="noConversion"/>
  </si>
  <si>
    <t>总数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</si>
  <si>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</si>
  <si>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</si>
  <si>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</si>
  <si>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</si>
  <si>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</si>
  <si>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</si>
  <si>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</si>
  <si>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</si>
  <si>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一至七月</t>
    <phoneticPr fontId="1" type="noConversion"/>
  </si>
  <si>
    <t>一至八月</t>
    <phoneticPr fontId="1" type="noConversion"/>
  </si>
  <si>
    <t>九月</t>
    <phoneticPr fontId="1" type="noConversion"/>
  </si>
  <si>
    <t>一至九月</t>
    <phoneticPr fontId="1" type="noConversion"/>
  </si>
  <si>
    <t>九月</t>
    <phoneticPr fontId="1" type="noConversion"/>
  </si>
  <si>
    <t>一至十月</t>
    <phoneticPr fontId="1" type="noConversion"/>
  </si>
  <si>
    <t>十月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</si>
  <si>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</si>
  <si>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</si>
  <si>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</si>
  <si>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r>
      <rPr>
        <sz val="12"/>
        <color theme="1"/>
        <rFont val="宋体"/>
        <family val="3"/>
        <charset val="134"/>
        <scheme val="minor"/>
      </rPr>
      <t>1</t>
    </r>
    <r>
      <rPr>
        <sz val="8"/>
        <color theme="1"/>
        <rFont val="宋体"/>
        <family val="2"/>
        <charset val="134"/>
        <scheme val="minor"/>
      </rPr>
      <t>（(B-2040左3号门翼上滑梯意外释放）</t>
    </r>
    <phoneticPr fontId="1" type="noConversion"/>
  </si>
  <si>
    <t>十一月</t>
    <phoneticPr fontId="1" type="noConversion"/>
  </si>
  <si>
    <t>一至十一月</t>
    <phoneticPr fontId="1" type="noConversion"/>
  </si>
  <si>
    <t>十二月</t>
    <phoneticPr fontId="1" type="noConversion"/>
  </si>
  <si>
    <t>一至十二月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</si>
</sst>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Lucida Sans Unicode"/>
      <family val="2"/>
    </font>
    <font>
      <sz val="10"/>
      <name val="Arial"/>
      <family val="2"/>
    </font>
    <font>
      <sz val="10"/>
      <name val="Arial Unicode MS"/>
      <family val="2"/>
      <charset val="134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176" fontId="5" fillId="0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I15" sqref="I15"/>
    </sheetView>
  </sheetViews>
  <sheetFormatPr defaultRowHeight="13.5" x14ac:dyDescent="0.15"/>
  <cols>
    <col min="1" max="1" width="12.75" style="1" customWidth="1"/>
    <col min="2" max="2" width="16.875" style="1" customWidth="1"/>
    <col min="3" max="3" width="16.5" style="1" customWidth="1"/>
    <col min="4" max="4" width="12.5" style="1" customWidth="1"/>
    <col min="5" max="5" width="16.375" style="1" customWidth="1"/>
    <col min="6" max="6" width="13.75" style="1" customWidth="1"/>
    <col min="7" max="7" width="14" style="1" customWidth="1"/>
    <col min="8" max="16384" width="9" style="1"/>
  </cols>
  <sheetData>
    <row r="1" spans="1:16" ht="13.5" customHeight="1" x14ac:dyDescent="0.15">
      <c r="A1" s="29" t="s">
        <v>12</v>
      </c>
      <c r="B1" s="29"/>
      <c r="C1" s="29"/>
      <c r="D1" s="29"/>
      <c r="E1" s="29"/>
      <c r="F1" s="29"/>
      <c r="G1" s="29"/>
      <c r="H1" s="6"/>
      <c r="I1" s="6"/>
      <c r="J1" s="6"/>
      <c r="K1" s="6"/>
      <c r="L1" s="6"/>
      <c r="M1" s="6"/>
      <c r="N1" s="7"/>
      <c r="O1" s="7"/>
      <c r="P1" s="7"/>
    </row>
    <row r="2" spans="1:16" x14ac:dyDescent="0.15">
      <c r="A2" s="29"/>
      <c r="B2" s="29"/>
      <c r="C2" s="29"/>
      <c r="D2" s="29"/>
      <c r="E2" s="29"/>
      <c r="F2" s="29"/>
      <c r="G2" s="29"/>
      <c r="H2" s="6"/>
      <c r="I2" s="6"/>
      <c r="J2" s="6"/>
      <c r="K2" s="6"/>
      <c r="L2" s="6"/>
      <c r="M2" s="6"/>
      <c r="N2" s="7"/>
      <c r="O2" s="7"/>
      <c r="P2" s="7"/>
    </row>
    <row r="3" spans="1:16" ht="25.5" customHeight="1" x14ac:dyDescent="0.15">
      <c r="A3" s="2"/>
      <c r="B3" s="27" t="s">
        <v>10</v>
      </c>
      <c r="C3" s="27"/>
      <c r="D3" s="27"/>
      <c r="E3" s="28" t="s">
        <v>19</v>
      </c>
      <c r="F3" s="28"/>
      <c r="G3" s="28"/>
      <c r="H3" s="5"/>
      <c r="I3" s="5"/>
      <c r="J3" s="5"/>
      <c r="K3" s="5"/>
      <c r="L3" s="5"/>
      <c r="M3" s="5"/>
      <c r="N3" s="5"/>
    </row>
    <row r="4" spans="1:16" ht="57" x14ac:dyDescent="0.15">
      <c r="A4" s="2" t="s">
        <v>0</v>
      </c>
      <c r="B4" s="4" t="s">
        <v>13</v>
      </c>
      <c r="C4" s="4" t="s">
        <v>11</v>
      </c>
      <c r="D4" s="2" t="s">
        <v>14</v>
      </c>
      <c r="E4" s="4" t="s">
        <v>13</v>
      </c>
      <c r="F4" s="4" t="s">
        <v>11</v>
      </c>
      <c r="G4" s="2" t="s">
        <v>14</v>
      </c>
      <c r="H4" s="5"/>
      <c r="I4" s="5"/>
      <c r="J4" s="5"/>
      <c r="K4" s="5"/>
      <c r="L4" s="5"/>
      <c r="M4" s="5"/>
      <c r="N4" s="5"/>
    </row>
    <row r="5" spans="1:16" ht="23.25" customHeight="1" x14ac:dyDescent="0.15">
      <c r="A5" s="3" t="s">
        <v>16</v>
      </c>
      <c r="B5" s="2">
        <v>0</v>
      </c>
      <c r="C5" s="4">
        <v>48094.28</v>
      </c>
      <c r="D5" s="2">
        <v>0</v>
      </c>
      <c r="E5" s="2">
        <v>0</v>
      </c>
      <c r="F5" s="4">
        <v>31902.400000000001</v>
      </c>
      <c r="G5" s="2">
        <v>0</v>
      </c>
      <c r="H5" s="5"/>
      <c r="I5" s="5"/>
      <c r="J5" s="5"/>
      <c r="K5" s="5"/>
      <c r="L5" s="5"/>
      <c r="M5" s="5"/>
      <c r="N5" s="5"/>
    </row>
    <row r="6" spans="1:16" ht="24.75" customHeight="1" x14ac:dyDescent="0.15">
      <c r="A6" s="3" t="s">
        <v>17</v>
      </c>
      <c r="B6" s="2">
        <v>0</v>
      </c>
      <c r="C6" s="4">
        <v>19357.5</v>
      </c>
      <c r="D6" s="2">
        <v>0</v>
      </c>
      <c r="E6" s="2">
        <v>0</v>
      </c>
      <c r="F6" s="4">
        <v>62334</v>
      </c>
      <c r="G6" s="2">
        <v>0</v>
      </c>
      <c r="H6" s="5"/>
      <c r="I6" s="5"/>
      <c r="J6" s="5"/>
      <c r="K6" s="5"/>
      <c r="L6" s="5"/>
      <c r="M6" s="5"/>
      <c r="N6" s="5"/>
    </row>
    <row r="7" spans="1:16" ht="23.25" customHeight="1" x14ac:dyDescent="0.15">
      <c r="A7" s="2" t="s">
        <v>1</v>
      </c>
      <c r="B7" s="2">
        <v>0</v>
      </c>
      <c r="C7" s="2">
        <v>30098.13</v>
      </c>
      <c r="D7" s="2">
        <v>0</v>
      </c>
      <c r="E7" s="2">
        <v>0</v>
      </c>
      <c r="F7" s="2">
        <v>5394.2</v>
      </c>
      <c r="G7" s="2">
        <v>0</v>
      </c>
      <c r="H7" s="5"/>
      <c r="I7" s="5"/>
      <c r="J7" s="5"/>
      <c r="K7" s="5"/>
      <c r="L7" s="5"/>
      <c r="M7" s="5"/>
      <c r="N7" s="5"/>
    </row>
    <row r="8" spans="1:16" ht="27" x14ac:dyDescent="0.15">
      <c r="A8" s="2" t="s">
        <v>7</v>
      </c>
      <c r="B8" s="2">
        <v>0</v>
      </c>
      <c r="C8" s="2">
        <v>7439.12</v>
      </c>
      <c r="D8" s="2">
        <v>0</v>
      </c>
      <c r="E8" s="2">
        <v>0</v>
      </c>
      <c r="F8" s="2">
        <v>1250</v>
      </c>
      <c r="G8" s="2">
        <v>0</v>
      </c>
      <c r="H8" s="5"/>
      <c r="I8" s="5"/>
      <c r="J8" s="5"/>
      <c r="K8" s="5"/>
      <c r="L8" s="5"/>
      <c r="M8" s="5"/>
      <c r="N8" s="5"/>
    </row>
    <row r="9" spans="1:16" ht="27" x14ac:dyDescent="0.15">
      <c r="A9" s="2" t="s">
        <v>2</v>
      </c>
      <c r="B9" s="2">
        <v>0</v>
      </c>
      <c r="C9" s="2">
        <v>10413</v>
      </c>
      <c r="D9" s="2">
        <v>0</v>
      </c>
      <c r="E9" s="2">
        <v>0</v>
      </c>
      <c r="F9" s="2">
        <v>1844.1</v>
      </c>
      <c r="G9" s="2">
        <v>0</v>
      </c>
      <c r="H9" s="5"/>
      <c r="I9" s="5"/>
      <c r="J9" s="5"/>
      <c r="K9" s="5"/>
      <c r="L9" s="5"/>
      <c r="M9" s="5"/>
      <c r="N9" s="5"/>
    </row>
    <row r="10" spans="1:16" ht="27" x14ac:dyDescent="0.15">
      <c r="A10" s="2" t="s">
        <v>4</v>
      </c>
      <c r="B10" s="2">
        <v>0</v>
      </c>
      <c r="C10" s="2">
        <v>5008.3500000000004</v>
      </c>
      <c r="D10" s="2">
        <v>0</v>
      </c>
      <c r="E10" s="2">
        <v>0</v>
      </c>
      <c r="F10" s="2">
        <v>0</v>
      </c>
      <c r="G10" s="2">
        <v>0</v>
      </c>
      <c r="H10" s="5"/>
      <c r="I10" s="5"/>
      <c r="J10" s="5"/>
      <c r="K10" s="5"/>
      <c r="L10" s="5"/>
      <c r="M10" s="5"/>
      <c r="N10" s="5"/>
    </row>
    <row r="11" spans="1:16" ht="27" x14ac:dyDescent="0.15">
      <c r="A11" s="2" t="s">
        <v>5</v>
      </c>
      <c r="B11" s="2">
        <v>0</v>
      </c>
      <c r="C11" s="2">
        <v>7596.7</v>
      </c>
      <c r="D11" s="2">
        <v>0</v>
      </c>
      <c r="E11" s="2">
        <v>0</v>
      </c>
      <c r="F11" s="2" t="s">
        <v>15</v>
      </c>
      <c r="G11" s="2">
        <v>0</v>
      </c>
      <c r="H11" s="5"/>
      <c r="I11" s="5"/>
      <c r="J11" s="5"/>
      <c r="K11" s="5"/>
      <c r="L11" s="5"/>
      <c r="M11" s="5"/>
      <c r="N11" s="5"/>
    </row>
    <row r="12" spans="1:16" ht="27" x14ac:dyDescent="0.15">
      <c r="A12" s="2" t="s">
        <v>3</v>
      </c>
      <c r="B12" s="2">
        <v>0</v>
      </c>
      <c r="C12" s="2">
        <v>2013.4</v>
      </c>
      <c r="D12" s="2">
        <v>0</v>
      </c>
      <c r="E12" s="2">
        <v>0</v>
      </c>
      <c r="F12" s="2">
        <v>0</v>
      </c>
      <c r="G12" s="2">
        <v>0</v>
      </c>
      <c r="H12" s="5"/>
      <c r="I12" s="5"/>
      <c r="J12" s="5"/>
      <c r="K12" s="5"/>
      <c r="L12" s="5"/>
      <c r="M12" s="5"/>
      <c r="N12" s="5"/>
    </row>
    <row r="13" spans="1:16" ht="27" x14ac:dyDescent="0.15">
      <c r="A13" s="2" t="s">
        <v>6</v>
      </c>
      <c r="B13" s="2">
        <v>0</v>
      </c>
      <c r="C13" s="2">
        <v>813</v>
      </c>
      <c r="D13" s="2">
        <v>0</v>
      </c>
      <c r="E13" s="2">
        <v>0</v>
      </c>
      <c r="F13" s="2">
        <v>0</v>
      </c>
      <c r="G13" s="2">
        <v>0</v>
      </c>
      <c r="H13" s="5"/>
      <c r="I13" s="5"/>
      <c r="J13" s="5"/>
      <c r="K13" s="5"/>
      <c r="L13" s="5"/>
      <c r="M13" s="5"/>
      <c r="N13" s="5"/>
    </row>
    <row r="14" spans="1:16" ht="27" x14ac:dyDescent="0.15">
      <c r="A14" s="2" t="s">
        <v>9</v>
      </c>
      <c r="B14" s="2">
        <v>0</v>
      </c>
      <c r="C14" s="2">
        <v>1355.5</v>
      </c>
      <c r="D14" s="2">
        <v>0</v>
      </c>
      <c r="E14" s="2">
        <v>0</v>
      </c>
      <c r="F14" s="2">
        <v>0</v>
      </c>
      <c r="G14" s="2">
        <v>0</v>
      </c>
      <c r="H14" s="5"/>
      <c r="I14" s="5"/>
      <c r="J14" s="5"/>
      <c r="K14" s="5"/>
      <c r="L14" s="5"/>
      <c r="M14" s="5"/>
      <c r="N14" s="5"/>
    </row>
    <row r="15" spans="1:16" ht="27" x14ac:dyDescent="0.15">
      <c r="A15" s="2" t="s">
        <v>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5"/>
      <c r="I15" s="5"/>
      <c r="J15" s="5"/>
      <c r="K15" s="5"/>
      <c r="L15" s="5"/>
      <c r="M15" s="5"/>
      <c r="N15" s="5"/>
    </row>
    <row r="16" spans="1:16" x14ac:dyDescent="0.15">
      <c r="A16" s="5"/>
      <c r="B16" s="5"/>
      <c r="C16" s="5">
        <f>SUM(C5:C15)</f>
        <v>132188.97999999998</v>
      </c>
      <c r="D16" s="5"/>
      <c r="E16" s="5"/>
      <c r="F16" s="5">
        <f>SUM(F5:F15)</f>
        <v>102724.7</v>
      </c>
      <c r="G16" s="5"/>
      <c r="H16" s="5"/>
      <c r="I16" s="5"/>
      <c r="J16" s="5"/>
      <c r="K16" s="5"/>
      <c r="L16" s="5"/>
      <c r="M16" s="5"/>
      <c r="N16" s="5"/>
    </row>
    <row r="17" spans="1:14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15">
      <c r="A20" s="5"/>
      <c r="B20" s="5"/>
      <c r="C20" s="5"/>
      <c r="D20" s="5"/>
      <c r="E20" s="5"/>
      <c r="F20" s="5"/>
      <c r="G20" s="5"/>
    </row>
  </sheetData>
  <mergeCells count="3">
    <mergeCell ref="B3:D3"/>
    <mergeCell ref="E3:G3"/>
    <mergeCell ref="A1:G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4" sqref="G14"/>
    </sheetView>
  </sheetViews>
  <sheetFormatPr defaultRowHeight="24.95" customHeight="1" x14ac:dyDescent="0.15"/>
  <cols>
    <col min="1" max="1" width="13.625" style="1" customWidth="1"/>
    <col min="2" max="2" width="14.125" style="1" customWidth="1"/>
    <col min="3" max="3" width="13.875" style="1" customWidth="1"/>
    <col min="4" max="4" width="13.375" style="22" customWidth="1"/>
    <col min="5" max="5" width="17.875" style="1" customWidth="1"/>
    <col min="6" max="6" width="14" style="1" customWidth="1"/>
    <col min="7" max="7" width="16.375" style="22" customWidth="1"/>
    <col min="8" max="16384" width="9" style="1"/>
  </cols>
  <sheetData>
    <row r="1" spans="1:7" ht="24.95" customHeight="1" x14ac:dyDescent="0.15">
      <c r="A1" s="2"/>
      <c r="B1" s="33" t="s">
        <v>10</v>
      </c>
      <c r="C1" s="33"/>
      <c r="D1" s="33"/>
      <c r="E1" s="34" t="s">
        <v>19</v>
      </c>
      <c r="F1" s="34"/>
      <c r="G1" s="34"/>
    </row>
    <row r="2" spans="1:7" ht="55.5" customHeight="1" x14ac:dyDescent="0.15">
      <c r="A2" s="2"/>
      <c r="B2" s="4" t="s">
        <v>13</v>
      </c>
      <c r="C2" s="4" t="s">
        <v>11</v>
      </c>
      <c r="D2" s="19" t="s">
        <v>14</v>
      </c>
      <c r="E2" s="4" t="s">
        <v>13</v>
      </c>
      <c r="F2" s="4" t="s">
        <v>11</v>
      </c>
      <c r="G2" s="19" t="s">
        <v>14</v>
      </c>
    </row>
    <row r="3" spans="1:7" ht="24.95" customHeight="1" x14ac:dyDescent="0.15">
      <c r="A3" s="3" t="s">
        <v>21</v>
      </c>
      <c r="B3" s="2">
        <v>0</v>
      </c>
      <c r="C3" s="2">
        <v>132188.98000000001</v>
      </c>
      <c r="D3" s="19">
        <v>0</v>
      </c>
      <c r="E3" s="2">
        <v>0</v>
      </c>
      <c r="F3" s="4">
        <v>102724.7</v>
      </c>
      <c r="G3" s="19">
        <v>0</v>
      </c>
    </row>
    <row r="4" spans="1:7" ht="24.95" customHeight="1" x14ac:dyDescent="0.15">
      <c r="A4" s="3" t="s">
        <v>22</v>
      </c>
      <c r="B4" s="2">
        <v>0</v>
      </c>
      <c r="C4" s="2">
        <v>82195.460000000006</v>
      </c>
      <c r="D4" s="19">
        <v>0</v>
      </c>
      <c r="E4" s="2">
        <v>0</v>
      </c>
      <c r="F4" s="4">
        <v>74984</v>
      </c>
      <c r="G4" s="19">
        <v>0</v>
      </c>
    </row>
    <row r="5" spans="1:7" ht="24.95" customHeight="1" x14ac:dyDescent="0.15">
      <c r="A5" s="2" t="s">
        <v>23</v>
      </c>
      <c r="B5" s="2">
        <v>0</v>
      </c>
      <c r="C5" s="2">
        <v>144851.68</v>
      </c>
      <c r="D5" s="19">
        <v>0</v>
      </c>
      <c r="E5" s="2">
        <v>0</v>
      </c>
      <c r="F5" s="2">
        <v>78783.100000000006</v>
      </c>
      <c r="G5" s="19">
        <v>0</v>
      </c>
    </row>
    <row r="6" spans="1:7" ht="24.95" customHeight="1" x14ac:dyDescent="0.15">
      <c r="A6" s="2" t="s">
        <v>24</v>
      </c>
      <c r="B6" s="2">
        <v>0</v>
      </c>
      <c r="C6" s="2">
        <v>153908.07</v>
      </c>
      <c r="D6" s="19">
        <v>0</v>
      </c>
      <c r="E6" s="2">
        <v>0</v>
      </c>
      <c r="F6" s="2">
        <v>56955.199999999997</v>
      </c>
      <c r="G6" s="19">
        <v>0</v>
      </c>
    </row>
    <row r="7" spans="1:7" ht="24.95" customHeight="1" x14ac:dyDescent="0.15">
      <c r="A7" s="2" t="s">
        <v>25</v>
      </c>
      <c r="B7" s="2">
        <v>0</v>
      </c>
      <c r="C7" s="2">
        <v>156084.81</v>
      </c>
      <c r="D7" s="19">
        <v>0</v>
      </c>
      <c r="E7" s="2">
        <v>0</v>
      </c>
      <c r="F7" s="2">
        <v>61185.9</v>
      </c>
      <c r="G7" s="19">
        <v>0</v>
      </c>
    </row>
    <row r="8" spans="1:7" ht="24.95" customHeight="1" x14ac:dyDescent="0.15">
      <c r="A8" s="2" t="s">
        <v>26</v>
      </c>
      <c r="B8" s="2">
        <v>0</v>
      </c>
      <c r="C8" s="2">
        <v>196368.67</v>
      </c>
      <c r="D8" s="19">
        <v>0</v>
      </c>
      <c r="E8" s="2">
        <v>1</v>
      </c>
      <c r="F8" s="2">
        <v>82826.5</v>
      </c>
      <c r="G8" s="19">
        <v>0.12</v>
      </c>
    </row>
    <row r="9" spans="1:7" ht="24.95" customHeight="1" x14ac:dyDescent="0.15">
      <c r="A9" s="2" t="s">
        <v>27</v>
      </c>
      <c r="B9" s="2">
        <v>0</v>
      </c>
      <c r="C9" s="2">
        <v>134770.47</v>
      </c>
      <c r="D9" s="19">
        <v>0</v>
      </c>
      <c r="E9" s="2">
        <v>1</v>
      </c>
      <c r="F9" s="2">
        <v>48704.4</v>
      </c>
      <c r="G9" s="19">
        <v>0.21</v>
      </c>
    </row>
    <row r="10" spans="1:7" ht="24.95" customHeight="1" x14ac:dyDescent="0.15">
      <c r="A10" s="3" t="s">
        <v>29</v>
      </c>
      <c r="B10" s="2">
        <v>0</v>
      </c>
      <c r="C10" s="2">
        <f>SUM(C3:C9)</f>
        <v>1000368.14</v>
      </c>
      <c r="D10" s="19">
        <v>0</v>
      </c>
      <c r="E10" s="2">
        <v>2</v>
      </c>
      <c r="F10" s="2">
        <f>SUM(F3:F9)</f>
        <v>506163.80000000005</v>
      </c>
      <c r="G10" s="19">
        <v>0.04</v>
      </c>
    </row>
    <row r="11" spans="1:7" ht="24.95" customHeight="1" x14ac:dyDescent="0.15">
      <c r="A11" s="2" t="s">
        <v>28</v>
      </c>
      <c r="B11" s="2">
        <v>0</v>
      </c>
      <c r="C11" s="2">
        <v>130817.67</v>
      </c>
      <c r="D11" s="19">
        <v>0</v>
      </c>
      <c r="E11" s="2">
        <v>0</v>
      </c>
      <c r="F11" s="2">
        <v>83491.320000000007</v>
      </c>
      <c r="G11" s="19">
        <v>0</v>
      </c>
    </row>
    <row r="12" spans="1:7" ht="24.95" customHeight="1" x14ac:dyDescent="0.15">
      <c r="A12" s="2" t="s">
        <v>30</v>
      </c>
      <c r="B12" s="2">
        <v>0</v>
      </c>
      <c r="C12" s="2">
        <v>1131185.94</v>
      </c>
      <c r="D12" s="19">
        <v>0</v>
      </c>
      <c r="E12" s="2">
        <v>2</v>
      </c>
      <c r="F12" s="2">
        <v>589655.12</v>
      </c>
      <c r="G12" s="19">
        <v>0.03</v>
      </c>
    </row>
    <row r="13" spans="1:7" ht="24.95" customHeight="1" x14ac:dyDescent="0.15">
      <c r="A13" s="5"/>
      <c r="B13" s="5"/>
      <c r="C13" s="5"/>
      <c r="D13" s="21"/>
      <c r="E13" s="5"/>
      <c r="F13" s="5"/>
      <c r="G13" s="21"/>
    </row>
    <row r="14" spans="1:7" ht="24.95" customHeight="1" x14ac:dyDescent="0.15">
      <c r="A14" s="5"/>
      <c r="B14" s="5"/>
      <c r="C14" s="5"/>
      <c r="D14" s="21"/>
      <c r="E14" s="5"/>
      <c r="F14" s="5"/>
      <c r="G14" s="21"/>
    </row>
    <row r="15" spans="1:7" ht="24.95" customHeight="1" x14ac:dyDescent="0.15">
      <c r="A15" s="7"/>
      <c r="B15" s="5"/>
      <c r="C15" s="5"/>
      <c r="D15" s="21"/>
      <c r="E15" s="5"/>
      <c r="F15" s="5"/>
      <c r="G15" s="21"/>
    </row>
    <row r="16" spans="1:7" ht="24.95" customHeight="1" x14ac:dyDescent="0.15">
      <c r="B16" s="5"/>
      <c r="C16" s="5"/>
      <c r="D16" s="21"/>
    </row>
    <row r="17" spans="2:4" ht="24.95" customHeight="1" x14ac:dyDescent="0.15">
      <c r="B17" s="5"/>
      <c r="C17" s="5"/>
      <c r="D17" s="21"/>
    </row>
    <row r="18" spans="2:4" ht="24.95" customHeight="1" x14ac:dyDescent="0.15">
      <c r="B18" s="5"/>
      <c r="C18" s="5"/>
      <c r="D18" s="21"/>
    </row>
    <row r="19" spans="2:4" ht="24.95" customHeight="1" x14ac:dyDescent="0.15">
      <c r="B19" s="5"/>
      <c r="C19" s="5"/>
      <c r="D19" s="21"/>
    </row>
    <row r="20" spans="2:4" ht="24.95" customHeight="1" x14ac:dyDescent="0.15">
      <c r="B20" s="5"/>
      <c r="C20" s="5"/>
      <c r="D20" s="21"/>
    </row>
    <row r="21" spans="2:4" ht="24.95" customHeight="1" x14ac:dyDescent="0.15">
      <c r="B21" s="5"/>
      <c r="C21" s="5"/>
      <c r="D21" s="21"/>
    </row>
    <row r="22" spans="2:4" ht="24.95" customHeight="1" x14ac:dyDescent="0.15">
      <c r="B22" s="5"/>
      <c r="C22" s="5"/>
      <c r="D22" s="21"/>
    </row>
  </sheetData>
  <mergeCells count="2">
    <mergeCell ref="B1:D1"/>
    <mergeCell ref="E1:G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17" sqref="E17"/>
    </sheetView>
  </sheetViews>
  <sheetFormatPr defaultRowHeight="24.95" customHeight="1" x14ac:dyDescent="0.15"/>
  <cols>
    <col min="1" max="1" width="13.625" style="1" customWidth="1"/>
    <col min="2" max="2" width="14.125" style="1" customWidth="1"/>
    <col min="3" max="3" width="13.875" style="1" customWidth="1"/>
    <col min="4" max="4" width="13.375" style="22" customWidth="1"/>
    <col min="5" max="5" width="17.875" style="1" customWidth="1"/>
    <col min="6" max="6" width="14" style="1" customWidth="1"/>
    <col min="7" max="7" width="16.375" style="22" customWidth="1"/>
    <col min="8" max="16384" width="9" style="1"/>
  </cols>
  <sheetData>
    <row r="1" spans="1:7" ht="24.95" customHeight="1" x14ac:dyDescent="0.15">
      <c r="A1" s="2"/>
      <c r="B1" s="33" t="s">
        <v>10</v>
      </c>
      <c r="C1" s="33"/>
      <c r="D1" s="33"/>
      <c r="E1" s="34" t="s">
        <v>19</v>
      </c>
      <c r="F1" s="34"/>
      <c r="G1" s="34"/>
    </row>
    <row r="2" spans="1:7" ht="55.5" customHeight="1" x14ac:dyDescent="0.15">
      <c r="A2" s="2"/>
      <c r="B2" s="4" t="s">
        <v>13</v>
      </c>
      <c r="C2" s="4" t="s">
        <v>11</v>
      </c>
      <c r="D2" s="19" t="s">
        <v>14</v>
      </c>
      <c r="E2" s="4" t="s">
        <v>13</v>
      </c>
      <c r="F2" s="4" t="s">
        <v>11</v>
      </c>
      <c r="G2" s="19" t="s">
        <v>14</v>
      </c>
    </row>
    <row r="3" spans="1:7" ht="24.95" customHeight="1" x14ac:dyDescent="0.15">
      <c r="A3" s="3" t="s">
        <v>21</v>
      </c>
      <c r="B3" s="2">
        <v>0</v>
      </c>
      <c r="C3" s="2">
        <v>132188.98000000001</v>
      </c>
      <c r="D3" s="19">
        <v>0</v>
      </c>
      <c r="E3" s="2">
        <v>0</v>
      </c>
      <c r="F3" s="4">
        <v>102724.7</v>
      </c>
      <c r="G3" s="19">
        <v>0</v>
      </c>
    </row>
    <row r="4" spans="1:7" ht="24.95" customHeight="1" x14ac:dyDescent="0.15">
      <c r="A4" s="3" t="s">
        <v>22</v>
      </c>
      <c r="B4" s="2">
        <v>0</v>
      </c>
      <c r="C4" s="2">
        <v>82195.460000000006</v>
      </c>
      <c r="D4" s="19">
        <v>0</v>
      </c>
      <c r="E4" s="2">
        <v>0</v>
      </c>
      <c r="F4" s="4">
        <v>74984</v>
      </c>
      <c r="G4" s="19">
        <v>0</v>
      </c>
    </row>
    <row r="5" spans="1:7" ht="24.95" customHeight="1" x14ac:dyDescent="0.15">
      <c r="A5" s="2" t="s">
        <v>23</v>
      </c>
      <c r="B5" s="2">
        <v>0</v>
      </c>
      <c r="C5" s="2">
        <v>144851.68</v>
      </c>
      <c r="D5" s="19">
        <v>0</v>
      </c>
      <c r="E5" s="2">
        <v>0</v>
      </c>
      <c r="F5" s="2">
        <v>78783.100000000006</v>
      </c>
      <c r="G5" s="19">
        <v>0</v>
      </c>
    </row>
    <row r="6" spans="1:7" ht="24.95" customHeight="1" x14ac:dyDescent="0.15">
      <c r="A6" s="2" t="s">
        <v>24</v>
      </c>
      <c r="B6" s="2">
        <v>0</v>
      </c>
      <c r="C6" s="2">
        <v>153908.07</v>
      </c>
      <c r="D6" s="19">
        <v>0</v>
      </c>
      <c r="E6" s="2">
        <v>0</v>
      </c>
      <c r="F6" s="2">
        <v>56955.199999999997</v>
      </c>
      <c r="G6" s="19">
        <v>0</v>
      </c>
    </row>
    <row r="7" spans="1:7" ht="24.95" customHeight="1" x14ac:dyDescent="0.15">
      <c r="A7" s="2" t="s">
        <v>25</v>
      </c>
      <c r="B7" s="2">
        <v>0</v>
      </c>
      <c r="C7" s="2">
        <v>156084.81</v>
      </c>
      <c r="D7" s="19">
        <v>0</v>
      </c>
      <c r="E7" s="2">
        <v>0</v>
      </c>
      <c r="F7" s="2">
        <v>61185.9</v>
      </c>
      <c r="G7" s="19">
        <v>0</v>
      </c>
    </row>
    <row r="8" spans="1:7" ht="24.95" customHeight="1" x14ac:dyDescent="0.15">
      <c r="A8" s="2" t="s">
        <v>26</v>
      </c>
      <c r="B8" s="2">
        <v>0</v>
      </c>
      <c r="C8" s="2">
        <v>196368.67</v>
      </c>
      <c r="D8" s="19">
        <v>0</v>
      </c>
      <c r="E8" s="2">
        <v>1</v>
      </c>
      <c r="F8" s="2">
        <v>82826.5</v>
      </c>
      <c r="G8" s="19">
        <v>0.12</v>
      </c>
    </row>
    <row r="9" spans="1:7" ht="24.95" customHeight="1" x14ac:dyDescent="0.15">
      <c r="A9" s="2" t="s">
        <v>27</v>
      </c>
      <c r="B9" s="2">
        <v>0</v>
      </c>
      <c r="C9" s="2">
        <v>134770.47</v>
      </c>
      <c r="D9" s="19">
        <v>0</v>
      </c>
      <c r="E9" s="2">
        <v>1</v>
      </c>
      <c r="F9" s="2">
        <v>48704.4</v>
      </c>
      <c r="G9" s="19">
        <v>0.21</v>
      </c>
    </row>
    <row r="10" spans="1:7" ht="24.95" customHeight="1" x14ac:dyDescent="0.15">
      <c r="A10" s="2" t="s">
        <v>28</v>
      </c>
      <c r="B10" s="2">
        <v>0</v>
      </c>
      <c r="C10" s="2">
        <v>130817.67</v>
      </c>
      <c r="D10" s="19">
        <v>0</v>
      </c>
      <c r="E10" s="2">
        <v>0</v>
      </c>
      <c r="F10" s="2">
        <v>83491.320000000007</v>
      </c>
      <c r="G10" s="19">
        <v>0</v>
      </c>
    </row>
    <row r="11" spans="1:7" ht="24.95" customHeight="1" x14ac:dyDescent="0.15">
      <c r="A11" s="2" t="s">
        <v>31</v>
      </c>
      <c r="B11" s="2">
        <v>0</v>
      </c>
      <c r="C11" s="2">
        <v>166509.96999999997</v>
      </c>
      <c r="D11" s="19">
        <v>0</v>
      </c>
      <c r="E11" s="2">
        <v>0</v>
      </c>
      <c r="F11" s="2">
        <v>70979.209999999992</v>
      </c>
      <c r="G11" s="19">
        <v>0</v>
      </c>
    </row>
    <row r="12" spans="1:7" ht="24.95" customHeight="1" x14ac:dyDescent="0.15">
      <c r="A12" s="2" t="s">
        <v>32</v>
      </c>
      <c r="B12" s="2">
        <v>0</v>
      </c>
      <c r="C12" s="2">
        <f>SUM(C3:C11)</f>
        <v>1297695.78</v>
      </c>
      <c r="D12" s="19">
        <v>0</v>
      </c>
      <c r="E12" s="2">
        <v>2</v>
      </c>
      <c r="F12" s="2">
        <f>SUM(F3:F11)</f>
        <v>660634.33000000007</v>
      </c>
      <c r="G12" s="19">
        <v>0.03</v>
      </c>
    </row>
    <row r="13" spans="1:7" ht="24.95" customHeight="1" x14ac:dyDescent="0.15">
      <c r="A13" s="5"/>
      <c r="B13" s="5"/>
      <c r="C13" s="5"/>
      <c r="D13" s="21"/>
      <c r="E13" s="5"/>
      <c r="F13" s="5"/>
      <c r="G13" s="21"/>
    </row>
    <row r="14" spans="1:7" ht="24.95" customHeight="1" x14ac:dyDescent="0.15">
      <c r="A14" s="5"/>
      <c r="B14" s="5"/>
      <c r="C14" s="5"/>
      <c r="D14" s="21"/>
      <c r="E14" s="5"/>
      <c r="F14" s="5"/>
      <c r="G14" s="21"/>
    </row>
    <row r="15" spans="1:7" ht="24.95" customHeight="1" x14ac:dyDescent="0.15">
      <c r="A15" s="7"/>
      <c r="B15" s="5"/>
      <c r="C15" s="5"/>
      <c r="D15" s="21"/>
      <c r="E15" s="5"/>
      <c r="F15" s="5"/>
      <c r="G15" s="21"/>
    </row>
    <row r="16" spans="1:7" ht="24.95" customHeight="1" x14ac:dyDescent="0.15">
      <c r="B16" s="5"/>
      <c r="C16" s="5"/>
      <c r="D16" s="21"/>
    </row>
    <row r="17" spans="2:4" ht="24.95" customHeight="1" x14ac:dyDescent="0.15">
      <c r="B17" s="5"/>
      <c r="C17" s="5"/>
      <c r="D17" s="21"/>
    </row>
    <row r="18" spans="2:4" ht="24.95" customHeight="1" x14ac:dyDescent="0.15">
      <c r="B18" s="5"/>
      <c r="C18" s="5"/>
      <c r="D18" s="21"/>
    </row>
    <row r="19" spans="2:4" ht="24.95" customHeight="1" x14ac:dyDescent="0.15">
      <c r="B19" s="5"/>
      <c r="C19" s="5"/>
      <c r="D19" s="21"/>
    </row>
    <row r="20" spans="2:4" ht="24.95" customHeight="1" x14ac:dyDescent="0.15">
      <c r="B20" s="5"/>
      <c r="C20" s="5"/>
      <c r="D20" s="21"/>
    </row>
    <row r="21" spans="2:4" ht="24.95" customHeight="1" x14ac:dyDescent="0.15">
      <c r="B21" s="5"/>
      <c r="C21" s="5"/>
      <c r="D21" s="21"/>
    </row>
    <row r="22" spans="2:4" ht="24.95" customHeight="1" x14ac:dyDescent="0.15">
      <c r="B22" s="5"/>
      <c r="C22" s="5"/>
      <c r="D22" s="21"/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3" sqref="I13"/>
    </sheetView>
  </sheetViews>
  <sheetFormatPr defaultRowHeight="13.5" x14ac:dyDescent="0.15"/>
  <sheetData>
    <row r="1" spans="1:10" x14ac:dyDescent="0.15">
      <c r="A1" s="29" t="s">
        <v>12</v>
      </c>
      <c r="B1" s="29"/>
      <c r="C1" s="29"/>
      <c r="D1" s="29"/>
      <c r="E1" s="29"/>
      <c r="F1" s="29"/>
      <c r="G1" s="29"/>
    </row>
    <row r="2" spans="1:10" x14ac:dyDescent="0.15">
      <c r="A2" s="29"/>
      <c r="B2" s="29"/>
      <c r="C2" s="29"/>
      <c r="D2" s="29"/>
      <c r="E2" s="29"/>
      <c r="F2" s="29"/>
      <c r="G2" s="29"/>
    </row>
    <row r="3" spans="1:10" x14ac:dyDescent="0.15">
      <c r="A3" s="2"/>
      <c r="B3" s="27" t="s">
        <v>10</v>
      </c>
      <c r="C3" s="27"/>
      <c r="D3" s="27"/>
      <c r="E3" s="28" t="s">
        <v>19</v>
      </c>
      <c r="F3" s="28"/>
      <c r="G3" s="28"/>
    </row>
    <row r="4" spans="1:10" ht="99.75" x14ac:dyDescent="0.15">
      <c r="A4" s="2" t="s">
        <v>0</v>
      </c>
      <c r="B4" s="4" t="s">
        <v>13</v>
      </c>
      <c r="C4" s="4" t="s">
        <v>11</v>
      </c>
      <c r="D4" s="19" t="s">
        <v>14</v>
      </c>
      <c r="E4" s="4" t="s">
        <v>13</v>
      </c>
      <c r="F4" s="4" t="s">
        <v>11</v>
      </c>
      <c r="G4" s="19" t="s">
        <v>14</v>
      </c>
    </row>
    <row r="5" spans="1:10" ht="30" customHeight="1" x14ac:dyDescent="0.15">
      <c r="A5" s="3" t="s">
        <v>16</v>
      </c>
      <c r="B5" s="2">
        <v>0</v>
      </c>
      <c r="C5" s="2">
        <v>49525.51</v>
      </c>
      <c r="D5" s="19">
        <v>0</v>
      </c>
      <c r="E5" s="2">
        <v>0</v>
      </c>
      <c r="F5" s="4">
        <v>51088.67</v>
      </c>
      <c r="G5" s="19">
        <v>0</v>
      </c>
    </row>
    <row r="6" spans="1:10" ht="30" customHeight="1" x14ac:dyDescent="0.15">
      <c r="A6" s="3" t="s">
        <v>17</v>
      </c>
      <c r="B6" s="2">
        <v>0</v>
      </c>
      <c r="C6" s="2">
        <v>17036.599999999999</v>
      </c>
      <c r="D6" s="19">
        <v>0</v>
      </c>
      <c r="E6" s="2">
        <v>0</v>
      </c>
      <c r="F6" s="4">
        <v>43067</v>
      </c>
      <c r="G6" s="19">
        <v>0</v>
      </c>
    </row>
    <row r="7" spans="1:10" ht="30" customHeight="1" x14ac:dyDescent="0.15">
      <c r="A7" s="2" t="s">
        <v>1</v>
      </c>
      <c r="B7" s="2">
        <v>0</v>
      </c>
      <c r="C7" s="2">
        <v>23770.1</v>
      </c>
      <c r="D7" s="19">
        <v>0</v>
      </c>
      <c r="E7" s="2">
        <v>0</v>
      </c>
      <c r="F7" s="2">
        <v>5203.8</v>
      </c>
      <c r="G7" s="19">
        <v>0</v>
      </c>
    </row>
    <row r="8" spans="1:10" ht="30" customHeight="1" x14ac:dyDescent="0.15">
      <c r="A8" s="2" t="s">
        <v>2</v>
      </c>
      <c r="B8" s="2">
        <v>0</v>
      </c>
      <c r="C8" s="2">
        <v>12934.6</v>
      </c>
      <c r="D8" s="19">
        <v>0</v>
      </c>
      <c r="E8" s="2">
        <v>0</v>
      </c>
      <c r="F8" s="2">
        <v>1593</v>
      </c>
      <c r="G8" s="19">
        <v>0</v>
      </c>
    </row>
    <row r="9" spans="1:10" ht="30" customHeight="1" x14ac:dyDescent="0.15">
      <c r="A9" s="2" t="s">
        <v>7</v>
      </c>
      <c r="B9" s="2">
        <v>0</v>
      </c>
      <c r="C9" s="2">
        <v>9181.7000000000007</v>
      </c>
      <c r="D9" s="19">
        <v>0</v>
      </c>
      <c r="E9" s="2">
        <v>0</v>
      </c>
      <c r="F9" s="2">
        <v>0</v>
      </c>
      <c r="G9" s="19">
        <v>0</v>
      </c>
    </row>
    <row r="10" spans="1:10" ht="30" customHeight="1" x14ac:dyDescent="0.15">
      <c r="A10" s="2" t="s">
        <v>4</v>
      </c>
      <c r="B10" s="2">
        <v>0</v>
      </c>
      <c r="C10" s="2">
        <v>5312.59</v>
      </c>
      <c r="D10" s="19">
        <v>0</v>
      </c>
      <c r="E10" s="2">
        <v>0</v>
      </c>
      <c r="F10" s="2">
        <v>0</v>
      </c>
      <c r="G10" s="19">
        <v>0</v>
      </c>
      <c r="J10" s="24"/>
    </row>
    <row r="11" spans="1:10" ht="30" customHeight="1" x14ac:dyDescent="0.15">
      <c r="A11" s="2" t="s">
        <v>5</v>
      </c>
      <c r="B11" s="2">
        <v>0</v>
      </c>
      <c r="C11" s="2">
        <v>4261.2</v>
      </c>
      <c r="D11" s="19">
        <v>0</v>
      </c>
      <c r="E11" s="2">
        <v>0</v>
      </c>
      <c r="F11" s="2">
        <v>22</v>
      </c>
      <c r="G11" s="19">
        <v>0</v>
      </c>
    </row>
    <row r="12" spans="1:10" ht="30" customHeight="1" x14ac:dyDescent="0.15">
      <c r="A12" s="2" t="s">
        <v>3</v>
      </c>
      <c r="B12" s="2">
        <v>0</v>
      </c>
      <c r="C12" s="2">
        <v>2780.48</v>
      </c>
      <c r="D12" s="19">
        <v>0</v>
      </c>
      <c r="E12" s="2">
        <v>0</v>
      </c>
      <c r="F12" s="2">
        <v>0</v>
      </c>
      <c r="G12" s="19">
        <v>0</v>
      </c>
    </row>
    <row r="13" spans="1:10" ht="30" customHeight="1" x14ac:dyDescent="0.15">
      <c r="A13" s="2" t="s">
        <v>6</v>
      </c>
      <c r="B13" s="2">
        <v>0</v>
      </c>
      <c r="C13" s="2">
        <v>2206.1999999999998</v>
      </c>
      <c r="D13" s="19">
        <v>0</v>
      </c>
      <c r="E13" s="2">
        <v>0</v>
      </c>
      <c r="F13" s="2">
        <v>0</v>
      </c>
      <c r="G13" s="19">
        <v>0</v>
      </c>
    </row>
    <row r="14" spans="1:10" ht="30" customHeight="1" x14ac:dyDescent="0.15">
      <c r="A14" s="2" t="s">
        <v>9</v>
      </c>
      <c r="B14" s="2">
        <v>0</v>
      </c>
      <c r="C14" s="2">
        <v>1005.4</v>
      </c>
      <c r="D14" s="19">
        <v>0</v>
      </c>
      <c r="E14" s="2">
        <v>0</v>
      </c>
      <c r="F14" s="2">
        <v>0</v>
      </c>
      <c r="G14" s="19">
        <v>0</v>
      </c>
    </row>
    <row r="15" spans="1:10" ht="30" customHeight="1" x14ac:dyDescent="0.15">
      <c r="A15" s="2" t="s">
        <v>8</v>
      </c>
      <c r="B15" s="2">
        <v>0</v>
      </c>
      <c r="C15" s="2">
        <v>201.1</v>
      </c>
      <c r="D15" s="19">
        <v>0</v>
      </c>
      <c r="E15" s="2">
        <v>0</v>
      </c>
      <c r="F15" s="2">
        <v>0</v>
      </c>
      <c r="G15" s="19">
        <v>0</v>
      </c>
    </row>
    <row r="16" spans="1:10" ht="30" customHeight="1" x14ac:dyDescent="0.15">
      <c r="A16" s="3" t="s">
        <v>35</v>
      </c>
      <c r="B16" s="2">
        <v>0</v>
      </c>
      <c r="C16" s="17">
        <f>SUM(C5:C15)</f>
        <v>128215.47999999998</v>
      </c>
      <c r="D16" s="19">
        <v>0</v>
      </c>
      <c r="E16" s="2">
        <v>0</v>
      </c>
      <c r="F16" s="23">
        <f>SUM(F5:F15)</f>
        <v>100974.47</v>
      </c>
      <c r="G16" s="19">
        <v>0</v>
      </c>
    </row>
  </sheetData>
  <mergeCells count="3">
    <mergeCell ref="A1:G2"/>
    <mergeCell ref="B3:D3"/>
    <mergeCell ref="E3:G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XFD1048576"/>
    </sheetView>
  </sheetViews>
  <sheetFormatPr defaultRowHeight="13.5" x14ac:dyDescent="0.15"/>
  <sheetData>
    <row r="1" spans="1:7" x14ac:dyDescent="0.15">
      <c r="A1" s="2"/>
      <c r="B1" s="33" t="s">
        <v>10</v>
      </c>
      <c r="C1" s="33"/>
      <c r="D1" s="33"/>
      <c r="E1" s="34" t="s">
        <v>19</v>
      </c>
      <c r="F1" s="34"/>
      <c r="G1" s="34"/>
    </row>
    <row r="2" spans="1:7" ht="99.75" x14ac:dyDescent="0.15">
      <c r="A2" s="2"/>
      <c r="B2" s="4" t="s">
        <v>13</v>
      </c>
      <c r="C2" s="4" t="s">
        <v>11</v>
      </c>
      <c r="D2" s="19" t="s">
        <v>14</v>
      </c>
      <c r="E2" s="4" t="s">
        <v>13</v>
      </c>
      <c r="F2" s="4" t="s">
        <v>11</v>
      </c>
      <c r="G2" s="19" t="s">
        <v>14</v>
      </c>
    </row>
    <row r="3" spans="1:7" ht="30" customHeight="1" x14ac:dyDescent="0.15">
      <c r="A3" s="3" t="s">
        <v>21</v>
      </c>
      <c r="B3" s="2">
        <v>0</v>
      </c>
      <c r="C3" s="2">
        <v>132188.98000000001</v>
      </c>
      <c r="D3" s="19">
        <v>0</v>
      </c>
      <c r="E3" s="2">
        <v>0</v>
      </c>
      <c r="F3" s="4">
        <v>102724.7</v>
      </c>
      <c r="G3" s="19">
        <v>0</v>
      </c>
    </row>
    <row r="4" spans="1:7" ht="30" customHeight="1" x14ac:dyDescent="0.15">
      <c r="A4" s="3" t="s">
        <v>22</v>
      </c>
      <c r="B4" s="2">
        <v>0</v>
      </c>
      <c r="C4" s="2">
        <v>82195.460000000006</v>
      </c>
      <c r="D4" s="19">
        <v>0</v>
      </c>
      <c r="E4" s="2">
        <v>0</v>
      </c>
      <c r="F4" s="4">
        <v>74984</v>
      </c>
      <c r="G4" s="19">
        <v>0</v>
      </c>
    </row>
    <row r="5" spans="1:7" ht="30" customHeight="1" x14ac:dyDescent="0.15">
      <c r="A5" s="2" t="s">
        <v>23</v>
      </c>
      <c r="B5" s="2">
        <v>0</v>
      </c>
      <c r="C5" s="2">
        <v>144851.68</v>
      </c>
      <c r="D5" s="19">
        <v>0</v>
      </c>
      <c r="E5" s="2">
        <v>0</v>
      </c>
      <c r="F5" s="2">
        <v>78783.100000000006</v>
      </c>
      <c r="G5" s="19">
        <v>0</v>
      </c>
    </row>
    <row r="6" spans="1:7" ht="30" customHeight="1" x14ac:dyDescent="0.15">
      <c r="A6" s="2" t="s">
        <v>24</v>
      </c>
      <c r="B6" s="2">
        <v>0</v>
      </c>
      <c r="C6" s="2">
        <v>153908.07</v>
      </c>
      <c r="D6" s="19">
        <v>0</v>
      </c>
      <c r="E6" s="2">
        <v>0</v>
      </c>
      <c r="F6" s="2">
        <v>56955.199999999997</v>
      </c>
      <c r="G6" s="19">
        <v>0</v>
      </c>
    </row>
    <row r="7" spans="1:7" ht="30" customHeight="1" x14ac:dyDescent="0.15">
      <c r="A7" s="2" t="s">
        <v>25</v>
      </c>
      <c r="B7" s="2">
        <v>0</v>
      </c>
      <c r="C7" s="2">
        <v>156084.81</v>
      </c>
      <c r="D7" s="19">
        <v>0</v>
      </c>
      <c r="E7" s="2">
        <v>0</v>
      </c>
      <c r="F7" s="2">
        <v>61185.9</v>
      </c>
      <c r="G7" s="19">
        <v>0</v>
      </c>
    </row>
    <row r="8" spans="1:7" ht="30" customHeight="1" x14ac:dyDescent="0.15">
      <c r="A8" s="2" t="s">
        <v>26</v>
      </c>
      <c r="B8" s="2">
        <v>0</v>
      </c>
      <c r="C8" s="2">
        <v>196368.67</v>
      </c>
      <c r="D8" s="19">
        <v>0</v>
      </c>
      <c r="E8" s="2">
        <v>1</v>
      </c>
      <c r="F8" s="2">
        <v>82826.5</v>
      </c>
      <c r="G8" s="19">
        <v>0.12</v>
      </c>
    </row>
    <row r="9" spans="1:7" ht="30" customHeight="1" x14ac:dyDescent="0.15">
      <c r="A9" s="2" t="s">
        <v>27</v>
      </c>
      <c r="B9" s="2">
        <v>0</v>
      </c>
      <c r="C9" s="2">
        <v>134770.47</v>
      </c>
      <c r="D9" s="19">
        <v>0</v>
      </c>
      <c r="E9" s="2">
        <v>1</v>
      </c>
      <c r="F9" s="2">
        <v>48704.4</v>
      </c>
      <c r="G9" s="19">
        <v>0.21</v>
      </c>
    </row>
    <row r="10" spans="1:7" ht="30" customHeight="1" x14ac:dyDescent="0.15">
      <c r="A10" s="2" t="s">
        <v>28</v>
      </c>
      <c r="B10" s="2">
        <v>0</v>
      </c>
      <c r="C10" s="2">
        <v>130817.67</v>
      </c>
      <c r="D10" s="19">
        <v>0</v>
      </c>
      <c r="E10" s="2">
        <v>0</v>
      </c>
      <c r="F10" s="2">
        <v>83491.320000000007</v>
      </c>
      <c r="G10" s="19">
        <v>0</v>
      </c>
    </row>
    <row r="11" spans="1:7" ht="30" customHeight="1" x14ac:dyDescent="0.15">
      <c r="A11" s="2" t="s">
        <v>31</v>
      </c>
      <c r="B11" s="2">
        <v>0</v>
      </c>
      <c r="C11" s="2">
        <v>166509.96999999997</v>
      </c>
      <c r="D11" s="19">
        <v>0</v>
      </c>
      <c r="E11" s="2">
        <v>0</v>
      </c>
      <c r="F11" s="2">
        <v>70979.209999999992</v>
      </c>
      <c r="G11" s="19">
        <v>0</v>
      </c>
    </row>
    <row r="12" spans="1:7" ht="30" customHeight="1" x14ac:dyDescent="0.15">
      <c r="A12" s="2" t="s">
        <v>36</v>
      </c>
      <c r="B12" s="2">
        <v>0</v>
      </c>
      <c r="C12" s="2">
        <v>128215.47999999998</v>
      </c>
      <c r="D12" s="19">
        <v>0</v>
      </c>
      <c r="E12" s="2">
        <v>0</v>
      </c>
      <c r="F12" s="2">
        <v>100974.47</v>
      </c>
      <c r="G12" s="19">
        <v>0</v>
      </c>
    </row>
    <row r="13" spans="1:7" ht="30" customHeight="1" x14ac:dyDescent="0.15">
      <c r="A13" s="2" t="s">
        <v>34</v>
      </c>
      <c r="B13" s="2">
        <v>0</v>
      </c>
      <c r="C13" s="23">
        <f>SUM(C3:C12)</f>
        <v>1425911.26</v>
      </c>
      <c r="D13" s="19">
        <v>0</v>
      </c>
      <c r="E13" s="2">
        <v>2</v>
      </c>
      <c r="F13" s="2">
        <f>SUM(F3:F12)</f>
        <v>761608.8</v>
      </c>
      <c r="G13" s="19">
        <v>0.03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2" sqref="I12"/>
    </sheetView>
  </sheetViews>
  <sheetFormatPr defaultRowHeight="13.5" x14ac:dyDescent="0.15"/>
  <cols>
    <col min="2" max="2" width="11.25" customWidth="1"/>
  </cols>
  <sheetData>
    <row r="1" spans="1:10" x14ac:dyDescent="0.15">
      <c r="A1" s="29" t="s">
        <v>12</v>
      </c>
      <c r="B1" s="29"/>
      <c r="C1" s="29"/>
      <c r="D1" s="29"/>
      <c r="E1" s="29"/>
      <c r="F1" s="29"/>
      <c r="G1" s="29"/>
    </row>
    <row r="2" spans="1:10" x14ac:dyDescent="0.15">
      <c r="A2" s="29"/>
      <c r="B2" s="29"/>
      <c r="C2" s="29"/>
      <c r="D2" s="29"/>
      <c r="E2" s="29"/>
      <c r="F2" s="29"/>
      <c r="G2" s="29"/>
    </row>
    <row r="3" spans="1:10" x14ac:dyDescent="0.15">
      <c r="A3" s="2"/>
      <c r="B3" s="27" t="s">
        <v>10</v>
      </c>
      <c r="C3" s="27"/>
      <c r="D3" s="27"/>
      <c r="E3" s="28" t="s">
        <v>19</v>
      </c>
      <c r="F3" s="28"/>
      <c r="G3" s="28"/>
    </row>
    <row r="4" spans="1:10" ht="99.75" x14ac:dyDescent="0.15">
      <c r="A4" s="2" t="s">
        <v>0</v>
      </c>
      <c r="B4" s="4" t="s">
        <v>13</v>
      </c>
      <c r="C4" s="4" t="s">
        <v>11</v>
      </c>
      <c r="D4" s="19" t="s">
        <v>14</v>
      </c>
      <c r="E4" s="4" t="s">
        <v>13</v>
      </c>
      <c r="F4" s="4" t="s">
        <v>11</v>
      </c>
      <c r="G4" s="19" t="s">
        <v>14</v>
      </c>
    </row>
    <row r="5" spans="1:10" ht="42.75" customHeight="1" x14ac:dyDescent="0.15">
      <c r="A5" s="3" t="s">
        <v>16</v>
      </c>
      <c r="B5" s="25" t="s">
        <v>39</v>
      </c>
      <c r="C5" s="2">
        <v>52540.94</v>
      </c>
      <c r="D5" s="19">
        <v>0.19</v>
      </c>
      <c r="E5" s="2">
        <v>0</v>
      </c>
      <c r="F5" s="4">
        <v>52376</v>
      </c>
      <c r="G5" s="19">
        <v>0</v>
      </c>
    </row>
    <row r="6" spans="1:10" ht="30" customHeight="1" x14ac:dyDescent="0.15">
      <c r="A6" s="3" t="s">
        <v>17</v>
      </c>
      <c r="B6" s="2">
        <v>0</v>
      </c>
      <c r="C6" s="2">
        <v>16168.1</v>
      </c>
      <c r="D6" s="19">
        <v>0</v>
      </c>
      <c r="E6" s="2">
        <v>0</v>
      </c>
      <c r="F6" s="4">
        <v>53448</v>
      </c>
      <c r="G6" s="19">
        <v>0</v>
      </c>
    </row>
    <row r="7" spans="1:10" ht="30" customHeight="1" x14ac:dyDescent="0.15">
      <c r="A7" s="2" t="s">
        <v>1</v>
      </c>
      <c r="B7" s="2">
        <v>0</v>
      </c>
      <c r="C7" s="2">
        <v>27417.200000000001</v>
      </c>
      <c r="D7" s="19">
        <v>0</v>
      </c>
      <c r="E7" s="2">
        <v>0</v>
      </c>
      <c r="F7" s="2">
        <v>4385</v>
      </c>
      <c r="G7" s="19">
        <v>0</v>
      </c>
    </row>
    <row r="8" spans="1:10" ht="30" customHeight="1" x14ac:dyDescent="0.15">
      <c r="A8" s="2" t="s">
        <v>2</v>
      </c>
      <c r="B8" s="2">
        <v>0</v>
      </c>
      <c r="C8" s="2">
        <v>15124.3</v>
      </c>
      <c r="D8" s="19">
        <v>0</v>
      </c>
      <c r="E8" s="2">
        <v>0</v>
      </c>
      <c r="F8" s="2">
        <v>1397</v>
      </c>
      <c r="G8" s="19">
        <v>0</v>
      </c>
    </row>
    <row r="9" spans="1:10" ht="30" customHeight="1" x14ac:dyDescent="0.15">
      <c r="A9" s="2" t="s">
        <v>7</v>
      </c>
      <c r="B9" s="2">
        <v>0</v>
      </c>
      <c r="C9" s="26">
        <v>11348.330000000002</v>
      </c>
      <c r="D9" s="19">
        <v>0</v>
      </c>
      <c r="E9" s="2">
        <v>0</v>
      </c>
      <c r="F9" s="2">
        <v>0</v>
      </c>
      <c r="G9" s="19">
        <v>0</v>
      </c>
    </row>
    <row r="10" spans="1:10" ht="30" customHeight="1" x14ac:dyDescent="0.15">
      <c r="A10" s="2" t="s">
        <v>4</v>
      </c>
      <c r="B10" s="2">
        <v>0</v>
      </c>
      <c r="C10" s="2">
        <v>7118.99</v>
      </c>
      <c r="D10" s="19">
        <v>0</v>
      </c>
      <c r="E10" s="2">
        <v>0</v>
      </c>
      <c r="F10" s="2">
        <v>0</v>
      </c>
      <c r="G10" s="19">
        <v>0</v>
      </c>
      <c r="J10" s="24"/>
    </row>
    <row r="11" spans="1:10" ht="30" customHeight="1" x14ac:dyDescent="0.15">
      <c r="A11" s="2" t="s">
        <v>5</v>
      </c>
      <c r="B11" s="2">
        <v>0</v>
      </c>
      <c r="C11" s="2">
        <v>2324.3000000000002</v>
      </c>
      <c r="D11" s="19">
        <v>0</v>
      </c>
      <c r="E11" s="2">
        <v>0</v>
      </c>
      <c r="F11" s="2">
        <v>84</v>
      </c>
      <c r="G11" s="19">
        <v>0</v>
      </c>
    </row>
    <row r="12" spans="1:10" ht="30" customHeight="1" x14ac:dyDescent="0.15">
      <c r="A12" s="2" t="s">
        <v>3</v>
      </c>
      <c r="B12" s="2">
        <v>0</v>
      </c>
      <c r="C12" s="2">
        <v>3417.31</v>
      </c>
      <c r="D12" s="19">
        <v>0</v>
      </c>
      <c r="E12" s="2">
        <v>0</v>
      </c>
      <c r="F12" s="2">
        <v>0</v>
      </c>
      <c r="G12" s="19">
        <v>0</v>
      </c>
    </row>
    <row r="13" spans="1:10" ht="30" customHeight="1" x14ac:dyDescent="0.15">
      <c r="A13" s="2" t="s">
        <v>6</v>
      </c>
      <c r="B13" s="2">
        <v>0</v>
      </c>
      <c r="C13" s="2">
        <v>2986.9</v>
      </c>
      <c r="D13" s="19">
        <v>0</v>
      </c>
      <c r="E13" s="2">
        <v>0</v>
      </c>
      <c r="F13" s="2">
        <v>0</v>
      </c>
      <c r="G13" s="19">
        <v>0</v>
      </c>
    </row>
    <row r="14" spans="1:10" ht="30" customHeight="1" x14ac:dyDescent="0.15">
      <c r="A14" s="2" t="s">
        <v>9</v>
      </c>
      <c r="B14" s="2">
        <v>0</v>
      </c>
      <c r="C14" s="2">
        <v>1297.5999999999999</v>
      </c>
      <c r="D14" s="19">
        <v>0</v>
      </c>
      <c r="E14" s="2">
        <v>0</v>
      </c>
      <c r="F14" s="2">
        <v>0</v>
      </c>
      <c r="G14" s="19">
        <v>0</v>
      </c>
    </row>
    <row r="15" spans="1:10" ht="30" customHeight="1" x14ac:dyDescent="0.15">
      <c r="A15" s="2" t="s">
        <v>8</v>
      </c>
      <c r="B15" s="2">
        <v>0</v>
      </c>
      <c r="C15" s="2">
        <v>200.1</v>
      </c>
      <c r="D15" s="19">
        <v>0</v>
      </c>
      <c r="E15" s="2">
        <v>0</v>
      </c>
      <c r="F15" s="2">
        <v>0</v>
      </c>
      <c r="G15" s="19">
        <v>0</v>
      </c>
    </row>
    <row r="16" spans="1:10" ht="30" customHeight="1" x14ac:dyDescent="0.15">
      <c r="A16" s="3" t="s">
        <v>37</v>
      </c>
      <c r="B16" s="2">
        <v>1</v>
      </c>
      <c r="C16" s="17">
        <f>SUM(C5:C15)</f>
        <v>139944.07</v>
      </c>
      <c r="D16" s="19">
        <v>7.0000000000000007E-2</v>
      </c>
      <c r="E16" s="2">
        <v>0</v>
      </c>
      <c r="F16" s="17">
        <f>SUM(F5:F15)</f>
        <v>111690</v>
      </c>
      <c r="G16" s="19">
        <v>0</v>
      </c>
    </row>
  </sheetData>
  <mergeCells count="3">
    <mergeCell ref="A1:G2"/>
    <mergeCell ref="B3:D3"/>
    <mergeCell ref="E3:G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defaultRowHeight="13.5" x14ac:dyDescent="0.15"/>
  <cols>
    <col min="1" max="1" width="10.5" style="18" customWidth="1"/>
    <col min="2" max="16384" width="9" style="18"/>
  </cols>
  <sheetData>
    <row r="1" spans="1:7" x14ac:dyDescent="0.15">
      <c r="A1" s="2"/>
      <c r="B1" s="33" t="s">
        <v>10</v>
      </c>
      <c r="C1" s="33"/>
      <c r="D1" s="33"/>
      <c r="E1" s="34" t="s">
        <v>19</v>
      </c>
      <c r="F1" s="34"/>
      <c r="G1" s="34"/>
    </row>
    <row r="2" spans="1:7" ht="99.75" x14ac:dyDescent="0.15">
      <c r="A2" s="2"/>
      <c r="B2" s="4" t="s">
        <v>13</v>
      </c>
      <c r="C2" s="4" t="s">
        <v>11</v>
      </c>
      <c r="D2" s="19" t="s">
        <v>14</v>
      </c>
      <c r="E2" s="4" t="s">
        <v>13</v>
      </c>
      <c r="F2" s="4" t="s">
        <v>11</v>
      </c>
      <c r="G2" s="19" t="s">
        <v>14</v>
      </c>
    </row>
    <row r="3" spans="1:7" ht="30" customHeight="1" x14ac:dyDescent="0.15">
      <c r="A3" s="3" t="s">
        <v>21</v>
      </c>
      <c r="B3" s="2">
        <v>0</v>
      </c>
      <c r="C3" s="2">
        <v>132188.98000000001</v>
      </c>
      <c r="D3" s="19">
        <v>0</v>
      </c>
      <c r="E3" s="2">
        <v>0</v>
      </c>
      <c r="F3" s="4">
        <v>102724.7</v>
      </c>
      <c r="G3" s="19">
        <v>0</v>
      </c>
    </row>
    <row r="4" spans="1:7" ht="30" customHeight="1" x14ac:dyDescent="0.15">
      <c r="A4" s="3" t="s">
        <v>22</v>
      </c>
      <c r="B4" s="2">
        <v>0</v>
      </c>
      <c r="C4" s="2">
        <v>82195.460000000006</v>
      </c>
      <c r="D4" s="19">
        <v>0</v>
      </c>
      <c r="E4" s="2">
        <v>0</v>
      </c>
      <c r="F4" s="4">
        <v>74984</v>
      </c>
      <c r="G4" s="19">
        <v>0</v>
      </c>
    </row>
    <row r="5" spans="1:7" ht="30" customHeight="1" x14ac:dyDescent="0.15">
      <c r="A5" s="2" t="s">
        <v>23</v>
      </c>
      <c r="B5" s="2">
        <v>0</v>
      </c>
      <c r="C5" s="2">
        <v>144851.68</v>
      </c>
      <c r="D5" s="19">
        <v>0</v>
      </c>
      <c r="E5" s="2">
        <v>0</v>
      </c>
      <c r="F5" s="2">
        <v>78783.100000000006</v>
      </c>
      <c r="G5" s="19">
        <v>0</v>
      </c>
    </row>
    <row r="6" spans="1:7" ht="30" customHeight="1" x14ac:dyDescent="0.15">
      <c r="A6" s="2" t="s">
        <v>24</v>
      </c>
      <c r="B6" s="2">
        <v>0</v>
      </c>
      <c r="C6" s="2">
        <v>153908.07</v>
      </c>
      <c r="D6" s="19">
        <v>0</v>
      </c>
      <c r="E6" s="2">
        <v>0</v>
      </c>
      <c r="F6" s="2">
        <v>56955.199999999997</v>
      </c>
      <c r="G6" s="19">
        <v>0</v>
      </c>
    </row>
    <row r="7" spans="1:7" ht="30" customHeight="1" x14ac:dyDescent="0.15">
      <c r="A7" s="2" t="s">
        <v>25</v>
      </c>
      <c r="B7" s="2">
        <v>0</v>
      </c>
      <c r="C7" s="2">
        <v>156084.81</v>
      </c>
      <c r="D7" s="19">
        <v>0</v>
      </c>
      <c r="E7" s="2">
        <v>0</v>
      </c>
      <c r="F7" s="2">
        <v>61185.9</v>
      </c>
      <c r="G7" s="19">
        <v>0</v>
      </c>
    </row>
    <row r="8" spans="1:7" ht="30" customHeight="1" x14ac:dyDescent="0.15">
      <c r="A8" s="2" t="s">
        <v>26</v>
      </c>
      <c r="B8" s="2">
        <v>0</v>
      </c>
      <c r="C8" s="2">
        <v>196368.67</v>
      </c>
      <c r="D8" s="19">
        <v>0</v>
      </c>
      <c r="E8" s="2">
        <v>1</v>
      </c>
      <c r="F8" s="2">
        <v>82826.5</v>
      </c>
      <c r="G8" s="19">
        <v>0.12</v>
      </c>
    </row>
    <row r="9" spans="1:7" ht="30" customHeight="1" x14ac:dyDescent="0.15">
      <c r="A9" s="2" t="s">
        <v>27</v>
      </c>
      <c r="B9" s="2">
        <v>0</v>
      </c>
      <c r="C9" s="2">
        <v>134770.47</v>
      </c>
      <c r="D9" s="19">
        <v>0</v>
      </c>
      <c r="E9" s="2">
        <v>1</v>
      </c>
      <c r="F9" s="2">
        <v>48704.4</v>
      </c>
      <c r="G9" s="19">
        <v>0.21</v>
      </c>
    </row>
    <row r="10" spans="1:7" ht="30" customHeight="1" x14ac:dyDescent="0.15">
      <c r="A10" s="2" t="s">
        <v>28</v>
      </c>
      <c r="B10" s="2">
        <v>0</v>
      </c>
      <c r="C10" s="2">
        <v>130817.67</v>
      </c>
      <c r="D10" s="19">
        <v>0</v>
      </c>
      <c r="E10" s="2">
        <v>0</v>
      </c>
      <c r="F10" s="2">
        <v>83491.320000000007</v>
      </c>
      <c r="G10" s="19">
        <v>0</v>
      </c>
    </row>
    <row r="11" spans="1:7" ht="30" customHeight="1" x14ac:dyDescent="0.15">
      <c r="A11" s="2" t="s">
        <v>31</v>
      </c>
      <c r="B11" s="2">
        <v>0</v>
      </c>
      <c r="C11" s="2">
        <v>166509.96999999997</v>
      </c>
      <c r="D11" s="19">
        <v>0</v>
      </c>
      <c r="E11" s="2">
        <v>0</v>
      </c>
      <c r="F11" s="2">
        <v>70979.209999999992</v>
      </c>
      <c r="G11" s="19">
        <v>0</v>
      </c>
    </row>
    <row r="12" spans="1:7" ht="30" customHeight="1" x14ac:dyDescent="0.15">
      <c r="A12" s="2" t="s">
        <v>35</v>
      </c>
      <c r="B12" s="2">
        <v>0</v>
      </c>
      <c r="C12" s="2">
        <v>128215.47999999998</v>
      </c>
      <c r="D12" s="19">
        <v>0</v>
      </c>
      <c r="E12" s="2">
        <v>0</v>
      </c>
      <c r="F12" s="2">
        <v>100974.47</v>
      </c>
      <c r="G12" s="19">
        <v>0</v>
      </c>
    </row>
    <row r="13" spans="1:7" ht="30" customHeight="1" x14ac:dyDescent="0.15">
      <c r="A13" s="2" t="s">
        <v>40</v>
      </c>
      <c r="B13" s="2">
        <v>1</v>
      </c>
      <c r="C13" s="17">
        <v>139944.07</v>
      </c>
      <c r="D13" s="19">
        <v>7.0000000000000007E-2</v>
      </c>
      <c r="E13" s="2">
        <v>0</v>
      </c>
      <c r="F13" s="17">
        <v>111690</v>
      </c>
      <c r="G13" s="19">
        <v>0</v>
      </c>
    </row>
    <row r="14" spans="1:7" ht="30" customHeight="1" x14ac:dyDescent="0.15">
      <c r="A14" s="2" t="s">
        <v>41</v>
      </c>
      <c r="B14" s="2">
        <v>1</v>
      </c>
      <c r="C14" s="17">
        <f>SUM(C3:C13)</f>
        <v>1565855.33</v>
      </c>
      <c r="D14" s="19">
        <v>0.01</v>
      </c>
      <c r="E14" s="2">
        <v>2</v>
      </c>
      <c r="F14" s="2">
        <f>SUM(F3:F13)</f>
        <v>873298.8</v>
      </c>
      <c r="G14" s="19">
        <v>0.02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6" sqref="B16:G16"/>
    </sheetView>
  </sheetViews>
  <sheetFormatPr defaultRowHeight="13.5" x14ac:dyDescent="0.15"/>
  <cols>
    <col min="2" max="2" width="16.75" customWidth="1"/>
  </cols>
  <sheetData>
    <row r="1" spans="1:10" x14ac:dyDescent="0.15">
      <c r="A1" s="29" t="s">
        <v>12</v>
      </c>
      <c r="B1" s="29"/>
      <c r="C1" s="29"/>
      <c r="D1" s="29"/>
      <c r="E1" s="29"/>
      <c r="F1" s="29"/>
      <c r="G1" s="29"/>
    </row>
    <row r="2" spans="1:10" x14ac:dyDescent="0.15">
      <c r="A2" s="29"/>
      <c r="B2" s="29"/>
      <c r="C2" s="29"/>
      <c r="D2" s="29"/>
      <c r="E2" s="29"/>
      <c r="F2" s="29"/>
      <c r="G2" s="29"/>
    </row>
    <row r="3" spans="1:10" x14ac:dyDescent="0.15">
      <c r="A3" s="2"/>
      <c r="B3" s="27" t="s">
        <v>10</v>
      </c>
      <c r="C3" s="27"/>
      <c r="D3" s="27"/>
      <c r="E3" s="28" t="s">
        <v>19</v>
      </c>
      <c r="F3" s="28"/>
      <c r="G3" s="28"/>
    </row>
    <row r="4" spans="1:10" ht="99.75" x14ac:dyDescent="0.15">
      <c r="A4" s="2" t="s">
        <v>0</v>
      </c>
      <c r="B4" s="4" t="s">
        <v>13</v>
      </c>
      <c r="C4" s="4" t="s">
        <v>11</v>
      </c>
      <c r="D4" s="19" t="s">
        <v>14</v>
      </c>
      <c r="E4" s="4" t="s">
        <v>13</v>
      </c>
      <c r="F4" s="4" t="s">
        <v>11</v>
      </c>
      <c r="G4" s="19" t="s">
        <v>14</v>
      </c>
    </row>
    <row r="5" spans="1:10" ht="30" customHeight="1" x14ac:dyDescent="0.15">
      <c r="A5" s="3" t="s">
        <v>16</v>
      </c>
      <c r="B5" s="2">
        <v>0</v>
      </c>
      <c r="C5" s="2">
        <v>21786.03</v>
      </c>
      <c r="D5" s="19">
        <v>0</v>
      </c>
      <c r="E5" s="2">
        <v>0</v>
      </c>
      <c r="F5" s="4">
        <v>49300</v>
      </c>
      <c r="G5" s="19">
        <v>0</v>
      </c>
    </row>
    <row r="6" spans="1:10" ht="30" customHeight="1" x14ac:dyDescent="0.15">
      <c r="A6" s="3" t="s">
        <v>17</v>
      </c>
      <c r="B6" s="2">
        <v>0</v>
      </c>
      <c r="C6" s="2">
        <v>25916.2</v>
      </c>
      <c r="D6" s="19">
        <v>0</v>
      </c>
      <c r="E6" s="2">
        <v>0</v>
      </c>
      <c r="F6" s="4">
        <v>63996</v>
      </c>
      <c r="G6" s="19">
        <v>0</v>
      </c>
    </row>
    <row r="7" spans="1:10" ht="30" customHeight="1" x14ac:dyDescent="0.15">
      <c r="A7" s="2" t="s">
        <v>1</v>
      </c>
      <c r="B7" s="2">
        <v>0</v>
      </c>
      <c r="C7" s="2">
        <v>30130.21</v>
      </c>
      <c r="D7" s="19">
        <v>0</v>
      </c>
      <c r="E7" s="2">
        <v>0</v>
      </c>
      <c r="F7" s="2">
        <v>7227.88</v>
      </c>
      <c r="G7" s="19">
        <v>0</v>
      </c>
    </row>
    <row r="8" spans="1:10" ht="30" customHeight="1" x14ac:dyDescent="0.15">
      <c r="A8" s="2" t="s">
        <v>2</v>
      </c>
      <c r="B8" s="2">
        <v>0</v>
      </c>
      <c r="C8" s="2">
        <v>12269.1</v>
      </c>
      <c r="D8" s="19">
        <v>0</v>
      </c>
      <c r="E8" s="2">
        <v>0</v>
      </c>
      <c r="F8" s="2">
        <v>26</v>
      </c>
      <c r="G8" s="19">
        <v>0</v>
      </c>
    </row>
    <row r="9" spans="1:10" ht="30" customHeight="1" x14ac:dyDescent="0.15">
      <c r="A9" s="2" t="s">
        <v>7</v>
      </c>
      <c r="B9" s="2">
        <v>0</v>
      </c>
      <c r="C9" s="2">
        <v>10308.700000000001</v>
      </c>
      <c r="D9" s="19">
        <f>10000/C9</f>
        <v>0.97005442005296494</v>
      </c>
      <c r="E9" s="2">
        <v>0</v>
      </c>
      <c r="F9" s="2">
        <v>0</v>
      </c>
      <c r="G9" s="19">
        <v>0</v>
      </c>
    </row>
    <row r="10" spans="1:10" ht="30" customHeight="1" x14ac:dyDescent="0.15">
      <c r="A10" s="2" t="s">
        <v>4</v>
      </c>
      <c r="B10" s="2">
        <v>0</v>
      </c>
      <c r="C10" s="2">
        <v>5405.58</v>
      </c>
      <c r="D10" s="19">
        <v>0</v>
      </c>
      <c r="E10" s="2">
        <v>0</v>
      </c>
      <c r="F10" s="2">
        <v>0</v>
      </c>
      <c r="G10" s="19">
        <v>0</v>
      </c>
      <c r="J10" s="24"/>
    </row>
    <row r="11" spans="1:10" ht="30" customHeight="1" x14ac:dyDescent="0.15">
      <c r="A11" s="2" t="s">
        <v>5</v>
      </c>
      <c r="B11" s="2">
        <v>0</v>
      </c>
      <c r="C11" s="2">
        <v>3274.2</v>
      </c>
      <c r="D11" s="19">
        <v>0</v>
      </c>
      <c r="E11" s="2">
        <v>0</v>
      </c>
      <c r="F11" s="2">
        <v>56</v>
      </c>
      <c r="G11" s="19">
        <v>0</v>
      </c>
    </row>
    <row r="12" spans="1:10" ht="30" customHeight="1" x14ac:dyDescent="0.15">
      <c r="A12" s="2" t="s">
        <v>3</v>
      </c>
      <c r="B12" s="2">
        <v>0</v>
      </c>
      <c r="C12" s="2">
        <v>1560.68</v>
      </c>
      <c r="D12" s="19">
        <v>0</v>
      </c>
      <c r="E12" s="2">
        <v>0</v>
      </c>
      <c r="F12" s="2">
        <v>0</v>
      </c>
      <c r="G12" s="19">
        <v>0</v>
      </c>
    </row>
    <row r="13" spans="1:10" ht="30" customHeight="1" x14ac:dyDescent="0.15">
      <c r="A13" s="2" t="s">
        <v>6</v>
      </c>
      <c r="B13" s="2">
        <v>0</v>
      </c>
      <c r="C13" s="2">
        <v>3394.1</v>
      </c>
      <c r="D13" s="19">
        <v>0</v>
      </c>
      <c r="E13" s="2">
        <v>0</v>
      </c>
      <c r="F13" s="2">
        <v>0</v>
      </c>
      <c r="G13" s="19">
        <v>0</v>
      </c>
    </row>
    <row r="14" spans="1:10" ht="30" customHeight="1" x14ac:dyDescent="0.15">
      <c r="A14" s="2" t="s">
        <v>9</v>
      </c>
      <c r="B14" s="2">
        <v>0</v>
      </c>
      <c r="C14" s="2">
        <v>1592</v>
      </c>
      <c r="D14" s="19">
        <v>0</v>
      </c>
      <c r="E14" s="2">
        <v>0</v>
      </c>
      <c r="F14" s="2">
        <v>0</v>
      </c>
      <c r="G14" s="19">
        <v>0</v>
      </c>
    </row>
    <row r="15" spans="1:10" ht="30" customHeight="1" x14ac:dyDescent="0.15">
      <c r="A15" s="2" t="s">
        <v>8</v>
      </c>
      <c r="B15" s="2">
        <v>0</v>
      </c>
      <c r="C15" s="2">
        <v>0</v>
      </c>
      <c r="D15" s="19">
        <v>0</v>
      </c>
      <c r="E15" s="2">
        <v>0</v>
      </c>
      <c r="F15" s="2">
        <v>0</v>
      </c>
      <c r="G15" s="19">
        <v>0</v>
      </c>
    </row>
    <row r="16" spans="1:10" ht="30" customHeight="1" x14ac:dyDescent="0.15">
      <c r="A16" s="3" t="s">
        <v>38</v>
      </c>
      <c r="B16" s="2">
        <v>0</v>
      </c>
      <c r="C16" s="17">
        <v>115636.8</v>
      </c>
      <c r="D16" s="19">
        <f>B16/C16*10000</f>
        <v>0</v>
      </c>
      <c r="E16" s="2">
        <v>0</v>
      </c>
      <c r="F16" s="23">
        <v>120605.88</v>
      </c>
      <c r="G16" s="19">
        <v>0</v>
      </c>
    </row>
  </sheetData>
  <mergeCells count="3">
    <mergeCell ref="A1:G2"/>
    <mergeCell ref="B3:D3"/>
    <mergeCell ref="E3:G3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9" sqref="J9"/>
    </sheetView>
  </sheetViews>
  <sheetFormatPr defaultRowHeight="13.5" x14ac:dyDescent="0.15"/>
  <cols>
    <col min="1" max="1" width="10.5" style="18" customWidth="1"/>
    <col min="2" max="3" width="9" style="18"/>
    <col min="4" max="4" width="9" style="37"/>
    <col min="5" max="6" width="9" style="18"/>
    <col min="7" max="7" width="9" style="37"/>
    <col min="8" max="16384" width="9" style="18"/>
  </cols>
  <sheetData>
    <row r="1" spans="1:7" x14ac:dyDescent="0.15">
      <c r="A1" s="2"/>
      <c r="B1" s="33" t="s">
        <v>10</v>
      </c>
      <c r="C1" s="33"/>
      <c r="D1" s="33"/>
      <c r="E1" s="34" t="s">
        <v>19</v>
      </c>
      <c r="F1" s="34"/>
      <c r="G1" s="34"/>
    </row>
    <row r="2" spans="1:7" ht="99.75" x14ac:dyDescent="0.15">
      <c r="A2" s="2"/>
      <c r="B2" s="4" t="s">
        <v>13</v>
      </c>
      <c r="C2" s="4" t="s">
        <v>11</v>
      </c>
      <c r="D2" s="35" t="s">
        <v>14</v>
      </c>
      <c r="E2" s="4" t="s">
        <v>13</v>
      </c>
      <c r="F2" s="4" t="s">
        <v>11</v>
      </c>
      <c r="G2" s="35" t="s">
        <v>14</v>
      </c>
    </row>
    <row r="3" spans="1:7" ht="30" customHeight="1" x14ac:dyDescent="0.15">
      <c r="A3" s="3" t="s">
        <v>21</v>
      </c>
      <c r="B3" s="2">
        <v>0</v>
      </c>
      <c r="C3" s="2">
        <v>132188.98000000001</v>
      </c>
      <c r="D3" s="35">
        <v>0</v>
      </c>
      <c r="E3" s="2">
        <v>0</v>
      </c>
      <c r="F3" s="4">
        <v>102724.7</v>
      </c>
      <c r="G3" s="35">
        <v>0</v>
      </c>
    </row>
    <row r="4" spans="1:7" ht="30" customHeight="1" x14ac:dyDescent="0.15">
      <c r="A4" s="3" t="s">
        <v>22</v>
      </c>
      <c r="B4" s="2">
        <v>0</v>
      </c>
      <c r="C4" s="2">
        <v>82195.460000000006</v>
      </c>
      <c r="D4" s="35">
        <v>0</v>
      </c>
      <c r="E4" s="2">
        <v>0</v>
      </c>
      <c r="F4" s="4">
        <v>74984</v>
      </c>
      <c r="G4" s="35">
        <v>0</v>
      </c>
    </row>
    <row r="5" spans="1:7" ht="30" customHeight="1" x14ac:dyDescent="0.15">
      <c r="A5" s="2" t="s">
        <v>23</v>
      </c>
      <c r="B5" s="2">
        <v>0</v>
      </c>
      <c r="C5" s="2">
        <v>144851.68</v>
      </c>
      <c r="D5" s="35">
        <v>0</v>
      </c>
      <c r="E5" s="2">
        <v>0</v>
      </c>
      <c r="F5" s="2">
        <v>78783.100000000006</v>
      </c>
      <c r="G5" s="35">
        <v>0</v>
      </c>
    </row>
    <row r="6" spans="1:7" ht="30" customHeight="1" x14ac:dyDescent="0.15">
      <c r="A6" s="2" t="s">
        <v>24</v>
      </c>
      <c r="B6" s="2">
        <v>0</v>
      </c>
      <c r="C6" s="2">
        <v>153908.07</v>
      </c>
      <c r="D6" s="35">
        <v>0</v>
      </c>
      <c r="E6" s="2">
        <v>0</v>
      </c>
      <c r="F6" s="2">
        <v>56955.199999999997</v>
      </c>
      <c r="G6" s="35">
        <v>0</v>
      </c>
    </row>
    <row r="7" spans="1:7" ht="30" customHeight="1" x14ac:dyDescent="0.15">
      <c r="A7" s="2" t="s">
        <v>25</v>
      </c>
      <c r="B7" s="2">
        <v>0</v>
      </c>
      <c r="C7" s="2">
        <v>156084.81</v>
      </c>
      <c r="D7" s="35">
        <v>0</v>
      </c>
      <c r="E7" s="2">
        <v>0</v>
      </c>
      <c r="F7" s="2">
        <v>61185.9</v>
      </c>
      <c r="G7" s="35">
        <v>0</v>
      </c>
    </row>
    <row r="8" spans="1:7" ht="30" customHeight="1" x14ac:dyDescent="0.15">
      <c r="A8" s="2" t="s">
        <v>26</v>
      </c>
      <c r="B8" s="2">
        <v>0</v>
      </c>
      <c r="C8" s="2">
        <v>196368.67</v>
      </c>
      <c r="D8" s="35">
        <v>0</v>
      </c>
      <c r="E8" s="2">
        <v>1</v>
      </c>
      <c r="F8" s="2">
        <v>82826.5</v>
      </c>
      <c r="G8" s="35">
        <v>0.12</v>
      </c>
    </row>
    <row r="9" spans="1:7" ht="30" customHeight="1" x14ac:dyDescent="0.15">
      <c r="A9" s="2" t="s">
        <v>27</v>
      </c>
      <c r="B9" s="2">
        <v>0</v>
      </c>
      <c r="C9" s="2">
        <v>134770.47</v>
      </c>
      <c r="D9" s="35">
        <v>0</v>
      </c>
      <c r="E9" s="2">
        <v>1</v>
      </c>
      <c r="F9" s="2">
        <v>48704.4</v>
      </c>
      <c r="G9" s="35">
        <v>0.21</v>
      </c>
    </row>
    <row r="10" spans="1:7" ht="30" customHeight="1" x14ac:dyDescent="0.15">
      <c r="A10" s="2" t="s">
        <v>28</v>
      </c>
      <c r="B10" s="2">
        <v>0</v>
      </c>
      <c r="C10" s="2">
        <v>130817.67</v>
      </c>
      <c r="D10" s="35">
        <v>0</v>
      </c>
      <c r="E10" s="2">
        <v>0</v>
      </c>
      <c r="F10" s="2">
        <v>83491.320000000007</v>
      </c>
      <c r="G10" s="35">
        <v>0</v>
      </c>
    </row>
    <row r="11" spans="1:7" ht="30" customHeight="1" x14ac:dyDescent="0.15">
      <c r="A11" s="2" t="s">
        <v>31</v>
      </c>
      <c r="B11" s="2">
        <v>0</v>
      </c>
      <c r="C11" s="2">
        <v>166509.96999999997</v>
      </c>
      <c r="D11" s="35">
        <v>0</v>
      </c>
      <c r="E11" s="2">
        <v>0</v>
      </c>
      <c r="F11" s="2">
        <v>70979.209999999992</v>
      </c>
      <c r="G11" s="35">
        <v>0</v>
      </c>
    </row>
    <row r="12" spans="1:7" ht="30" customHeight="1" x14ac:dyDescent="0.15">
      <c r="A12" s="2" t="s">
        <v>35</v>
      </c>
      <c r="B12" s="2">
        <v>0</v>
      </c>
      <c r="C12" s="2">
        <v>128215.47999999998</v>
      </c>
      <c r="D12" s="35">
        <v>0</v>
      </c>
      <c r="E12" s="2">
        <v>0</v>
      </c>
      <c r="F12" s="2">
        <v>100974.47</v>
      </c>
      <c r="G12" s="35">
        <v>0</v>
      </c>
    </row>
    <row r="13" spans="1:7" ht="30" customHeight="1" x14ac:dyDescent="0.15">
      <c r="A13" s="2" t="s">
        <v>40</v>
      </c>
      <c r="B13" s="2">
        <v>1</v>
      </c>
      <c r="C13" s="17">
        <v>139944.07</v>
      </c>
      <c r="D13" s="35">
        <v>7.0000000000000007E-2</v>
      </c>
      <c r="E13" s="2">
        <v>0</v>
      </c>
      <c r="F13" s="17">
        <v>111690</v>
      </c>
      <c r="G13" s="35">
        <v>0</v>
      </c>
    </row>
    <row r="14" spans="1:7" ht="30" customHeight="1" x14ac:dyDescent="0.15">
      <c r="A14" s="2" t="s">
        <v>42</v>
      </c>
      <c r="B14" s="2">
        <v>0</v>
      </c>
      <c r="C14" s="17">
        <v>115636.8</v>
      </c>
      <c r="D14" s="35">
        <v>0</v>
      </c>
      <c r="E14" s="2">
        <v>0</v>
      </c>
      <c r="F14" s="2">
        <v>120605.88</v>
      </c>
      <c r="G14" s="35">
        <v>0</v>
      </c>
    </row>
    <row r="15" spans="1:7" ht="36" customHeight="1" x14ac:dyDescent="0.15">
      <c r="A15" s="17" t="s">
        <v>43</v>
      </c>
      <c r="B15" s="17">
        <v>1</v>
      </c>
      <c r="C15" s="17">
        <f>SUM(C3:C14)</f>
        <v>1681492.1300000001</v>
      </c>
      <c r="D15" s="36">
        <f>B15/C15*10000</f>
        <v>5.9470989019734513E-3</v>
      </c>
      <c r="E15" s="17">
        <f>SUM(E3:E14)</f>
        <v>2</v>
      </c>
      <c r="F15" s="17">
        <f>SUM(F3:F14)</f>
        <v>993904.68</v>
      </c>
      <c r="G15" s="36">
        <f>E15/F15*10000</f>
        <v>2.0122654015473595E-2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J10" sqref="J10"/>
    </sheetView>
  </sheetViews>
  <sheetFormatPr defaultRowHeight="13.5" x14ac:dyDescent="0.15"/>
  <cols>
    <col min="1" max="1" width="12.75" style="1" customWidth="1"/>
    <col min="2" max="2" width="16.875" style="1" customWidth="1"/>
    <col min="3" max="3" width="16.5" style="1" customWidth="1"/>
    <col min="4" max="4" width="12.5" style="1" customWidth="1"/>
    <col min="5" max="5" width="16.375" style="1" customWidth="1"/>
    <col min="6" max="6" width="13.75" style="1" customWidth="1"/>
    <col min="7" max="7" width="14" style="1" customWidth="1"/>
    <col min="8" max="16384" width="9" style="1"/>
  </cols>
  <sheetData>
    <row r="1" spans="1:13" ht="13.5" customHeight="1" x14ac:dyDescent="0.15">
      <c r="A1" s="29" t="s">
        <v>12</v>
      </c>
      <c r="B1" s="29"/>
      <c r="C1" s="29"/>
      <c r="D1" s="29"/>
      <c r="E1" s="29"/>
      <c r="F1" s="29"/>
      <c r="G1" s="29"/>
      <c r="H1" s="6"/>
      <c r="I1" s="6"/>
      <c r="J1" s="6"/>
      <c r="K1" s="6"/>
      <c r="L1" s="6"/>
      <c r="M1" s="6"/>
    </row>
    <row r="2" spans="1:13" x14ac:dyDescent="0.15">
      <c r="A2" s="29"/>
      <c r="B2" s="29"/>
      <c r="C2" s="29"/>
      <c r="D2" s="29"/>
      <c r="E2" s="29"/>
      <c r="F2" s="29"/>
      <c r="G2" s="29"/>
      <c r="H2" s="6"/>
      <c r="I2" s="6"/>
      <c r="J2" s="6"/>
      <c r="K2" s="6"/>
      <c r="L2" s="6"/>
      <c r="M2" s="6"/>
    </row>
    <row r="3" spans="1:13" ht="25.5" customHeight="1" x14ac:dyDescent="0.15">
      <c r="A3" s="2"/>
      <c r="B3" s="27" t="s">
        <v>10</v>
      </c>
      <c r="C3" s="27"/>
      <c r="D3" s="27"/>
      <c r="E3" s="28" t="s">
        <v>19</v>
      </c>
      <c r="F3" s="28"/>
      <c r="G3" s="28"/>
      <c r="H3" s="7"/>
      <c r="I3" s="7"/>
      <c r="J3" s="7"/>
      <c r="K3" s="7"/>
      <c r="L3" s="7"/>
      <c r="M3" s="7"/>
    </row>
    <row r="4" spans="1:13" ht="57" x14ac:dyDescent="0.15">
      <c r="A4" s="2" t="s">
        <v>0</v>
      </c>
      <c r="B4" s="4" t="s">
        <v>13</v>
      </c>
      <c r="C4" s="4" t="s">
        <v>11</v>
      </c>
      <c r="D4" s="2" t="s">
        <v>14</v>
      </c>
      <c r="E4" s="4" t="s">
        <v>13</v>
      </c>
      <c r="F4" s="4" t="s">
        <v>11</v>
      </c>
      <c r="G4" s="2" t="s">
        <v>14</v>
      </c>
      <c r="H4" s="7"/>
      <c r="I4" s="7"/>
      <c r="J4" s="7"/>
      <c r="K4" s="7"/>
      <c r="L4" s="7"/>
      <c r="M4" s="7"/>
    </row>
    <row r="5" spans="1:13" ht="23.25" customHeight="1" x14ac:dyDescent="0.15">
      <c r="A5" s="3" t="s">
        <v>16</v>
      </c>
      <c r="B5" s="2">
        <v>0</v>
      </c>
      <c r="C5" s="4">
        <v>23653.17</v>
      </c>
      <c r="D5" s="2">
        <v>0</v>
      </c>
      <c r="E5" s="2">
        <v>0</v>
      </c>
      <c r="F5" s="4">
        <v>69556</v>
      </c>
      <c r="G5" s="2">
        <v>0</v>
      </c>
      <c r="H5" s="7"/>
      <c r="I5" s="7"/>
      <c r="J5" s="7"/>
      <c r="K5" s="7"/>
      <c r="L5" s="7"/>
      <c r="M5" s="7"/>
    </row>
    <row r="6" spans="1:13" ht="24.75" customHeight="1" x14ac:dyDescent="0.15">
      <c r="A6" s="3" t="s">
        <v>17</v>
      </c>
      <c r="B6" s="2">
        <v>0</v>
      </c>
      <c r="C6" s="4">
        <v>2749</v>
      </c>
      <c r="D6" s="2">
        <v>0</v>
      </c>
      <c r="E6" s="2">
        <v>0</v>
      </c>
      <c r="F6" s="4">
        <v>1240</v>
      </c>
      <c r="G6" s="2">
        <v>0</v>
      </c>
      <c r="H6" s="7"/>
      <c r="I6" s="7"/>
      <c r="J6" s="7"/>
      <c r="K6" s="7"/>
      <c r="L6" s="7"/>
      <c r="M6" s="7"/>
    </row>
    <row r="7" spans="1:13" ht="23.25" customHeight="1" x14ac:dyDescent="0.15">
      <c r="A7" s="2" t="s">
        <v>1</v>
      </c>
      <c r="B7" s="2">
        <v>0</v>
      </c>
      <c r="C7" s="2">
        <v>26143.61</v>
      </c>
      <c r="D7" s="2">
        <v>0</v>
      </c>
      <c r="E7" s="2">
        <v>0</v>
      </c>
      <c r="F7" s="2">
        <v>3867</v>
      </c>
      <c r="G7" s="2">
        <v>0</v>
      </c>
      <c r="H7" s="7"/>
      <c r="I7" s="7"/>
      <c r="J7" s="7"/>
      <c r="K7" s="7"/>
      <c r="L7" s="7"/>
      <c r="M7" s="7"/>
    </row>
    <row r="8" spans="1:13" ht="27" x14ac:dyDescent="0.15">
      <c r="A8" s="2" t="s">
        <v>2</v>
      </c>
      <c r="B8" s="2">
        <v>0</v>
      </c>
      <c r="C8" s="2">
        <v>12151.7</v>
      </c>
      <c r="D8" s="2">
        <v>0</v>
      </c>
      <c r="E8" s="2">
        <v>0</v>
      </c>
      <c r="F8" s="2">
        <v>321</v>
      </c>
      <c r="G8" s="2">
        <v>0</v>
      </c>
      <c r="H8" s="7"/>
      <c r="I8" s="7"/>
      <c r="J8" s="7"/>
      <c r="K8" s="7"/>
      <c r="L8" s="7"/>
      <c r="M8" s="7"/>
    </row>
    <row r="9" spans="1:13" ht="27" x14ac:dyDescent="0.15">
      <c r="A9" s="2" t="s">
        <v>7</v>
      </c>
      <c r="B9" s="2">
        <v>0</v>
      </c>
      <c r="C9" s="2">
        <v>6017.7</v>
      </c>
      <c r="D9" s="2">
        <v>0</v>
      </c>
      <c r="E9" s="2">
        <v>0</v>
      </c>
      <c r="F9" s="2">
        <v>0</v>
      </c>
      <c r="G9" s="2">
        <v>0</v>
      </c>
      <c r="H9" s="7"/>
      <c r="I9" s="7"/>
      <c r="J9" s="7"/>
      <c r="K9" s="7"/>
      <c r="L9" s="7"/>
      <c r="M9" s="7"/>
    </row>
    <row r="10" spans="1:13" ht="27" x14ac:dyDescent="0.15">
      <c r="A10" s="2" t="s">
        <v>4</v>
      </c>
      <c r="B10" s="2">
        <v>0</v>
      </c>
      <c r="C10" s="2">
        <v>4003.16</v>
      </c>
      <c r="D10" s="2">
        <v>0</v>
      </c>
      <c r="E10" s="2">
        <v>0</v>
      </c>
      <c r="F10" s="2">
        <v>0</v>
      </c>
      <c r="G10" s="2">
        <v>0</v>
      </c>
      <c r="H10" s="7"/>
      <c r="I10" s="7"/>
      <c r="J10" s="7"/>
      <c r="K10" s="7"/>
      <c r="L10" s="7"/>
      <c r="M10" s="7"/>
    </row>
    <row r="11" spans="1:13" ht="27" x14ac:dyDescent="0.15">
      <c r="A11" s="2" t="s">
        <v>5</v>
      </c>
      <c r="B11" s="2">
        <v>0</v>
      </c>
      <c r="C11" s="2">
        <v>2270.1999999999998</v>
      </c>
      <c r="D11" s="2">
        <v>0</v>
      </c>
      <c r="E11" s="2">
        <v>0</v>
      </c>
      <c r="F11" s="2" t="s">
        <v>18</v>
      </c>
      <c r="G11" s="2">
        <v>0</v>
      </c>
      <c r="H11" s="7"/>
      <c r="I11" s="7"/>
      <c r="J11" s="7"/>
      <c r="K11" s="7"/>
      <c r="L11" s="7"/>
      <c r="M11" s="7"/>
    </row>
    <row r="12" spans="1:13" ht="27" x14ac:dyDescent="0.15">
      <c r="A12" s="2" t="s">
        <v>3</v>
      </c>
      <c r="B12" s="2">
        <v>0</v>
      </c>
      <c r="C12" s="2">
        <v>3358.82</v>
      </c>
      <c r="D12" s="2">
        <v>0</v>
      </c>
      <c r="E12" s="2">
        <v>0</v>
      </c>
      <c r="F12" s="2">
        <v>0</v>
      </c>
      <c r="G12" s="2">
        <v>0</v>
      </c>
      <c r="H12" s="7"/>
      <c r="I12" s="7"/>
      <c r="J12" s="7"/>
      <c r="K12" s="7"/>
      <c r="L12" s="7"/>
      <c r="M12" s="7"/>
    </row>
    <row r="13" spans="1:13" ht="27" x14ac:dyDescent="0.15">
      <c r="A13" s="2" t="s">
        <v>6</v>
      </c>
      <c r="B13" s="2">
        <v>0</v>
      </c>
      <c r="C13" s="2">
        <v>453</v>
      </c>
      <c r="D13" s="2">
        <v>0</v>
      </c>
      <c r="E13" s="2">
        <v>0</v>
      </c>
      <c r="F13" s="2">
        <v>0</v>
      </c>
      <c r="G13" s="2">
        <v>0</v>
      </c>
      <c r="H13" s="7"/>
      <c r="I13" s="7"/>
      <c r="J13" s="7"/>
      <c r="K13" s="7"/>
      <c r="L13" s="7"/>
      <c r="M13" s="7"/>
    </row>
    <row r="14" spans="1:13" ht="27" x14ac:dyDescent="0.15">
      <c r="A14" s="2" t="s">
        <v>9</v>
      </c>
      <c r="B14" s="2">
        <v>0</v>
      </c>
      <c r="C14" s="2">
        <v>1193.7</v>
      </c>
      <c r="D14" s="2">
        <v>0</v>
      </c>
      <c r="E14" s="2">
        <v>0</v>
      </c>
      <c r="F14" s="2">
        <v>0</v>
      </c>
      <c r="G14" s="2">
        <v>0</v>
      </c>
      <c r="H14" s="7"/>
      <c r="I14" s="7"/>
      <c r="J14" s="7"/>
      <c r="K14" s="7"/>
      <c r="L14" s="7"/>
      <c r="M14" s="7"/>
    </row>
    <row r="15" spans="1:13" ht="27" x14ac:dyDescent="0.15">
      <c r="A15" s="2" t="s">
        <v>8</v>
      </c>
      <c r="B15" s="2">
        <v>0</v>
      </c>
      <c r="C15" s="2">
        <v>201.4</v>
      </c>
      <c r="D15" s="2">
        <v>0</v>
      </c>
      <c r="E15" s="2">
        <v>0</v>
      </c>
      <c r="F15" s="2">
        <v>0</v>
      </c>
      <c r="G15" s="2">
        <v>0</v>
      </c>
      <c r="H15" s="7"/>
      <c r="I15" s="7"/>
      <c r="J15" s="7"/>
      <c r="K15" s="7"/>
      <c r="L15" s="7"/>
      <c r="M15" s="7"/>
    </row>
    <row r="16" spans="1:13" x14ac:dyDescent="0.15">
      <c r="A16" s="5"/>
      <c r="B16" s="5"/>
      <c r="C16" s="5">
        <f>SUM(C5:C15)</f>
        <v>82195.459999999992</v>
      </c>
      <c r="D16" s="5"/>
      <c r="E16" s="5"/>
      <c r="F16" s="5">
        <f>SUM(F5:F15)</f>
        <v>74984</v>
      </c>
      <c r="G16" s="5"/>
      <c r="H16" s="7"/>
      <c r="I16" s="7"/>
      <c r="J16" s="7"/>
      <c r="K16" s="7"/>
      <c r="L16" s="7"/>
      <c r="M16" s="7"/>
    </row>
    <row r="17" spans="1:13" x14ac:dyDescent="0.15">
      <c r="A17" s="5"/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</row>
    <row r="18" spans="1:13" x14ac:dyDescent="0.15">
      <c r="H18" s="7"/>
      <c r="I18" s="7"/>
      <c r="J18" s="7"/>
      <c r="K18" s="7"/>
      <c r="L18" s="7"/>
      <c r="M18" s="7"/>
    </row>
    <row r="19" spans="1:13" x14ac:dyDescent="0.15">
      <c r="H19" s="7"/>
      <c r="I19" s="7"/>
      <c r="J19" s="7"/>
      <c r="K19" s="7"/>
      <c r="L19" s="7"/>
      <c r="M19" s="7"/>
    </row>
  </sheetData>
  <mergeCells count="3">
    <mergeCell ref="B3:D3"/>
    <mergeCell ref="E3:G3"/>
    <mergeCell ref="A1:G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5" sqref="F5:F16"/>
    </sheetView>
  </sheetViews>
  <sheetFormatPr defaultRowHeight="13.5" x14ac:dyDescent="0.15"/>
  <cols>
    <col min="1" max="1" width="12.75" style="1" customWidth="1"/>
    <col min="2" max="2" width="16.875" style="1" customWidth="1"/>
    <col min="3" max="3" width="16.5" style="1" customWidth="1"/>
    <col min="4" max="4" width="12.5" style="1" customWidth="1"/>
    <col min="5" max="5" width="16.375" style="1" customWidth="1"/>
    <col min="6" max="6" width="13.75" style="1" customWidth="1"/>
    <col min="7" max="7" width="14" style="1" customWidth="1"/>
    <col min="8" max="16384" width="9" style="1"/>
  </cols>
  <sheetData>
    <row r="1" spans="1:13" ht="13.5" customHeight="1" x14ac:dyDescent="0.15">
      <c r="A1" s="29" t="s">
        <v>12</v>
      </c>
      <c r="B1" s="29"/>
      <c r="C1" s="29"/>
      <c r="D1" s="29"/>
      <c r="E1" s="29"/>
      <c r="F1" s="29"/>
      <c r="G1" s="29"/>
      <c r="H1" s="6"/>
      <c r="I1" s="6"/>
      <c r="J1" s="6"/>
      <c r="K1" s="6"/>
      <c r="L1" s="6"/>
      <c r="M1" s="6"/>
    </row>
    <row r="2" spans="1:13" x14ac:dyDescent="0.15">
      <c r="A2" s="29"/>
      <c r="B2" s="29"/>
      <c r="C2" s="29"/>
      <c r="D2" s="29"/>
      <c r="E2" s="29"/>
      <c r="F2" s="29"/>
      <c r="G2" s="29"/>
      <c r="H2" s="6"/>
      <c r="I2" s="6"/>
      <c r="J2" s="6"/>
      <c r="K2" s="6"/>
      <c r="L2" s="6"/>
      <c r="M2" s="6"/>
    </row>
    <row r="3" spans="1:13" ht="25.5" customHeight="1" x14ac:dyDescent="0.15">
      <c r="A3" s="2"/>
      <c r="B3" s="27" t="s">
        <v>10</v>
      </c>
      <c r="C3" s="27"/>
      <c r="D3" s="27"/>
      <c r="E3" s="28" t="s">
        <v>19</v>
      </c>
      <c r="F3" s="28"/>
      <c r="G3" s="28"/>
      <c r="H3" s="7"/>
      <c r="I3" s="7"/>
      <c r="J3" s="7"/>
      <c r="K3" s="7"/>
      <c r="L3" s="7"/>
      <c r="M3" s="7"/>
    </row>
    <row r="4" spans="1:13" ht="57" x14ac:dyDescent="0.15">
      <c r="A4" s="2" t="s">
        <v>0</v>
      </c>
      <c r="B4" s="4" t="s">
        <v>13</v>
      </c>
      <c r="C4" s="4" t="s">
        <v>11</v>
      </c>
      <c r="D4" s="2" t="s">
        <v>14</v>
      </c>
      <c r="E4" s="4" t="s">
        <v>13</v>
      </c>
      <c r="F4" s="4" t="s">
        <v>11</v>
      </c>
      <c r="G4" s="2" t="s">
        <v>14</v>
      </c>
      <c r="H4" s="7"/>
      <c r="I4" s="7"/>
      <c r="J4" s="7"/>
      <c r="K4" s="7"/>
      <c r="L4" s="7"/>
      <c r="M4" s="7"/>
    </row>
    <row r="5" spans="1:13" ht="23.25" customHeight="1" x14ac:dyDescent="0.15">
      <c r="A5" s="3" t="s">
        <v>16</v>
      </c>
      <c r="B5" s="2">
        <v>0</v>
      </c>
      <c r="C5" s="4">
        <v>66393.63</v>
      </c>
      <c r="D5" s="2">
        <v>0</v>
      </c>
      <c r="E5" s="2">
        <v>0</v>
      </c>
      <c r="F5" s="4">
        <v>23347</v>
      </c>
      <c r="G5" s="2">
        <v>0</v>
      </c>
      <c r="H5" s="7"/>
      <c r="I5" s="7"/>
      <c r="J5" s="7"/>
      <c r="K5" s="7"/>
      <c r="L5" s="7"/>
      <c r="M5" s="7"/>
    </row>
    <row r="6" spans="1:13" ht="24.75" customHeight="1" x14ac:dyDescent="0.15">
      <c r="A6" s="3" t="s">
        <v>17</v>
      </c>
      <c r="B6" s="2">
        <v>0</v>
      </c>
      <c r="C6" s="4">
        <v>20545</v>
      </c>
      <c r="D6" s="2">
        <v>0</v>
      </c>
      <c r="E6" s="2">
        <v>0</v>
      </c>
      <c r="F6" s="4">
        <v>46296</v>
      </c>
      <c r="G6" s="2">
        <v>0</v>
      </c>
      <c r="H6" s="7"/>
      <c r="I6" s="7"/>
      <c r="J6" s="7"/>
      <c r="K6" s="7"/>
      <c r="L6" s="7"/>
      <c r="M6" s="7"/>
    </row>
    <row r="7" spans="1:13" ht="23.25" customHeight="1" x14ac:dyDescent="0.15">
      <c r="A7" s="2" t="s">
        <v>1</v>
      </c>
      <c r="B7" s="2">
        <v>0</v>
      </c>
      <c r="C7" s="2">
        <v>28471.05</v>
      </c>
      <c r="D7" s="2">
        <v>0</v>
      </c>
      <c r="E7" s="2">
        <v>0</v>
      </c>
      <c r="F7" s="2">
        <v>7193.2</v>
      </c>
      <c r="G7" s="2">
        <v>0</v>
      </c>
      <c r="H7" s="7"/>
      <c r="I7" s="7"/>
      <c r="J7" s="7"/>
      <c r="K7" s="7"/>
      <c r="L7" s="7"/>
      <c r="M7" s="7"/>
    </row>
    <row r="8" spans="1:13" ht="27" x14ac:dyDescent="0.15">
      <c r="A8" s="2" t="s">
        <v>2</v>
      </c>
      <c r="B8" s="2">
        <v>0</v>
      </c>
      <c r="C8" s="2">
        <v>10345.4</v>
      </c>
      <c r="D8" s="2">
        <v>0</v>
      </c>
      <c r="E8" s="2">
        <v>0</v>
      </c>
      <c r="F8" s="2">
        <v>1302.5999999999999</v>
      </c>
      <c r="G8" s="2">
        <v>0</v>
      </c>
      <c r="H8" s="7"/>
      <c r="I8" s="7"/>
      <c r="J8" s="7"/>
      <c r="K8" s="7"/>
      <c r="L8" s="7"/>
      <c r="M8" s="7"/>
    </row>
    <row r="9" spans="1:13" ht="27" x14ac:dyDescent="0.15">
      <c r="A9" s="2" t="s">
        <v>7</v>
      </c>
      <c r="B9" s="2">
        <v>0</v>
      </c>
      <c r="C9" s="2">
        <v>7714.38</v>
      </c>
      <c r="D9" s="2">
        <v>0</v>
      </c>
      <c r="E9" s="2">
        <v>0</v>
      </c>
      <c r="F9" s="2">
        <v>0</v>
      </c>
      <c r="G9" s="2">
        <v>0</v>
      </c>
      <c r="H9" s="7"/>
      <c r="I9" s="7"/>
      <c r="J9" s="7"/>
      <c r="K9" s="7"/>
      <c r="L9" s="7"/>
      <c r="M9" s="7"/>
    </row>
    <row r="10" spans="1:13" ht="27" x14ac:dyDescent="0.15">
      <c r="A10" s="2" t="s">
        <v>4</v>
      </c>
      <c r="B10" s="2">
        <v>0</v>
      </c>
      <c r="C10" s="2">
        <v>2710.86</v>
      </c>
      <c r="D10" s="2">
        <v>0</v>
      </c>
      <c r="E10" s="2">
        <v>0</v>
      </c>
      <c r="F10" s="2">
        <v>0</v>
      </c>
      <c r="G10" s="2">
        <v>0</v>
      </c>
      <c r="H10" s="7"/>
      <c r="I10" s="7"/>
      <c r="J10" s="7"/>
      <c r="K10" s="7"/>
      <c r="L10" s="7"/>
      <c r="M10" s="7"/>
    </row>
    <row r="11" spans="1:13" ht="27" x14ac:dyDescent="0.15">
      <c r="A11" s="2" t="s">
        <v>5</v>
      </c>
      <c r="B11" s="2">
        <v>0</v>
      </c>
      <c r="C11" s="2">
        <v>4145.7</v>
      </c>
      <c r="D11" s="2">
        <v>0</v>
      </c>
      <c r="E11" s="2">
        <v>0</v>
      </c>
      <c r="F11" s="2">
        <v>55</v>
      </c>
      <c r="G11" s="2">
        <v>0</v>
      </c>
      <c r="H11" s="7"/>
      <c r="I11" s="7"/>
      <c r="J11" s="7"/>
      <c r="K11" s="7"/>
      <c r="L11" s="7"/>
      <c r="M11" s="7"/>
    </row>
    <row r="12" spans="1:13" ht="27" x14ac:dyDescent="0.15">
      <c r="A12" s="2" t="s">
        <v>3</v>
      </c>
      <c r="B12" s="2">
        <v>0</v>
      </c>
      <c r="C12" s="2">
        <v>3121.36</v>
      </c>
      <c r="D12" s="2">
        <v>0</v>
      </c>
      <c r="E12" s="2">
        <v>0</v>
      </c>
      <c r="F12" s="2">
        <v>0</v>
      </c>
      <c r="G12" s="2">
        <v>0</v>
      </c>
      <c r="H12" s="7"/>
      <c r="I12" s="7"/>
      <c r="J12" s="7"/>
      <c r="K12" s="7"/>
      <c r="L12" s="7"/>
      <c r="M12" s="7"/>
    </row>
    <row r="13" spans="1:13" ht="27" x14ac:dyDescent="0.15">
      <c r="A13" s="2" t="s">
        <v>6</v>
      </c>
      <c r="B13" s="2">
        <v>0</v>
      </c>
      <c r="C13" s="2">
        <v>613.1</v>
      </c>
      <c r="D13" s="2">
        <v>0</v>
      </c>
      <c r="E13" s="2">
        <v>0</v>
      </c>
      <c r="F13" s="2">
        <v>589.29999999999995</v>
      </c>
      <c r="G13" s="2">
        <v>0</v>
      </c>
      <c r="H13" s="7"/>
      <c r="I13" s="7"/>
      <c r="J13" s="7"/>
      <c r="K13" s="7"/>
      <c r="L13" s="7"/>
      <c r="M13" s="7"/>
    </row>
    <row r="14" spans="1:13" ht="27" x14ac:dyDescent="0.15">
      <c r="A14" s="2" t="s">
        <v>9</v>
      </c>
      <c r="B14" s="2">
        <v>0</v>
      </c>
      <c r="C14" s="2">
        <v>791.2</v>
      </c>
      <c r="D14" s="2">
        <v>0</v>
      </c>
      <c r="E14" s="2">
        <v>0</v>
      </c>
      <c r="F14" s="2">
        <v>0</v>
      </c>
      <c r="G14" s="2">
        <v>0</v>
      </c>
      <c r="H14" s="7"/>
      <c r="I14" s="7"/>
      <c r="J14" s="7"/>
      <c r="K14" s="7"/>
      <c r="L14" s="7"/>
      <c r="M14" s="7"/>
    </row>
    <row r="15" spans="1:13" ht="27" x14ac:dyDescent="0.15">
      <c r="A15" s="2" t="s">
        <v>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7"/>
      <c r="I15" s="7"/>
      <c r="J15" s="7"/>
      <c r="K15" s="7"/>
      <c r="L15" s="7"/>
      <c r="M15" s="7"/>
    </row>
    <row r="16" spans="1:13" x14ac:dyDescent="0.15">
      <c r="A16" s="5"/>
      <c r="B16" s="5"/>
      <c r="C16" s="5">
        <f>SUM(C5:C15)</f>
        <v>144851.68</v>
      </c>
      <c r="D16" s="5"/>
      <c r="E16" s="5"/>
      <c r="F16" s="5">
        <f>SUM(F5:F15)</f>
        <v>78783.100000000006</v>
      </c>
      <c r="G16" s="5"/>
      <c r="H16" s="7"/>
      <c r="I16" s="7"/>
      <c r="J16" s="7"/>
      <c r="K16" s="7"/>
      <c r="L16" s="7"/>
      <c r="M16" s="7"/>
    </row>
    <row r="17" spans="1:13" x14ac:dyDescent="0.15">
      <c r="A17" s="5"/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</row>
    <row r="18" spans="1:13" x14ac:dyDescent="0.15">
      <c r="H18" s="7"/>
      <c r="I18" s="7"/>
      <c r="J18" s="7"/>
      <c r="K18" s="7"/>
      <c r="L18" s="7"/>
      <c r="M18" s="7"/>
    </row>
    <row r="19" spans="1:13" x14ac:dyDescent="0.15">
      <c r="H19" s="7"/>
      <c r="I19" s="7"/>
      <c r="J19" s="7"/>
      <c r="K19" s="7"/>
      <c r="L19" s="7"/>
      <c r="M19" s="7"/>
    </row>
  </sheetData>
  <mergeCells count="3">
    <mergeCell ref="A1:G2"/>
    <mergeCell ref="B3:D3"/>
    <mergeCell ref="E3:G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23" sqref="B23"/>
    </sheetView>
  </sheetViews>
  <sheetFormatPr defaultRowHeight="13.5" x14ac:dyDescent="0.15"/>
  <cols>
    <col min="1" max="1" width="12.75" style="1" customWidth="1"/>
    <col min="2" max="2" width="16.875" style="1" customWidth="1"/>
    <col min="3" max="3" width="16.5" style="1" customWidth="1"/>
    <col min="4" max="4" width="12.5" style="1" customWidth="1"/>
    <col min="5" max="5" width="16.375" style="1" customWidth="1"/>
    <col min="6" max="6" width="13.75" style="1" customWidth="1"/>
    <col min="7" max="7" width="14" style="1" customWidth="1"/>
    <col min="8" max="16384" width="9" style="1"/>
  </cols>
  <sheetData>
    <row r="1" spans="1:13" ht="13.5" customHeight="1" x14ac:dyDescent="0.15">
      <c r="A1" s="29" t="s">
        <v>12</v>
      </c>
      <c r="B1" s="29"/>
      <c r="C1" s="29"/>
      <c r="D1" s="29"/>
      <c r="E1" s="29"/>
      <c r="F1" s="29"/>
      <c r="G1" s="29"/>
      <c r="H1" s="6"/>
      <c r="I1" s="6"/>
      <c r="J1" s="6"/>
      <c r="K1" s="6"/>
      <c r="L1" s="6"/>
      <c r="M1" s="6"/>
    </row>
    <row r="2" spans="1:13" x14ac:dyDescent="0.15">
      <c r="A2" s="29"/>
      <c r="B2" s="29"/>
      <c r="C2" s="29"/>
      <c r="D2" s="29"/>
      <c r="E2" s="29"/>
      <c r="F2" s="29"/>
      <c r="G2" s="29"/>
      <c r="H2" s="6"/>
      <c r="I2" s="6"/>
      <c r="J2" s="6"/>
      <c r="K2" s="6"/>
      <c r="L2" s="6"/>
      <c r="M2" s="6"/>
    </row>
    <row r="3" spans="1:13" ht="25.5" customHeight="1" x14ac:dyDescent="0.15">
      <c r="A3" s="2"/>
      <c r="B3" s="27" t="s">
        <v>10</v>
      </c>
      <c r="C3" s="27"/>
      <c r="D3" s="27"/>
      <c r="E3" s="28" t="s">
        <v>19</v>
      </c>
      <c r="F3" s="28"/>
      <c r="G3" s="28"/>
      <c r="H3" s="7"/>
      <c r="I3" s="7"/>
      <c r="J3" s="7"/>
      <c r="K3" s="7"/>
      <c r="L3" s="7"/>
      <c r="M3" s="7"/>
    </row>
    <row r="4" spans="1:13" ht="57" x14ac:dyDescent="0.15">
      <c r="A4" s="2" t="s">
        <v>0</v>
      </c>
      <c r="B4" s="4" t="s">
        <v>13</v>
      </c>
      <c r="C4" s="4" t="s">
        <v>11</v>
      </c>
      <c r="D4" s="2" t="s">
        <v>14</v>
      </c>
      <c r="E4" s="4" t="s">
        <v>13</v>
      </c>
      <c r="F4" s="4" t="s">
        <v>11</v>
      </c>
      <c r="G4" s="2" t="s">
        <v>14</v>
      </c>
      <c r="H4" s="7"/>
      <c r="I4" s="7"/>
      <c r="J4" s="7"/>
      <c r="K4" s="7"/>
      <c r="L4" s="7"/>
      <c r="M4" s="7"/>
    </row>
    <row r="5" spans="1:13" ht="23.25" customHeight="1" x14ac:dyDescent="0.15">
      <c r="A5" s="3" t="s">
        <v>16</v>
      </c>
      <c r="B5" s="2">
        <v>0</v>
      </c>
      <c r="C5" s="4">
        <v>67331.42</v>
      </c>
      <c r="D5" s="2">
        <v>0</v>
      </c>
      <c r="E5" s="2">
        <v>0</v>
      </c>
      <c r="F5" s="4">
        <v>16087</v>
      </c>
      <c r="G5" s="2">
        <v>0</v>
      </c>
      <c r="H5" s="7"/>
      <c r="I5" s="7"/>
      <c r="J5" s="7"/>
      <c r="K5" s="7"/>
      <c r="L5" s="7"/>
      <c r="M5" s="7"/>
    </row>
    <row r="6" spans="1:13" ht="24.75" customHeight="1" x14ac:dyDescent="0.15">
      <c r="A6" s="3" t="s">
        <v>17</v>
      </c>
      <c r="B6" s="2">
        <v>0</v>
      </c>
      <c r="C6" s="4">
        <v>22803.9</v>
      </c>
      <c r="D6" s="2">
        <v>0</v>
      </c>
      <c r="E6" s="2">
        <v>0</v>
      </c>
      <c r="F6" s="4">
        <v>34516</v>
      </c>
      <c r="G6" s="2">
        <v>0</v>
      </c>
      <c r="H6" s="7"/>
      <c r="I6" s="7"/>
      <c r="J6" s="7"/>
      <c r="K6" s="7"/>
      <c r="L6" s="7"/>
      <c r="M6" s="7"/>
    </row>
    <row r="7" spans="1:13" ht="23.25" customHeight="1" x14ac:dyDescent="0.15">
      <c r="A7" s="2" t="s">
        <v>1</v>
      </c>
      <c r="B7" s="2">
        <v>0</v>
      </c>
      <c r="C7" s="2">
        <v>32420.43</v>
      </c>
      <c r="D7" s="2">
        <v>0</v>
      </c>
      <c r="E7" s="2">
        <v>0</v>
      </c>
      <c r="F7" s="2">
        <v>5382</v>
      </c>
      <c r="G7" s="2">
        <v>0</v>
      </c>
      <c r="H7" s="7"/>
      <c r="I7" s="7"/>
      <c r="J7" s="7"/>
      <c r="K7" s="7"/>
      <c r="L7" s="7"/>
      <c r="M7" s="7"/>
    </row>
    <row r="8" spans="1:13" ht="27" x14ac:dyDescent="0.15">
      <c r="A8" s="2" t="s">
        <v>2</v>
      </c>
      <c r="B8" s="2">
        <v>0</v>
      </c>
      <c r="C8" s="2">
        <v>10087.4</v>
      </c>
      <c r="D8" s="2">
        <v>0</v>
      </c>
      <c r="E8" s="2">
        <v>0</v>
      </c>
      <c r="F8" s="2">
        <v>918.2</v>
      </c>
      <c r="G8" s="2">
        <v>0</v>
      </c>
      <c r="H8" s="7"/>
      <c r="I8" s="7"/>
      <c r="J8" s="7"/>
      <c r="K8" s="7"/>
      <c r="L8" s="7"/>
      <c r="M8" s="7"/>
    </row>
    <row r="9" spans="1:13" ht="27" x14ac:dyDescent="0.15">
      <c r="A9" s="2" t="s">
        <v>7</v>
      </c>
      <c r="B9" s="2">
        <v>0</v>
      </c>
      <c r="C9" s="2">
        <v>8066.17</v>
      </c>
      <c r="D9" s="2">
        <v>0</v>
      </c>
      <c r="E9" s="2">
        <v>0</v>
      </c>
      <c r="F9" s="2">
        <v>0</v>
      </c>
      <c r="G9" s="2">
        <v>0</v>
      </c>
      <c r="H9" s="7"/>
      <c r="I9" s="7"/>
      <c r="J9" s="7"/>
      <c r="K9" s="7"/>
      <c r="L9" s="7"/>
      <c r="M9" s="7"/>
    </row>
    <row r="10" spans="1:13" ht="27" x14ac:dyDescent="0.15">
      <c r="A10" s="2" t="s">
        <v>4</v>
      </c>
      <c r="B10" s="2">
        <v>0</v>
      </c>
      <c r="C10" s="2">
        <v>4812.2</v>
      </c>
      <c r="D10" s="2">
        <v>0</v>
      </c>
      <c r="E10" s="2">
        <v>0</v>
      </c>
      <c r="F10" s="2">
        <v>0</v>
      </c>
      <c r="G10" s="2">
        <v>0</v>
      </c>
      <c r="H10" s="7"/>
      <c r="I10" s="7"/>
      <c r="J10" s="7"/>
      <c r="K10" s="7"/>
      <c r="L10" s="7"/>
      <c r="M10" s="7"/>
    </row>
    <row r="11" spans="1:13" ht="27" x14ac:dyDescent="0.15">
      <c r="A11" s="2" t="s">
        <v>5</v>
      </c>
      <c r="B11" s="2">
        <v>0</v>
      </c>
      <c r="C11" s="2">
        <v>2662.4</v>
      </c>
      <c r="D11" s="2">
        <v>0</v>
      </c>
      <c r="E11" s="2">
        <v>0</v>
      </c>
      <c r="F11" s="2">
        <v>52</v>
      </c>
      <c r="G11" s="2">
        <v>0</v>
      </c>
      <c r="H11" s="7"/>
      <c r="I11" s="7"/>
      <c r="J11" s="7"/>
      <c r="K11" s="7"/>
      <c r="L11" s="7"/>
      <c r="M11" s="7"/>
    </row>
    <row r="12" spans="1:13" ht="27" x14ac:dyDescent="0.15">
      <c r="A12" s="2" t="s">
        <v>3</v>
      </c>
      <c r="B12" s="2">
        <v>0</v>
      </c>
      <c r="C12" s="2">
        <v>2200.85</v>
      </c>
      <c r="D12" s="2">
        <v>0</v>
      </c>
      <c r="E12" s="2">
        <v>0</v>
      </c>
      <c r="F12" s="2">
        <v>0</v>
      </c>
      <c r="G12" s="2">
        <v>0</v>
      </c>
      <c r="H12" s="7"/>
      <c r="I12" s="7"/>
      <c r="J12" s="7"/>
      <c r="K12" s="7"/>
      <c r="L12" s="7"/>
      <c r="M12" s="7"/>
    </row>
    <row r="13" spans="1:13" ht="27" x14ac:dyDescent="0.15">
      <c r="A13" s="2" t="s">
        <v>6</v>
      </c>
      <c r="B13" s="2">
        <v>0</v>
      </c>
      <c r="C13" s="2">
        <v>2204</v>
      </c>
      <c r="D13" s="2">
        <v>0</v>
      </c>
      <c r="E13" s="2">
        <v>0</v>
      </c>
      <c r="F13" s="2">
        <v>0</v>
      </c>
      <c r="G13" s="2">
        <v>0</v>
      </c>
      <c r="H13" s="7"/>
      <c r="I13" s="7"/>
      <c r="J13" s="7"/>
      <c r="K13" s="7"/>
      <c r="L13" s="7"/>
      <c r="M13" s="7"/>
    </row>
    <row r="14" spans="1:13" ht="27" x14ac:dyDescent="0.15">
      <c r="A14" s="2" t="s">
        <v>9</v>
      </c>
      <c r="B14" s="2">
        <v>0</v>
      </c>
      <c r="C14" s="2">
        <v>1319.3</v>
      </c>
      <c r="D14" s="2">
        <v>0</v>
      </c>
      <c r="E14" s="2">
        <v>0</v>
      </c>
      <c r="F14" s="2">
        <v>0</v>
      </c>
      <c r="G14" s="2">
        <v>0</v>
      </c>
      <c r="H14" s="7"/>
      <c r="I14" s="7"/>
      <c r="J14" s="7"/>
      <c r="K14" s="7"/>
      <c r="L14" s="7"/>
      <c r="M14" s="7"/>
    </row>
    <row r="15" spans="1:13" ht="27" x14ac:dyDescent="0.15">
      <c r="A15" s="2" t="s">
        <v>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7"/>
      <c r="I15" s="7"/>
      <c r="J15" s="7"/>
      <c r="K15" s="7"/>
      <c r="L15" s="7"/>
      <c r="M15" s="7"/>
    </row>
    <row r="16" spans="1:13" x14ac:dyDescent="0.15">
      <c r="A16" s="5"/>
      <c r="B16" s="5"/>
      <c r="C16" s="5">
        <f>SUM(C5:C15)</f>
        <v>153908.07</v>
      </c>
      <c r="D16" s="5"/>
      <c r="E16" s="5"/>
      <c r="F16" s="5">
        <f>SUM(F5:F15)</f>
        <v>56955.199999999997</v>
      </c>
      <c r="G16" s="5"/>
      <c r="H16" s="7"/>
      <c r="I16" s="7"/>
      <c r="J16" s="7"/>
      <c r="K16" s="7"/>
      <c r="L16" s="7"/>
      <c r="M16" s="7"/>
    </row>
    <row r="17" spans="1:13" x14ac:dyDescent="0.15">
      <c r="A17" s="5"/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</row>
    <row r="18" spans="1:13" x14ac:dyDescent="0.15">
      <c r="H18" s="7"/>
      <c r="I18" s="7"/>
      <c r="J18" s="7"/>
      <c r="K18" s="7"/>
      <c r="L18" s="7"/>
      <c r="M18" s="7"/>
    </row>
    <row r="19" spans="1:13" x14ac:dyDescent="0.15">
      <c r="H19" s="7"/>
      <c r="I19" s="7"/>
      <c r="J19" s="7"/>
      <c r="K19" s="7"/>
      <c r="L19" s="7"/>
      <c r="M19" s="7"/>
    </row>
  </sheetData>
  <mergeCells count="3">
    <mergeCell ref="A1:G2"/>
    <mergeCell ref="B3:D3"/>
    <mergeCell ref="E3:G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K10" sqref="K10"/>
    </sheetView>
  </sheetViews>
  <sheetFormatPr defaultRowHeight="13.5" x14ac:dyDescent="0.15"/>
  <cols>
    <col min="1" max="1" width="10.75" customWidth="1"/>
    <col min="2" max="2" width="12.125" customWidth="1"/>
    <col min="3" max="3" width="11.75" customWidth="1"/>
    <col min="4" max="4" width="11.375" customWidth="1"/>
    <col min="5" max="5" width="12.625" customWidth="1"/>
    <col min="6" max="6" width="13.75" customWidth="1"/>
    <col min="7" max="7" width="12.375" customWidth="1"/>
  </cols>
  <sheetData>
    <row r="1" spans="1:7" x14ac:dyDescent="0.15">
      <c r="A1" s="29" t="s">
        <v>12</v>
      </c>
      <c r="B1" s="29"/>
      <c r="C1" s="29"/>
      <c r="D1" s="29"/>
      <c r="E1" s="29"/>
      <c r="F1" s="29"/>
      <c r="G1" s="29"/>
    </row>
    <row r="2" spans="1:7" x14ac:dyDescent="0.15">
      <c r="A2" s="29"/>
      <c r="B2" s="29"/>
      <c r="C2" s="29"/>
      <c r="D2" s="29"/>
      <c r="E2" s="29"/>
      <c r="F2" s="29"/>
      <c r="G2" s="29"/>
    </row>
    <row r="3" spans="1:7" x14ac:dyDescent="0.15">
      <c r="A3" s="2"/>
      <c r="B3" s="27" t="s">
        <v>10</v>
      </c>
      <c r="C3" s="27"/>
      <c r="D3" s="27"/>
      <c r="E3" s="28" t="s">
        <v>19</v>
      </c>
      <c r="F3" s="28"/>
      <c r="G3" s="28"/>
    </row>
    <row r="4" spans="1:7" ht="85.5" x14ac:dyDescent="0.15">
      <c r="A4" s="2" t="s">
        <v>0</v>
      </c>
      <c r="B4" s="4" t="s">
        <v>13</v>
      </c>
      <c r="C4" s="4" t="s">
        <v>11</v>
      </c>
      <c r="D4" s="2" t="s">
        <v>14</v>
      </c>
      <c r="E4" s="4" t="s">
        <v>13</v>
      </c>
      <c r="F4" s="4" t="s">
        <v>11</v>
      </c>
      <c r="G4" s="2" t="s">
        <v>14</v>
      </c>
    </row>
    <row r="5" spans="1:7" ht="32.25" customHeight="1" x14ac:dyDescent="0.15">
      <c r="A5" s="3" t="s">
        <v>16</v>
      </c>
      <c r="B5" s="2">
        <v>0</v>
      </c>
      <c r="C5" s="4">
        <v>72406.37</v>
      </c>
      <c r="D5" s="2">
        <v>0</v>
      </c>
      <c r="E5" s="2">
        <v>0</v>
      </c>
      <c r="F5" s="4">
        <v>25143</v>
      </c>
      <c r="G5" s="2">
        <v>0</v>
      </c>
    </row>
    <row r="6" spans="1:7" ht="35.25" customHeight="1" x14ac:dyDescent="0.15">
      <c r="A6" s="3" t="s">
        <v>17</v>
      </c>
      <c r="B6" s="2">
        <v>0</v>
      </c>
      <c r="C6" s="4">
        <v>17385.580000000002</v>
      </c>
      <c r="D6" s="2">
        <v>0</v>
      </c>
      <c r="E6" s="2">
        <v>0</v>
      </c>
      <c r="F6" s="4">
        <v>27161</v>
      </c>
      <c r="G6" s="2">
        <v>0</v>
      </c>
    </row>
    <row r="7" spans="1:7" ht="36.75" customHeight="1" x14ac:dyDescent="0.15">
      <c r="A7" s="2" t="s">
        <v>1</v>
      </c>
      <c r="B7" s="2">
        <v>0</v>
      </c>
      <c r="C7" s="8">
        <v>27535.03</v>
      </c>
      <c r="D7" s="2">
        <v>0</v>
      </c>
      <c r="E7" s="2">
        <v>0</v>
      </c>
      <c r="F7" s="2">
        <v>7436.1</v>
      </c>
      <c r="G7" s="2">
        <v>0</v>
      </c>
    </row>
    <row r="8" spans="1:7" ht="27" x14ac:dyDescent="0.15">
      <c r="A8" s="2" t="s">
        <v>2</v>
      </c>
      <c r="B8" s="2">
        <v>0</v>
      </c>
      <c r="C8" s="2">
        <v>9384</v>
      </c>
      <c r="D8" s="2">
        <v>0</v>
      </c>
      <c r="E8" s="2">
        <v>0</v>
      </c>
      <c r="F8" s="2">
        <v>1389.8</v>
      </c>
      <c r="G8" s="2">
        <v>0</v>
      </c>
    </row>
    <row r="9" spans="1:7" ht="27" x14ac:dyDescent="0.15">
      <c r="A9" s="2" t="s">
        <v>7</v>
      </c>
      <c r="B9" s="2">
        <v>0</v>
      </c>
      <c r="C9" s="2">
        <v>7701.26</v>
      </c>
      <c r="D9" s="2">
        <v>0</v>
      </c>
      <c r="E9" s="2">
        <v>0</v>
      </c>
      <c r="F9" s="2">
        <v>0</v>
      </c>
      <c r="G9" s="2">
        <v>0</v>
      </c>
    </row>
    <row r="10" spans="1:7" ht="27" x14ac:dyDescent="0.15">
      <c r="A10" s="2" t="s">
        <v>4</v>
      </c>
      <c r="B10" s="2">
        <v>0</v>
      </c>
      <c r="C10" s="2">
        <v>5765.43</v>
      </c>
      <c r="D10" s="2">
        <v>0</v>
      </c>
      <c r="E10" s="2">
        <v>0</v>
      </c>
      <c r="F10" s="2">
        <v>0</v>
      </c>
      <c r="G10" s="2">
        <v>0</v>
      </c>
    </row>
    <row r="11" spans="1:7" ht="27" x14ac:dyDescent="0.15">
      <c r="A11" s="2" t="s">
        <v>5</v>
      </c>
      <c r="B11" s="2">
        <v>0</v>
      </c>
      <c r="C11" s="2">
        <v>4373.3</v>
      </c>
      <c r="D11" s="2">
        <v>0</v>
      </c>
      <c r="E11" s="2">
        <v>0</v>
      </c>
      <c r="F11" s="2">
        <v>56</v>
      </c>
      <c r="G11" s="2">
        <v>0</v>
      </c>
    </row>
    <row r="12" spans="1:7" ht="27" x14ac:dyDescent="0.15">
      <c r="A12" s="2" t="s">
        <v>3</v>
      </c>
      <c r="B12" s="2">
        <v>0</v>
      </c>
      <c r="C12" s="9">
        <v>3174.74</v>
      </c>
      <c r="D12" s="2">
        <v>0</v>
      </c>
      <c r="E12" s="2">
        <v>0</v>
      </c>
      <c r="F12" s="2">
        <v>0</v>
      </c>
      <c r="G12" s="2">
        <v>0</v>
      </c>
    </row>
    <row r="13" spans="1:7" ht="27" x14ac:dyDescent="0.15">
      <c r="A13" s="2" t="s">
        <v>6</v>
      </c>
      <c r="B13" s="2">
        <v>0</v>
      </c>
      <c r="C13" s="2">
        <v>6990.3</v>
      </c>
      <c r="D13" s="2">
        <v>0</v>
      </c>
      <c r="E13" s="2">
        <v>0</v>
      </c>
      <c r="F13" s="2">
        <v>0</v>
      </c>
      <c r="G13" s="2">
        <v>0</v>
      </c>
    </row>
    <row r="14" spans="1:7" ht="27" x14ac:dyDescent="0.15">
      <c r="A14" s="2" t="s">
        <v>9</v>
      </c>
      <c r="B14" s="2">
        <v>0</v>
      </c>
      <c r="C14" s="2">
        <v>1052.7</v>
      </c>
      <c r="D14" s="2">
        <v>0</v>
      </c>
      <c r="E14" s="2">
        <v>0</v>
      </c>
      <c r="F14" s="2">
        <v>0</v>
      </c>
      <c r="G14" s="2">
        <v>0</v>
      </c>
    </row>
    <row r="15" spans="1:7" ht="27" x14ac:dyDescent="0.15">
      <c r="A15" s="2" t="s">
        <v>8</v>
      </c>
      <c r="B15" s="2">
        <v>0</v>
      </c>
      <c r="C15" s="2">
        <v>316.10000000000002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15">
      <c r="C16">
        <f>SUM(C5:C15)</f>
        <v>156084.80999999997</v>
      </c>
      <c r="F16">
        <f>SUM(F5:F15)</f>
        <v>61185.9</v>
      </c>
    </row>
  </sheetData>
  <mergeCells count="3">
    <mergeCell ref="A1:G2"/>
    <mergeCell ref="B3:D3"/>
    <mergeCell ref="E3:G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12" sqref="J12"/>
    </sheetView>
  </sheetViews>
  <sheetFormatPr defaultRowHeight="13.5" x14ac:dyDescent="0.15"/>
  <cols>
    <col min="1" max="1" width="10.75" style="10" customWidth="1"/>
    <col min="2" max="2" width="12.125" style="10" customWidth="1"/>
    <col min="3" max="3" width="11.75" style="10" customWidth="1"/>
    <col min="4" max="4" width="11.375" style="10" customWidth="1"/>
    <col min="5" max="5" width="12.625" style="10" customWidth="1"/>
    <col min="6" max="6" width="13.75" style="10" customWidth="1"/>
    <col min="7" max="7" width="12.375" style="10" customWidth="1"/>
    <col min="8" max="16384" width="9" style="10"/>
  </cols>
  <sheetData>
    <row r="1" spans="1:7" x14ac:dyDescent="0.15">
      <c r="A1" s="30" t="s">
        <v>12</v>
      </c>
      <c r="B1" s="30"/>
      <c r="C1" s="30"/>
      <c r="D1" s="30"/>
      <c r="E1" s="30"/>
      <c r="F1" s="30"/>
      <c r="G1" s="30"/>
    </row>
    <row r="2" spans="1:7" x14ac:dyDescent="0.15">
      <c r="A2" s="30"/>
      <c r="B2" s="30"/>
      <c r="C2" s="30"/>
      <c r="D2" s="30"/>
      <c r="E2" s="30"/>
      <c r="F2" s="30"/>
      <c r="G2" s="30"/>
    </row>
    <row r="3" spans="1:7" x14ac:dyDescent="0.15">
      <c r="A3" s="11"/>
      <c r="B3" s="31" t="s">
        <v>10</v>
      </c>
      <c r="C3" s="31"/>
      <c r="D3" s="31"/>
      <c r="E3" s="32" t="s">
        <v>19</v>
      </c>
      <c r="F3" s="32"/>
      <c r="G3" s="32"/>
    </row>
    <row r="4" spans="1:7" ht="85.5" x14ac:dyDescent="0.15">
      <c r="A4" s="11" t="s">
        <v>0</v>
      </c>
      <c r="B4" s="12" t="s">
        <v>13</v>
      </c>
      <c r="C4" s="12" t="s">
        <v>11</v>
      </c>
      <c r="D4" s="11" t="s">
        <v>14</v>
      </c>
      <c r="E4" s="12" t="s">
        <v>13</v>
      </c>
      <c r="F4" s="12" t="s">
        <v>11</v>
      </c>
      <c r="G4" s="11" t="s">
        <v>14</v>
      </c>
    </row>
    <row r="5" spans="1:7" ht="32.25" customHeight="1" x14ac:dyDescent="0.15">
      <c r="A5" s="13" t="s">
        <v>16</v>
      </c>
      <c r="B5" s="11">
        <v>0</v>
      </c>
      <c r="C5" s="12">
        <v>101855.14</v>
      </c>
      <c r="D5" s="11">
        <v>0</v>
      </c>
      <c r="E5" s="11">
        <v>0</v>
      </c>
      <c r="F5" s="12">
        <v>25106.3</v>
      </c>
      <c r="G5" s="11">
        <v>0</v>
      </c>
    </row>
    <row r="6" spans="1:7" ht="35.25" customHeight="1" x14ac:dyDescent="0.15">
      <c r="A6" s="13" t="s">
        <v>17</v>
      </c>
      <c r="B6" s="11">
        <v>0</v>
      </c>
      <c r="C6" s="12">
        <v>27748</v>
      </c>
      <c r="D6" s="11">
        <v>0</v>
      </c>
      <c r="E6" s="11">
        <v>1</v>
      </c>
      <c r="F6" s="12">
        <v>50482</v>
      </c>
      <c r="G6" s="11">
        <v>0.2</v>
      </c>
    </row>
    <row r="7" spans="1:7" ht="36.75" customHeight="1" x14ac:dyDescent="0.15">
      <c r="A7" s="11" t="s">
        <v>1</v>
      </c>
      <c r="B7" s="11">
        <v>0</v>
      </c>
      <c r="C7" s="14">
        <v>33020.5</v>
      </c>
      <c r="D7" s="11">
        <v>0</v>
      </c>
      <c r="E7" s="11">
        <v>0</v>
      </c>
      <c r="F7" s="11">
        <v>6360</v>
      </c>
      <c r="G7" s="11">
        <v>0</v>
      </c>
    </row>
    <row r="8" spans="1:7" ht="27" x14ac:dyDescent="0.15">
      <c r="A8" s="11" t="s">
        <v>2</v>
      </c>
      <c r="B8" s="11">
        <v>0</v>
      </c>
      <c r="C8" s="11">
        <v>10664.1</v>
      </c>
      <c r="D8" s="11">
        <v>0</v>
      </c>
      <c r="E8" s="11">
        <v>0</v>
      </c>
      <c r="F8" s="11">
        <v>842.2</v>
      </c>
      <c r="G8" s="11">
        <v>0</v>
      </c>
    </row>
    <row r="9" spans="1:7" ht="27" x14ac:dyDescent="0.15">
      <c r="A9" s="11" t="s">
        <v>7</v>
      </c>
      <c r="B9" s="11">
        <v>0</v>
      </c>
      <c r="C9" s="11">
        <v>10511.11</v>
      </c>
      <c r="D9" s="11">
        <v>0</v>
      </c>
      <c r="E9" s="11">
        <v>0</v>
      </c>
      <c r="F9" s="11">
        <v>0</v>
      </c>
      <c r="G9" s="11">
        <v>0</v>
      </c>
    </row>
    <row r="10" spans="1:7" ht="27" x14ac:dyDescent="0.15">
      <c r="A10" s="11" t="s">
        <v>4</v>
      </c>
      <c r="B10" s="11">
        <v>0</v>
      </c>
      <c r="C10" s="11">
        <v>4015.89</v>
      </c>
      <c r="D10" s="11">
        <v>0</v>
      </c>
      <c r="E10" s="11">
        <v>0</v>
      </c>
      <c r="F10" s="11">
        <v>0</v>
      </c>
      <c r="G10" s="11">
        <v>0</v>
      </c>
    </row>
    <row r="11" spans="1:7" ht="27" x14ac:dyDescent="0.15">
      <c r="A11" s="11" t="s">
        <v>5</v>
      </c>
      <c r="B11" s="11">
        <v>0</v>
      </c>
      <c r="C11" s="11">
        <v>3016.9</v>
      </c>
      <c r="D11" s="11">
        <v>0</v>
      </c>
      <c r="E11" s="11">
        <v>0</v>
      </c>
      <c r="F11" s="11">
        <v>36</v>
      </c>
      <c r="G11" s="11">
        <v>0</v>
      </c>
    </row>
    <row r="12" spans="1:7" ht="27" x14ac:dyDescent="0.15">
      <c r="A12" s="11" t="s">
        <v>3</v>
      </c>
      <c r="B12" s="11">
        <v>0</v>
      </c>
      <c r="C12" s="15">
        <v>1767.83</v>
      </c>
      <c r="D12" s="11">
        <v>0</v>
      </c>
      <c r="E12" s="11">
        <v>0</v>
      </c>
      <c r="F12" s="11">
        <v>0</v>
      </c>
      <c r="G12" s="11">
        <v>0</v>
      </c>
    </row>
    <row r="13" spans="1:7" ht="27" x14ac:dyDescent="0.15">
      <c r="A13" s="11" t="s">
        <v>6</v>
      </c>
      <c r="B13" s="11">
        <v>0</v>
      </c>
      <c r="C13" s="11">
        <v>1527.6</v>
      </c>
      <c r="D13" s="11">
        <v>0</v>
      </c>
      <c r="E13" s="11">
        <v>0</v>
      </c>
      <c r="F13" s="11">
        <v>0</v>
      </c>
      <c r="G13" s="11">
        <v>0</v>
      </c>
    </row>
    <row r="14" spans="1:7" ht="27" x14ac:dyDescent="0.15">
      <c r="A14" s="11" t="s">
        <v>9</v>
      </c>
      <c r="B14" s="11">
        <v>0</v>
      </c>
      <c r="C14" s="11">
        <v>1838.8</v>
      </c>
      <c r="D14" s="11">
        <v>0</v>
      </c>
      <c r="E14" s="11">
        <v>0</v>
      </c>
      <c r="F14" s="11">
        <v>0</v>
      </c>
      <c r="G14" s="11">
        <v>0</v>
      </c>
    </row>
    <row r="15" spans="1:7" ht="27" x14ac:dyDescent="0.15">
      <c r="A15" s="11" t="s">
        <v>8</v>
      </c>
      <c r="B15" s="11">
        <v>0</v>
      </c>
      <c r="C15" s="11">
        <v>402.8</v>
      </c>
      <c r="D15" s="11">
        <v>0</v>
      </c>
      <c r="E15" s="11">
        <v>0</v>
      </c>
      <c r="F15" s="11">
        <v>0</v>
      </c>
      <c r="G15" s="11">
        <v>0</v>
      </c>
    </row>
    <row r="16" spans="1:7" ht="25.5" customHeight="1" x14ac:dyDescent="0.15">
      <c r="A16" s="13" t="s">
        <v>20</v>
      </c>
      <c r="B16" s="16"/>
      <c r="C16" s="16">
        <f>SUM(C5:C15)</f>
        <v>196368.67</v>
      </c>
      <c r="D16" s="16"/>
      <c r="E16" s="16">
        <v>1</v>
      </c>
      <c r="F16" s="16">
        <f>SUM(F5:F15)</f>
        <v>82826.5</v>
      </c>
      <c r="G16" s="16">
        <v>0.12</v>
      </c>
    </row>
  </sheetData>
  <mergeCells count="3">
    <mergeCell ref="A1:G2"/>
    <mergeCell ref="B3:D3"/>
    <mergeCell ref="E3:G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XFD1048576"/>
    </sheetView>
  </sheetViews>
  <sheetFormatPr defaultRowHeight="13.5" x14ac:dyDescent="0.15"/>
  <cols>
    <col min="1" max="1" width="10.75" style="18" customWidth="1"/>
    <col min="2" max="2" width="12.125" style="18" customWidth="1"/>
    <col min="3" max="3" width="11.75" style="18" customWidth="1"/>
    <col min="4" max="4" width="11.375" style="18" customWidth="1"/>
    <col min="5" max="5" width="12.625" style="18" customWidth="1"/>
    <col min="6" max="6" width="13.75" style="18" customWidth="1"/>
    <col min="7" max="7" width="12.375" style="18" customWidth="1"/>
    <col min="8" max="16384" width="9" style="18"/>
  </cols>
  <sheetData>
    <row r="1" spans="1:7" x14ac:dyDescent="0.15">
      <c r="A1" s="29" t="s">
        <v>12</v>
      </c>
      <c r="B1" s="29"/>
      <c r="C1" s="29"/>
      <c r="D1" s="29"/>
      <c r="E1" s="29"/>
      <c r="F1" s="29"/>
      <c r="G1" s="29"/>
    </row>
    <row r="2" spans="1:7" x14ac:dyDescent="0.15">
      <c r="A2" s="29"/>
      <c r="B2" s="29"/>
      <c r="C2" s="29"/>
      <c r="D2" s="29"/>
      <c r="E2" s="29"/>
      <c r="F2" s="29"/>
      <c r="G2" s="29"/>
    </row>
    <row r="3" spans="1:7" x14ac:dyDescent="0.15">
      <c r="A3" s="2"/>
      <c r="B3" s="27" t="s">
        <v>10</v>
      </c>
      <c r="C3" s="27"/>
      <c r="D3" s="27"/>
      <c r="E3" s="28" t="s">
        <v>19</v>
      </c>
      <c r="F3" s="28"/>
      <c r="G3" s="28"/>
    </row>
    <row r="4" spans="1:7" ht="85.5" x14ac:dyDescent="0.15">
      <c r="A4" s="2" t="s">
        <v>0</v>
      </c>
      <c r="B4" s="4" t="s">
        <v>13</v>
      </c>
      <c r="C4" s="4" t="s">
        <v>11</v>
      </c>
      <c r="D4" s="2" t="s">
        <v>14</v>
      </c>
      <c r="E4" s="4" t="s">
        <v>13</v>
      </c>
      <c r="F4" s="4" t="s">
        <v>11</v>
      </c>
      <c r="G4" s="2" t="s">
        <v>14</v>
      </c>
    </row>
    <row r="5" spans="1:7" ht="32.25" customHeight="1" x14ac:dyDescent="0.15">
      <c r="A5" s="3" t="s">
        <v>16</v>
      </c>
      <c r="B5" s="2">
        <v>0</v>
      </c>
      <c r="C5" s="2">
        <v>59296.18</v>
      </c>
      <c r="D5" s="2">
        <v>0</v>
      </c>
      <c r="E5" s="2">
        <v>1</v>
      </c>
      <c r="F5" s="4">
        <v>31278</v>
      </c>
      <c r="G5" s="2">
        <v>0.32</v>
      </c>
    </row>
    <row r="6" spans="1:7" ht="35.25" customHeight="1" x14ac:dyDescent="0.15">
      <c r="A6" s="3" t="s">
        <v>17</v>
      </c>
      <c r="B6" s="2">
        <v>0</v>
      </c>
      <c r="C6" s="2">
        <v>12801</v>
      </c>
      <c r="D6" s="2">
        <v>0</v>
      </c>
      <c r="E6" s="2">
        <v>0</v>
      </c>
      <c r="F6" s="4">
        <v>12197</v>
      </c>
      <c r="G6" s="2">
        <v>0</v>
      </c>
    </row>
    <row r="7" spans="1:7" ht="36.75" customHeight="1" x14ac:dyDescent="0.15">
      <c r="A7" s="2" t="s">
        <v>1</v>
      </c>
      <c r="B7" s="2">
        <v>0</v>
      </c>
      <c r="C7" s="2">
        <v>33087.57</v>
      </c>
      <c r="D7" s="2">
        <v>0</v>
      </c>
      <c r="E7" s="2">
        <v>0</v>
      </c>
      <c r="F7" s="2">
        <v>3871</v>
      </c>
      <c r="G7" s="2">
        <v>0</v>
      </c>
    </row>
    <row r="8" spans="1:7" ht="27" x14ac:dyDescent="0.15">
      <c r="A8" s="2" t="s">
        <v>2</v>
      </c>
      <c r="B8" s="2">
        <v>0</v>
      </c>
      <c r="C8" s="2">
        <v>11174.4</v>
      </c>
      <c r="D8" s="2">
        <v>0</v>
      </c>
      <c r="E8" s="2">
        <v>0</v>
      </c>
      <c r="F8" s="2">
        <v>1324.4</v>
      </c>
      <c r="G8" s="2">
        <v>0</v>
      </c>
    </row>
    <row r="9" spans="1:7" ht="27" x14ac:dyDescent="0.15">
      <c r="A9" s="2" t="s">
        <v>7</v>
      </c>
      <c r="B9" s="2">
        <v>0</v>
      </c>
      <c r="C9" s="2">
        <v>5420.63</v>
      </c>
      <c r="D9" s="2">
        <v>0</v>
      </c>
      <c r="E9" s="2">
        <v>0</v>
      </c>
      <c r="F9" s="2">
        <v>0</v>
      </c>
      <c r="G9" s="2">
        <v>0</v>
      </c>
    </row>
    <row r="10" spans="1:7" ht="27" x14ac:dyDescent="0.15">
      <c r="A10" s="2" t="s">
        <v>4</v>
      </c>
      <c r="B10" s="2">
        <v>0</v>
      </c>
      <c r="C10" s="2">
        <v>4583.8599999999997</v>
      </c>
      <c r="D10" s="2">
        <v>0</v>
      </c>
      <c r="E10" s="2">
        <v>0</v>
      </c>
      <c r="F10" s="2">
        <v>0</v>
      </c>
      <c r="G10" s="2">
        <v>0</v>
      </c>
    </row>
    <row r="11" spans="1:7" ht="27" x14ac:dyDescent="0.15">
      <c r="A11" s="2" t="s">
        <v>5</v>
      </c>
      <c r="B11" s="2">
        <v>0</v>
      </c>
      <c r="C11" s="2">
        <v>3356.9</v>
      </c>
      <c r="D11" s="2">
        <v>0</v>
      </c>
      <c r="E11" s="2">
        <v>0</v>
      </c>
      <c r="F11" s="2">
        <v>34</v>
      </c>
      <c r="G11" s="2">
        <v>0</v>
      </c>
    </row>
    <row r="12" spans="1:7" ht="27" x14ac:dyDescent="0.15">
      <c r="A12" s="2" t="s">
        <v>3</v>
      </c>
      <c r="B12" s="2">
        <v>0</v>
      </c>
      <c r="C12" s="2">
        <v>2355.9299999999998</v>
      </c>
      <c r="D12" s="2">
        <v>0</v>
      </c>
      <c r="E12" s="2">
        <v>0</v>
      </c>
      <c r="F12" s="2">
        <v>0</v>
      </c>
      <c r="G12" s="2">
        <v>0</v>
      </c>
    </row>
    <row r="13" spans="1:7" ht="27" x14ac:dyDescent="0.15">
      <c r="A13" s="2" t="s">
        <v>6</v>
      </c>
      <c r="B13" s="2">
        <v>0</v>
      </c>
      <c r="C13" s="2">
        <v>1109.2</v>
      </c>
      <c r="D13" s="2">
        <v>0</v>
      </c>
      <c r="E13" s="2">
        <v>0</v>
      </c>
      <c r="F13" s="2">
        <v>0</v>
      </c>
      <c r="G13" s="2">
        <v>0</v>
      </c>
    </row>
    <row r="14" spans="1:7" ht="27" x14ac:dyDescent="0.15">
      <c r="A14" s="2" t="s">
        <v>9</v>
      </c>
      <c r="B14" s="2">
        <v>0</v>
      </c>
      <c r="C14" s="2">
        <v>1584.8</v>
      </c>
      <c r="D14" s="2">
        <v>0</v>
      </c>
      <c r="E14" s="2">
        <v>0</v>
      </c>
      <c r="F14" s="2">
        <v>0</v>
      </c>
      <c r="G14" s="2">
        <v>0</v>
      </c>
    </row>
    <row r="15" spans="1:7" ht="27" x14ac:dyDescent="0.15">
      <c r="A15" s="2" t="s">
        <v>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ht="25.5" customHeight="1" x14ac:dyDescent="0.15">
      <c r="A16" s="3" t="s">
        <v>20</v>
      </c>
      <c r="B16" s="17">
        <v>0</v>
      </c>
      <c r="C16" s="17">
        <f>SUM(C5:C15)</f>
        <v>134770.47</v>
      </c>
      <c r="D16" s="17"/>
      <c r="E16" s="17">
        <v>1</v>
      </c>
      <c r="F16" s="17">
        <f>SUM(F5:F15)</f>
        <v>48704.4</v>
      </c>
      <c r="G16" s="17">
        <v>0.21</v>
      </c>
    </row>
  </sheetData>
  <mergeCells count="3">
    <mergeCell ref="A1:G2"/>
    <mergeCell ref="B3:D3"/>
    <mergeCell ref="E3:G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XFD1048576"/>
    </sheetView>
  </sheetViews>
  <sheetFormatPr defaultRowHeight="13.5" x14ac:dyDescent="0.15"/>
  <cols>
    <col min="1" max="1" width="10.75" style="18" customWidth="1"/>
    <col min="2" max="2" width="12.125" style="18" customWidth="1"/>
    <col min="3" max="3" width="11.75" style="18" customWidth="1"/>
    <col min="4" max="4" width="11.375" style="20" customWidth="1"/>
    <col min="5" max="5" width="12.625" style="18" customWidth="1"/>
    <col min="6" max="6" width="13.75" style="18" customWidth="1"/>
    <col min="7" max="7" width="12.375" style="20" customWidth="1"/>
    <col min="8" max="16384" width="9" style="18"/>
  </cols>
  <sheetData>
    <row r="1" spans="1:7" x14ac:dyDescent="0.15">
      <c r="A1" s="29" t="s">
        <v>12</v>
      </c>
      <c r="B1" s="29"/>
      <c r="C1" s="29"/>
      <c r="D1" s="29"/>
      <c r="E1" s="29"/>
      <c r="F1" s="29"/>
      <c r="G1" s="29"/>
    </row>
    <row r="2" spans="1:7" x14ac:dyDescent="0.15">
      <c r="A2" s="29"/>
      <c r="B2" s="29"/>
      <c r="C2" s="29"/>
      <c r="D2" s="29"/>
      <c r="E2" s="29"/>
      <c r="F2" s="29"/>
      <c r="G2" s="29"/>
    </row>
    <row r="3" spans="1:7" x14ac:dyDescent="0.15">
      <c r="A3" s="2"/>
      <c r="B3" s="27" t="s">
        <v>10</v>
      </c>
      <c r="C3" s="27"/>
      <c r="D3" s="27"/>
      <c r="E3" s="28" t="s">
        <v>19</v>
      </c>
      <c r="F3" s="28"/>
      <c r="G3" s="28"/>
    </row>
    <row r="4" spans="1:7" ht="85.5" x14ac:dyDescent="0.15">
      <c r="A4" s="2" t="s">
        <v>0</v>
      </c>
      <c r="B4" s="4" t="s">
        <v>13</v>
      </c>
      <c r="C4" s="4" t="s">
        <v>11</v>
      </c>
      <c r="D4" s="19" t="s">
        <v>14</v>
      </c>
      <c r="E4" s="4" t="s">
        <v>13</v>
      </c>
      <c r="F4" s="4" t="s">
        <v>11</v>
      </c>
      <c r="G4" s="19" t="s">
        <v>14</v>
      </c>
    </row>
    <row r="5" spans="1:7" ht="32.25" customHeight="1" x14ac:dyDescent="0.15">
      <c r="A5" s="3" t="s">
        <v>16</v>
      </c>
      <c r="B5" s="2">
        <v>0</v>
      </c>
      <c r="C5" s="2">
        <v>37148.51</v>
      </c>
      <c r="D5" s="19">
        <v>0</v>
      </c>
      <c r="E5" s="2">
        <v>0</v>
      </c>
      <c r="F5" s="4">
        <v>34641.410000000003</v>
      </c>
      <c r="G5" s="19">
        <v>0</v>
      </c>
    </row>
    <row r="6" spans="1:7" ht="35.25" customHeight="1" x14ac:dyDescent="0.15">
      <c r="A6" s="3" t="s">
        <v>17</v>
      </c>
      <c r="B6" s="2">
        <v>0</v>
      </c>
      <c r="C6" s="2">
        <v>33299.800000000003</v>
      </c>
      <c r="D6" s="19">
        <v>0</v>
      </c>
      <c r="E6" s="2">
        <v>0</v>
      </c>
      <c r="F6" s="4">
        <v>42463</v>
      </c>
      <c r="G6" s="19">
        <v>0</v>
      </c>
    </row>
    <row r="7" spans="1:7" ht="36.75" customHeight="1" x14ac:dyDescent="0.15">
      <c r="A7" s="2" t="s">
        <v>1</v>
      </c>
      <c r="B7" s="2">
        <v>0</v>
      </c>
      <c r="C7" s="2">
        <v>27064.26</v>
      </c>
      <c r="D7" s="19">
        <v>0</v>
      </c>
      <c r="E7" s="2">
        <v>0</v>
      </c>
      <c r="F7" s="2">
        <v>5995.41</v>
      </c>
      <c r="G7" s="19">
        <v>0</v>
      </c>
    </row>
    <row r="8" spans="1:7" ht="27" x14ac:dyDescent="0.15">
      <c r="A8" s="2" t="s">
        <v>2</v>
      </c>
      <c r="B8" s="2">
        <v>0</v>
      </c>
      <c r="C8" s="2">
        <v>12664.9</v>
      </c>
      <c r="D8" s="19">
        <v>0</v>
      </c>
      <c r="E8" s="2">
        <v>0</v>
      </c>
      <c r="F8" s="2">
        <v>391.5</v>
      </c>
      <c r="G8" s="19">
        <v>0</v>
      </c>
    </row>
    <row r="9" spans="1:7" ht="27" x14ac:dyDescent="0.15">
      <c r="A9" s="2" t="s">
        <v>7</v>
      </c>
      <c r="B9" s="2">
        <v>0</v>
      </c>
      <c r="C9" s="2">
        <v>5679.85</v>
      </c>
      <c r="D9" s="19">
        <v>0</v>
      </c>
      <c r="E9" s="2">
        <v>0</v>
      </c>
      <c r="F9" s="2">
        <v>0</v>
      </c>
      <c r="G9" s="19">
        <v>0</v>
      </c>
    </row>
    <row r="10" spans="1:7" ht="27" x14ac:dyDescent="0.15">
      <c r="A10" s="2" t="s">
        <v>4</v>
      </c>
      <c r="B10" s="2">
        <v>0</v>
      </c>
      <c r="C10" s="2">
        <v>5123.72</v>
      </c>
      <c r="D10" s="19">
        <v>0</v>
      </c>
      <c r="E10" s="2">
        <v>0</v>
      </c>
      <c r="F10" s="2">
        <v>0</v>
      </c>
      <c r="G10" s="19">
        <v>0</v>
      </c>
    </row>
    <row r="11" spans="1:7" ht="27" x14ac:dyDescent="0.15">
      <c r="A11" s="2" t="s">
        <v>5</v>
      </c>
      <c r="B11" s="2">
        <v>0</v>
      </c>
      <c r="C11" s="2">
        <v>3598.2</v>
      </c>
      <c r="D11" s="19">
        <v>0</v>
      </c>
      <c r="E11" s="2">
        <v>0</v>
      </c>
      <c r="F11" s="2">
        <v>0</v>
      </c>
      <c r="G11" s="19">
        <v>0</v>
      </c>
    </row>
    <row r="12" spans="1:7" ht="27" x14ac:dyDescent="0.15">
      <c r="A12" s="2" t="s">
        <v>3</v>
      </c>
      <c r="B12" s="2">
        <v>0</v>
      </c>
      <c r="C12" s="2">
        <v>3275.03</v>
      </c>
      <c r="D12" s="19">
        <v>0</v>
      </c>
      <c r="E12" s="2">
        <v>0</v>
      </c>
      <c r="F12" s="2">
        <v>0</v>
      </c>
      <c r="G12" s="19">
        <v>0</v>
      </c>
    </row>
    <row r="13" spans="1:7" ht="27" x14ac:dyDescent="0.15">
      <c r="A13" s="2" t="s">
        <v>6</v>
      </c>
      <c r="B13" s="2">
        <v>0</v>
      </c>
      <c r="C13" s="2">
        <v>1177.7</v>
      </c>
      <c r="D13" s="19">
        <v>0</v>
      </c>
      <c r="E13" s="2">
        <v>0</v>
      </c>
      <c r="F13" s="2">
        <v>0</v>
      </c>
      <c r="G13" s="19">
        <v>0</v>
      </c>
    </row>
    <row r="14" spans="1:7" ht="27" x14ac:dyDescent="0.15">
      <c r="A14" s="2" t="s">
        <v>9</v>
      </c>
      <c r="B14" s="2">
        <v>0</v>
      </c>
      <c r="C14" s="2">
        <v>1381.8</v>
      </c>
      <c r="D14" s="19">
        <v>0</v>
      </c>
      <c r="E14" s="2">
        <v>0</v>
      </c>
      <c r="F14" s="2">
        <v>0</v>
      </c>
      <c r="G14" s="19">
        <v>0</v>
      </c>
    </row>
    <row r="15" spans="1:7" ht="27" x14ac:dyDescent="0.15">
      <c r="A15" s="2" t="s">
        <v>8</v>
      </c>
      <c r="B15" s="2">
        <v>0</v>
      </c>
      <c r="C15" s="2">
        <v>403.9</v>
      </c>
      <c r="D15" s="19">
        <v>0</v>
      </c>
      <c r="E15" s="2">
        <v>0</v>
      </c>
      <c r="F15" s="2">
        <v>0</v>
      </c>
      <c r="G15" s="19">
        <v>0</v>
      </c>
    </row>
    <row r="16" spans="1:7" ht="25.5" customHeight="1" x14ac:dyDescent="0.15">
      <c r="A16" s="3" t="s">
        <v>28</v>
      </c>
      <c r="B16" s="2">
        <v>0</v>
      </c>
      <c r="C16" s="17">
        <f>SUM(C5:C15)</f>
        <v>130817.66999999998</v>
      </c>
      <c r="D16" s="19">
        <v>0</v>
      </c>
      <c r="E16" s="2">
        <v>0</v>
      </c>
      <c r="F16" s="17">
        <f>SUM(F5:F15)</f>
        <v>83491.320000000007</v>
      </c>
      <c r="G16" s="19">
        <v>0</v>
      </c>
    </row>
  </sheetData>
  <mergeCells count="3">
    <mergeCell ref="A1:G2"/>
    <mergeCell ref="B3:D3"/>
    <mergeCell ref="E3:G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0" sqref="F20"/>
    </sheetView>
  </sheetViews>
  <sheetFormatPr defaultRowHeight="13.5" x14ac:dyDescent="0.15"/>
  <cols>
    <col min="1" max="1" width="10.75" style="18" customWidth="1"/>
    <col min="2" max="2" width="12.125" style="18" customWidth="1"/>
    <col min="3" max="3" width="11.75" style="18" customWidth="1"/>
    <col min="4" max="4" width="11.375" style="20" customWidth="1"/>
    <col min="5" max="5" width="12.625" style="18" customWidth="1"/>
    <col min="6" max="6" width="13.75" style="18" customWidth="1"/>
    <col min="7" max="7" width="12.375" style="20" customWidth="1"/>
    <col min="8" max="16384" width="9" style="18"/>
  </cols>
  <sheetData>
    <row r="1" spans="1:7" x14ac:dyDescent="0.15">
      <c r="A1" s="29" t="s">
        <v>12</v>
      </c>
      <c r="B1" s="29"/>
      <c r="C1" s="29"/>
      <c r="D1" s="29"/>
      <c r="E1" s="29"/>
      <c r="F1" s="29"/>
      <c r="G1" s="29"/>
    </row>
    <row r="2" spans="1:7" x14ac:dyDescent="0.15">
      <c r="A2" s="29"/>
      <c r="B2" s="29"/>
      <c r="C2" s="29"/>
      <c r="D2" s="29"/>
      <c r="E2" s="29"/>
      <c r="F2" s="29"/>
      <c r="G2" s="29"/>
    </row>
    <row r="3" spans="1:7" ht="25.5" customHeight="1" x14ac:dyDescent="0.15">
      <c r="A3" s="2"/>
      <c r="B3" s="27" t="s">
        <v>10</v>
      </c>
      <c r="C3" s="27"/>
      <c r="D3" s="27"/>
      <c r="E3" s="28" t="s">
        <v>19</v>
      </c>
      <c r="F3" s="28"/>
      <c r="G3" s="28"/>
    </row>
    <row r="4" spans="1:7" ht="85.5" x14ac:dyDescent="0.15">
      <c r="A4" s="2" t="s">
        <v>0</v>
      </c>
      <c r="B4" s="4" t="s">
        <v>13</v>
      </c>
      <c r="C4" s="4" t="s">
        <v>11</v>
      </c>
      <c r="D4" s="19" t="s">
        <v>14</v>
      </c>
      <c r="E4" s="4" t="s">
        <v>13</v>
      </c>
      <c r="F4" s="4" t="s">
        <v>11</v>
      </c>
      <c r="G4" s="19" t="s">
        <v>14</v>
      </c>
    </row>
    <row r="5" spans="1:7" ht="32.25" customHeight="1" x14ac:dyDescent="0.15">
      <c r="A5" s="3" t="s">
        <v>16</v>
      </c>
      <c r="B5" s="2">
        <v>0</v>
      </c>
      <c r="C5" s="2">
        <v>68985.679999999993</v>
      </c>
      <c r="D5" s="19">
        <v>0</v>
      </c>
      <c r="E5" s="2">
        <v>0</v>
      </c>
      <c r="F5" s="4">
        <v>28945.4</v>
      </c>
      <c r="G5" s="19">
        <v>0</v>
      </c>
    </row>
    <row r="6" spans="1:7" ht="35.25" customHeight="1" x14ac:dyDescent="0.15">
      <c r="A6" s="3" t="s">
        <v>17</v>
      </c>
      <c r="B6" s="2">
        <v>0</v>
      </c>
      <c r="C6" s="2">
        <v>33713.5</v>
      </c>
      <c r="D6" s="19">
        <v>0</v>
      </c>
      <c r="E6" s="2">
        <v>0</v>
      </c>
      <c r="F6" s="4">
        <v>36832</v>
      </c>
      <c r="G6" s="19">
        <v>0</v>
      </c>
    </row>
    <row r="7" spans="1:7" ht="36.75" customHeight="1" x14ac:dyDescent="0.15">
      <c r="A7" s="2" t="s">
        <v>1</v>
      </c>
      <c r="B7" s="2">
        <v>0</v>
      </c>
      <c r="C7" s="2">
        <v>28947.23</v>
      </c>
      <c r="D7" s="19">
        <v>0</v>
      </c>
      <c r="E7" s="2">
        <v>0</v>
      </c>
      <c r="F7" s="2">
        <v>4416.8100000000004</v>
      </c>
      <c r="G7" s="19">
        <v>0</v>
      </c>
    </row>
    <row r="8" spans="1:7" ht="27" x14ac:dyDescent="0.15">
      <c r="A8" s="2" t="s">
        <v>2</v>
      </c>
      <c r="B8" s="2">
        <v>0</v>
      </c>
      <c r="C8" s="2">
        <v>11444.9</v>
      </c>
      <c r="D8" s="19">
        <v>0</v>
      </c>
      <c r="E8" s="2">
        <v>0</v>
      </c>
      <c r="F8" s="2">
        <v>695</v>
      </c>
      <c r="G8" s="19">
        <v>0</v>
      </c>
    </row>
    <row r="9" spans="1:7" ht="27" x14ac:dyDescent="0.15">
      <c r="A9" s="2" t="s">
        <v>7</v>
      </c>
      <c r="B9" s="2">
        <v>0</v>
      </c>
      <c r="C9" s="2">
        <v>7960.06</v>
      </c>
      <c r="D9" s="19">
        <v>0</v>
      </c>
      <c r="E9" s="2">
        <v>0</v>
      </c>
      <c r="F9" s="2">
        <v>0</v>
      </c>
      <c r="G9" s="19">
        <v>0</v>
      </c>
    </row>
    <row r="10" spans="1:7" ht="27" x14ac:dyDescent="0.15">
      <c r="A10" s="2" t="s">
        <v>4</v>
      </c>
      <c r="B10" s="2">
        <v>0</v>
      </c>
      <c r="C10" s="2">
        <v>6712.09</v>
      </c>
      <c r="D10" s="19">
        <v>0</v>
      </c>
      <c r="E10" s="2">
        <v>0</v>
      </c>
      <c r="F10" s="2">
        <v>0</v>
      </c>
      <c r="G10" s="19">
        <v>0</v>
      </c>
    </row>
    <row r="11" spans="1:7" ht="27" x14ac:dyDescent="0.15">
      <c r="A11" s="2" t="s">
        <v>5</v>
      </c>
      <c r="B11" s="2">
        <v>0</v>
      </c>
      <c r="C11" s="2">
        <v>3231.6</v>
      </c>
      <c r="D11" s="19">
        <v>0</v>
      </c>
      <c r="E11" s="2">
        <v>0</v>
      </c>
      <c r="F11" s="2">
        <v>90</v>
      </c>
      <c r="G11" s="19">
        <v>0</v>
      </c>
    </row>
    <row r="12" spans="1:7" ht="27" x14ac:dyDescent="0.15">
      <c r="A12" s="2" t="s">
        <v>3</v>
      </c>
      <c r="B12" s="2">
        <v>0</v>
      </c>
      <c r="C12" s="2">
        <v>1652.71</v>
      </c>
      <c r="D12" s="19">
        <v>0</v>
      </c>
      <c r="E12" s="2">
        <v>0</v>
      </c>
      <c r="F12" s="2">
        <v>0</v>
      </c>
      <c r="G12" s="19">
        <v>0</v>
      </c>
    </row>
    <row r="13" spans="1:7" ht="27" x14ac:dyDescent="0.15">
      <c r="A13" s="2" t="s">
        <v>6</v>
      </c>
      <c r="B13" s="2">
        <v>0</v>
      </c>
      <c r="C13" s="2">
        <v>539.5</v>
      </c>
      <c r="D13" s="19">
        <v>0</v>
      </c>
      <c r="E13" s="2">
        <v>0</v>
      </c>
      <c r="F13" s="2">
        <v>0</v>
      </c>
      <c r="G13" s="19">
        <v>0</v>
      </c>
    </row>
    <row r="14" spans="1:7" ht="27" x14ac:dyDescent="0.15">
      <c r="A14" s="2" t="s">
        <v>9</v>
      </c>
      <c r="B14" s="2">
        <v>0</v>
      </c>
      <c r="C14" s="2">
        <v>2717.9</v>
      </c>
      <c r="D14" s="19">
        <v>0</v>
      </c>
      <c r="E14" s="2">
        <v>0</v>
      </c>
      <c r="F14" s="2">
        <v>0</v>
      </c>
      <c r="G14" s="19">
        <v>0</v>
      </c>
    </row>
    <row r="15" spans="1:7" ht="27" x14ac:dyDescent="0.15">
      <c r="A15" s="2" t="s">
        <v>8</v>
      </c>
      <c r="B15" s="2">
        <v>0</v>
      </c>
      <c r="C15" s="2">
        <v>604.79999999999995</v>
      </c>
      <c r="D15" s="19">
        <v>0</v>
      </c>
      <c r="E15" s="2">
        <v>0</v>
      </c>
      <c r="F15" s="2">
        <v>0</v>
      </c>
      <c r="G15" s="19">
        <v>0</v>
      </c>
    </row>
    <row r="16" spans="1:7" ht="25.5" customHeight="1" x14ac:dyDescent="0.15">
      <c r="A16" s="3" t="s">
        <v>33</v>
      </c>
      <c r="B16" s="2">
        <v>0</v>
      </c>
      <c r="C16" s="17">
        <f>SUM(C5:C15)</f>
        <v>166509.96999999997</v>
      </c>
      <c r="D16" s="19">
        <v>0</v>
      </c>
      <c r="E16" s="2">
        <v>0</v>
      </c>
      <c r="F16" s="17">
        <v>70979.209999999992</v>
      </c>
      <c r="G16" s="19">
        <v>0</v>
      </c>
    </row>
  </sheetData>
  <mergeCells count="3">
    <mergeCell ref="A1:G2"/>
    <mergeCell ref="B3:D3"/>
    <mergeCell ref="E3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一至八月平均</vt:lpstr>
      <vt:lpstr>一至九月平均</vt:lpstr>
      <vt:lpstr>十月</vt:lpstr>
      <vt:lpstr>一至十月平均</vt:lpstr>
      <vt:lpstr>十一月</vt:lpstr>
      <vt:lpstr>一至十一月</vt:lpstr>
      <vt:lpstr>十二月</vt:lpstr>
      <vt:lpstr>一至十二月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冯岩松</dc:creator>
  <cp:lastModifiedBy>冯岩松</cp:lastModifiedBy>
  <dcterms:created xsi:type="dcterms:W3CDTF">2019-04-01T01:57:55Z</dcterms:created>
  <dcterms:modified xsi:type="dcterms:W3CDTF">2020-01-22T00:35:36Z</dcterms:modified>
</cp:coreProperties>
</file>