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/Desktop/"/>
    </mc:Choice>
  </mc:AlternateContent>
  <xr:revisionPtr revIDLastSave="0" documentId="13_ncr:1_{E8227DC2-2D2B-7F4A-A156-901E4C6E3D88}" xr6:coauthVersionLast="46" xr6:coauthVersionMax="46" xr10:uidLastSave="{00000000-0000-0000-0000-000000000000}"/>
  <bookViews>
    <workbookView xWindow="8540" yWindow="800" windowWidth="21460" windowHeight="16920" xr2:uid="{65038FDF-DB38-6A4B-97A7-EEF7D6D7B788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68" i="3" l="1"/>
  <c r="R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2" i="3"/>
  <c r="P92" i="3"/>
  <c r="O92" i="3"/>
  <c r="N92" i="3"/>
  <c r="M92" i="3"/>
  <c r="L92" i="3"/>
  <c r="K92" i="3"/>
  <c r="J92" i="3"/>
  <c r="I92" i="3"/>
  <c r="H92" i="3"/>
</calcChain>
</file>

<file path=xl/sharedStrings.xml><?xml version="1.0" encoding="utf-8"?>
<sst xmlns="http://schemas.openxmlformats.org/spreadsheetml/2006/main" count="286" uniqueCount="284">
  <si>
    <t>CTD #</t>
  </si>
  <si>
    <t>Site</t>
  </si>
  <si>
    <t>No. of Nutrients</t>
  </si>
  <si>
    <t>Number of DIC</t>
  </si>
  <si>
    <t>Gann Sample</t>
  </si>
  <si>
    <t>Size Frac Chlor</t>
  </si>
  <si>
    <t>Lat.</t>
  </si>
  <si>
    <t>Lon.</t>
  </si>
  <si>
    <t>Station Number</t>
  </si>
  <si>
    <t>CTD001</t>
  </si>
  <si>
    <t>s1h4</t>
  </si>
  <si>
    <t>+ rinko test'</t>
  </si>
  <si>
    <t>CTD002</t>
  </si>
  <si>
    <t>CTD003</t>
  </si>
  <si>
    <t>CTD004</t>
  </si>
  <si>
    <t>CTD005</t>
  </si>
  <si>
    <t>s2h1</t>
  </si>
  <si>
    <t>s3h1</t>
  </si>
  <si>
    <t>s5h1</t>
  </si>
  <si>
    <t>s4h1</t>
  </si>
  <si>
    <t>CTD006</t>
  </si>
  <si>
    <t>s6h1</t>
  </si>
  <si>
    <t>CTD007</t>
  </si>
  <si>
    <t>CTD008</t>
  </si>
  <si>
    <t>CTD009</t>
  </si>
  <si>
    <t>CTD010</t>
  </si>
  <si>
    <t>CTD011</t>
  </si>
  <si>
    <t>CTD012</t>
  </si>
  <si>
    <t>CTD013</t>
  </si>
  <si>
    <t>CTD014</t>
  </si>
  <si>
    <t>CTD015</t>
  </si>
  <si>
    <t>CTD016</t>
  </si>
  <si>
    <t>CTD017</t>
  </si>
  <si>
    <t>CTD018</t>
  </si>
  <si>
    <t>CTD019</t>
  </si>
  <si>
    <t>s7h1</t>
  </si>
  <si>
    <t>s8h1</t>
  </si>
  <si>
    <t>s9h1</t>
  </si>
  <si>
    <t>s10h1</t>
  </si>
  <si>
    <t>s11h1</t>
  </si>
  <si>
    <t>s12h1</t>
  </si>
  <si>
    <t>s13h1</t>
  </si>
  <si>
    <t>s14h1</t>
  </si>
  <si>
    <t>s15h1</t>
  </si>
  <si>
    <t>s16h1</t>
  </si>
  <si>
    <t>s17h1</t>
  </si>
  <si>
    <t>s18h1</t>
  </si>
  <si>
    <t>s19h1</t>
  </si>
  <si>
    <t>CTD020</t>
  </si>
  <si>
    <t>CTD021</t>
  </si>
  <si>
    <t>CTD022</t>
  </si>
  <si>
    <t>CTD023</t>
  </si>
  <si>
    <t>s20h1</t>
  </si>
  <si>
    <t>s21h1</t>
  </si>
  <si>
    <t>s22h1</t>
  </si>
  <si>
    <t>s23h1</t>
  </si>
  <si>
    <t>CTD024</t>
  </si>
  <si>
    <t>s24h1</t>
  </si>
  <si>
    <t>M2E</t>
  </si>
  <si>
    <t>M2N</t>
  </si>
  <si>
    <t>M2W</t>
  </si>
  <si>
    <t>M2S</t>
  </si>
  <si>
    <t>M2C</t>
  </si>
  <si>
    <t>"TEST"</t>
  </si>
  <si>
    <t>CTD025</t>
  </si>
  <si>
    <t>CTD026</t>
  </si>
  <si>
    <t>CTD027</t>
  </si>
  <si>
    <t>CTD028</t>
  </si>
  <si>
    <t>CTD029</t>
  </si>
  <si>
    <t>CTD030</t>
  </si>
  <si>
    <t>CTD031</t>
  </si>
  <si>
    <t>CTD032</t>
  </si>
  <si>
    <t>CTD033</t>
  </si>
  <si>
    <t>CTD034</t>
  </si>
  <si>
    <t>CTD035</t>
  </si>
  <si>
    <t>s25h1</t>
  </si>
  <si>
    <t>s26h1</t>
  </si>
  <si>
    <t>s27h1</t>
  </si>
  <si>
    <t>s28h1</t>
  </si>
  <si>
    <t>s29h1</t>
  </si>
  <si>
    <t>s30h1</t>
  </si>
  <si>
    <t>s31h1</t>
  </si>
  <si>
    <t>s33h1</t>
  </si>
  <si>
    <t>s32h1</t>
  </si>
  <si>
    <t>s34h1</t>
  </si>
  <si>
    <t>s35h1</t>
  </si>
  <si>
    <t>CTD036</t>
  </si>
  <si>
    <t>CTD037</t>
  </si>
  <si>
    <t>CTD038</t>
  </si>
  <si>
    <t>CTD039</t>
  </si>
  <si>
    <t>CTD040</t>
  </si>
  <si>
    <t>CTD041</t>
  </si>
  <si>
    <t>CTD042</t>
  </si>
  <si>
    <t>CTD043</t>
  </si>
  <si>
    <t>CTD044</t>
  </si>
  <si>
    <t>CTD045</t>
  </si>
  <si>
    <t>CTD046</t>
  </si>
  <si>
    <t>CTD047</t>
  </si>
  <si>
    <t>CTD048</t>
  </si>
  <si>
    <t>CTD049</t>
  </si>
  <si>
    <t>CTD050</t>
  </si>
  <si>
    <t>CTD051</t>
  </si>
  <si>
    <t>CTD052</t>
  </si>
  <si>
    <t>CTD053</t>
  </si>
  <si>
    <t>CTD054</t>
  </si>
  <si>
    <t>CTD055</t>
  </si>
  <si>
    <t>CTD056</t>
  </si>
  <si>
    <t>CTD057</t>
  </si>
  <si>
    <t>CTD058</t>
  </si>
  <si>
    <t>s36h1</t>
  </si>
  <si>
    <t>s37h1</t>
  </si>
  <si>
    <t>s38h1</t>
  </si>
  <si>
    <t>s39h1</t>
  </si>
  <si>
    <t>s40h1</t>
  </si>
  <si>
    <t>s41h1</t>
  </si>
  <si>
    <t>s42h1</t>
  </si>
  <si>
    <t>s43h1</t>
  </si>
  <si>
    <t>s44h1</t>
  </si>
  <si>
    <t>s45h1</t>
  </si>
  <si>
    <t>s46h1</t>
  </si>
  <si>
    <t>s47h1</t>
  </si>
  <si>
    <t>s48h1</t>
  </si>
  <si>
    <t>s49h1</t>
  </si>
  <si>
    <t>s50h1</t>
  </si>
  <si>
    <t>s51h1</t>
  </si>
  <si>
    <t>s52h1</t>
  </si>
  <si>
    <t>s53h1</t>
  </si>
  <si>
    <t>s54h1</t>
  </si>
  <si>
    <t>s57h1</t>
  </si>
  <si>
    <t>s56h1</t>
  </si>
  <si>
    <t>s55h1</t>
  </si>
  <si>
    <t>s55h2</t>
  </si>
  <si>
    <t>70M3</t>
  </si>
  <si>
    <t>70M4</t>
  </si>
  <si>
    <t>70M5</t>
  </si>
  <si>
    <t>70M6</t>
  </si>
  <si>
    <t>70M7</t>
  </si>
  <si>
    <t>70M8</t>
  </si>
  <si>
    <t>70M9</t>
  </si>
  <si>
    <t>70M10</t>
  </si>
  <si>
    <t>70M11</t>
  </si>
  <si>
    <t>CTD017TEST</t>
  </si>
  <si>
    <t>70M12</t>
  </si>
  <si>
    <t>+ camera test - strobe effected fluor'</t>
  </si>
  <si>
    <t>70M13</t>
  </si>
  <si>
    <t>70M14</t>
  </si>
  <si>
    <t>70M15</t>
  </si>
  <si>
    <t>70M16</t>
  </si>
  <si>
    <t>70M17</t>
  </si>
  <si>
    <t>70M18</t>
  </si>
  <si>
    <t>70M4S</t>
  </si>
  <si>
    <t>70M4E</t>
  </si>
  <si>
    <t>M4C</t>
  </si>
  <si>
    <t>70M4N</t>
  </si>
  <si>
    <t>70M4W</t>
  </si>
  <si>
    <t>Total</t>
  </si>
  <si>
    <t>70M25</t>
  </si>
  <si>
    <t>70M24</t>
  </si>
  <si>
    <t>70M26</t>
  </si>
  <si>
    <t>70M27</t>
  </si>
  <si>
    <t>70M28</t>
  </si>
  <si>
    <t>70M29</t>
  </si>
  <si>
    <t>70M30</t>
  </si>
  <si>
    <t>70M50</t>
  </si>
  <si>
    <t>70M48</t>
  </si>
  <si>
    <t>70M49</t>
  </si>
  <si>
    <t>70M47</t>
  </si>
  <si>
    <t>70M46</t>
  </si>
  <si>
    <t>70M45</t>
  </si>
  <si>
    <t>70M44</t>
  </si>
  <si>
    <t>70M31</t>
  </si>
  <si>
    <t>70M32</t>
  </si>
  <si>
    <t>70M33</t>
  </si>
  <si>
    <t>70M34</t>
  </si>
  <si>
    <t>70M35</t>
  </si>
  <si>
    <t>M5S</t>
  </si>
  <si>
    <t>M5E</t>
  </si>
  <si>
    <t>M5C</t>
  </si>
  <si>
    <t>M5N</t>
  </si>
  <si>
    <t>M5W</t>
  </si>
  <si>
    <t>70M41</t>
  </si>
  <si>
    <t>70M42</t>
  </si>
  <si>
    <t>70M43</t>
  </si>
  <si>
    <t>s58h1</t>
  </si>
  <si>
    <t>CTD059</t>
  </si>
  <si>
    <t>CTD060</t>
  </si>
  <si>
    <t>s59h1</t>
  </si>
  <si>
    <t>CTD061</t>
  </si>
  <si>
    <t>CTD062</t>
  </si>
  <si>
    <t>CTD063</t>
  </si>
  <si>
    <t>CTD064</t>
  </si>
  <si>
    <t>CTD065</t>
  </si>
  <si>
    <t>CTD066</t>
  </si>
  <si>
    <t>CTD067</t>
  </si>
  <si>
    <t>s60h1</t>
  </si>
  <si>
    <t>s62h1</t>
  </si>
  <si>
    <t>s61h1</t>
  </si>
  <si>
    <t>s63h1</t>
  </si>
  <si>
    <t>s64h1</t>
  </si>
  <si>
    <t>s65h1</t>
  </si>
  <si>
    <t>s66h1</t>
  </si>
  <si>
    <t>AW5</t>
  </si>
  <si>
    <t>AW4</t>
  </si>
  <si>
    <t>AW3</t>
  </si>
  <si>
    <t>AW2</t>
  </si>
  <si>
    <t>AW1</t>
  </si>
  <si>
    <t>UT3</t>
  </si>
  <si>
    <t>AL21_AU_BS10</t>
  </si>
  <si>
    <t>AL21_AU_UM</t>
  </si>
  <si>
    <t>- remove SBE16'</t>
  </si>
  <si>
    <t>- remove CPIX'</t>
  </si>
  <si>
    <t>CTD068</t>
  </si>
  <si>
    <t>CTD069</t>
  </si>
  <si>
    <t>CTD070</t>
  </si>
  <si>
    <t>CTD071</t>
  </si>
  <si>
    <t>CTD072</t>
  </si>
  <si>
    <t>CTD073</t>
  </si>
  <si>
    <t>CTD074</t>
  </si>
  <si>
    <t>CTD075</t>
  </si>
  <si>
    <t>CTD076</t>
  </si>
  <si>
    <t>CTD077</t>
  </si>
  <si>
    <t>CTD078</t>
  </si>
  <si>
    <t>CTD079</t>
  </si>
  <si>
    <t>s67h1</t>
  </si>
  <si>
    <t>s68h1</t>
  </si>
  <si>
    <t>s69h1</t>
  </si>
  <si>
    <t>s70h1</t>
  </si>
  <si>
    <t>s71h1</t>
  </si>
  <si>
    <t>s72h1</t>
  </si>
  <si>
    <t>AE5</t>
  </si>
  <si>
    <t>s73h1</t>
  </si>
  <si>
    <t>AE4</t>
  </si>
  <si>
    <t>AE3</t>
  </si>
  <si>
    <t>AE2</t>
  </si>
  <si>
    <t>AE1</t>
  </si>
  <si>
    <t>UBW1</t>
  </si>
  <si>
    <t>UBW2</t>
  </si>
  <si>
    <t>s74h1</t>
  </si>
  <si>
    <t>UBW3</t>
  </si>
  <si>
    <t>UBW4</t>
  </si>
  <si>
    <t>UBN1</t>
  </si>
  <si>
    <t>s75h1</t>
  </si>
  <si>
    <t>UBN2</t>
  </si>
  <si>
    <t>s76h1</t>
  </si>
  <si>
    <t>Sal. Samples</t>
  </si>
  <si>
    <t>O2 Samples</t>
  </si>
  <si>
    <t>Chl Samples</t>
  </si>
  <si>
    <t>Abs. Sample</t>
  </si>
  <si>
    <t>CTD080</t>
  </si>
  <si>
    <t>CTD081</t>
  </si>
  <si>
    <t>CTD082</t>
  </si>
  <si>
    <t>CTD083</t>
  </si>
  <si>
    <t>CTD084</t>
  </si>
  <si>
    <t>CTD085</t>
  </si>
  <si>
    <t>CTD086</t>
  </si>
  <si>
    <t>CTD087</t>
  </si>
  <si>
    <t>CTD088</t>
  </si>
  <si>
    <t>s77h1</t>
  </si>
  <si>
    <t>s778h1</t>
  </si>
  <si>
    <t>s79h1</t>
  </si>
  <si>
    <t>s80h1</t>
  </si>
  <si>
    <t>s81h1</t>
  </si>
  <si>
    <t>s82h1</t>
  </si>
  <si>
    <t>s83h1</t>
  </si>
  <si>
    <t>s84h1</t>
  </si>
  <si>
    <t>s85h1</t>
  </si>
  <si>
    <t>s86h1</t>
  </si>
  <si>
    <t>s87h1</t>
  </si>
  <si>
    <t>UBN3</t>
  </si>
  <si>
    <t>UBN4</t>
  </si>
  <si>
    <t>UBN5</t>
  </si>
  <si>
    <t>UBN6</t>
  </si>
  <si>
    <t>UBE1</t>
  </si>
  <si>
    <t>UBE2</t>
  </si>
  <si>
    <t>AL21_AU_UN01a</t>
  </si>
  <si>
    <t>UBS2</t>
  </si>
  <si>
    <t>UBS1</t>
  </si>
  <si>
    <t>UBS3</t>
  </si>
  <si>
    <t>FCM Sample</t>
  </si>
  <si>
    <t xml:space="preserve"> </t>
  </si>
  <si>
    <t xml:space="preserve">  </t>
  </si>
  <si>
    <t>UBS4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</si>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</sst>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3" borderId="0" xfId="0" applyFont="1" applyFill="1"/>
    <xf numFmtId="0" fontId="0" fillId="0" borderId="0" xfId="0" applyFont="1"/>
    <xf numFmtId="0" fontId="1" fillId="0" borderId="2" xfId="0" applyFont="1" applyBorder="1"/>
    <xf numFmtId="0" fontId="3" fillId="0" borderId="0" xfId="0" applyFont="1"/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3" borderId="1" xfId="0" applyFont="1" applyFill="1" applyBorder="1"/>
    <xf numFmtId="0" fontId="1" fillId="3" borderId="2" xfId="0" applyFont="1" applyFill="1" applyBorder="1"/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EF73-B3E5-634D-BF1A-9A1A53DC945E}">
  <dimension ref="A1:S92"/>
  <sheetViews>
    <sheetView tabSelected="1" topLeftCell="A55" workbookViewId="0">
      <selection activeCell="D69" sqref="D69"/>
    </sheetView>
  </sheetViews>
  <sheetFormatPr baseColWidth="10" defaultRowHeight="16" x14ac:dyDescent="0.2"/>
  <sheetData>
    <row r="1" spans="1:19" ht="29" thickBot="1" x14ac:dyDescent="0.25">
      <c r="A1" s="6" t="s">
        <v>0</v>
      </c>
      <c r="B1" s="6" t="s">
        <v>6</v>
      </c>
      <c r="C1" s="6" t="s">
        <v>279</v>
      </c>
      <c r="D1" s="6" t="s">
        <v>7</v>
      </c>
      <c r="E1" s="6" t="s">
        <v>280</v>
      </c>
      <c r="F1" s="6" t="s">
        <v>1</v>
      </c>
      <c r="G1" s="7" t="s">
        <v>8</v>
      </c>
      <c r="H1" s="7" t="s">
        <v>2</v>
      </c>
      <c r="I1" s="7" t="s">
        <v>244</v>
      </c>
      <c r="J1" s="7" t="s">
        <v>245</v>
      </c>
      <c r="K1" s="7" t="s">
        <v>246</v>
      </c>
      <c r="L1" s="7" t="s">
        <v>3</v>
      </c>
      <c r="M1" s="7" t="s">
        <v>4</v>
      </c>
      <c r="N1" s="7" t="s">
        <v>247</v>
      </c>
      <c r="O1" s="7" t="s">
        <v>278</v>
      </c>
      <c r="P1" s="8" t="s">
        <v>5</v>
      </c>
      <c r="Q1" s="11" t="s">
        <v>282</v>
      </c>
      <c r="R1" s="11" t="s">
        <v>283</v>
      </c>
    </row>
    <row r="2" spans="1:19" x14ac:dyDescent="0.2">
      <c r="A2" s="9" t="s">
        <v>9</v>
      </c>
      <c r="B2" s="9">
        <v>54</v>
      </c>
      <c r="C2" s="9">
        <v>31.24</v>
      </c>
      <c r="D2" s="9">
        <v>165</v>
      </c>
      <c r="E2" s="9">
        <v>10.42</v>
      </c>
      <c r="F2" s="9" t="s">
        <v>63</v>
      </c>
      <c r="G2" s="9" t="s">
        <v>10</v>
      </c>
      <c r="H2" s="9"/>
      <c r="I2" s="9"/>
      <c r="J2" s="9"/>
      <c r="K2" s="9"/>
      <c r="L2" s="9"/>
      <c r="M2" s="9"/>
      <c r="N2" s="9"/>
      <c r="O2" s="9"/>
      <c r="P2" s="9"/>
      <c r="Q2">
        <f>B2+C2/60</f>
        <v>54.520666666666664</v>
      </c>
      <c r="R2">
        <f>-1*(D2+E2/60)</f>
        <v>-165.17366666666666</v>
      </c>
      <c r="S2" s="1" t="s">
        <v>11</v>
      </c>
    </row>
    <row r="3" spans="1:19" x14ac:dyDescent="0.2">
      <c r="A3" s="3" t="s">
        <v>12</v>
      </c>
      <c r="B3" s="3">
        <v>56</v>
      </c>
      <c r="C3" s="3">
        <v>56.45</v>
      </c>
      <c r="D3" s="3">
        <v>163</v>
      </c>
      <c r="E3" s="3">
        <v>50.4</v>
      </c>
      <c r="F3" s="3" t="s">
        <v>58</v>
      </c>
      <c r="G3" s="3" t="s">
        <v>16</v>
      </c>
      <c r="H3" s="3">
        <v>7</v>
      </c>
      <c r="I3" s="3">
        <v>1</v>
      </c>
      <c r="J3" s="3">
        <v>1</v>
      </c>
      <c r="K3" s="3">
        <v>6</v>
      </c>
      <c r="L3" s="3"/>
      <c r="M3" s="3">
        <v>1</v>
      </c>
      <c r="N3" s="3"/>
      <c r="O3" s="3">
        <v>2</v>
      </c>
      <c r="P3" s="3">
        <v>2</v>
      </c>
      <c r="Q3">
        <f t="shared" ref="Q3:Q66" si="0">B3+C3/60</f>
        <v>56.94083333333333</v>
      </c>
      <c r="R3">
        <f t="shared" ref="R3:R66" si="1">-1*(D3+E3/60)</f>
        <v>-163.84</v>
      </c>
    </row>
    <row r="4" spans="1:19" x14ac:dyDescent="0.2">
      <c r="A4" s="2" t="s">
        <v>13</v>
      </c>
      <c r="B4" s="2">
        <v>57</v>
      </c>
      <c r="C4" s="2">
        <v>0.95</v>
      </c>
      <c r="D4" s="2">
        <v>164</v>
      </c>
      <c r="E4" s="2">
        <v>13.01</v>
      </c>
      <c r="F4" s="2" t="s">
        <v>59</v>
      </c>
      <c r="G4" s="2" t="s">
        <v>17</v>
      </c>
      <c r="H4" s="2">
        <v>7</v>
      </c>
      <c r="I4" s="2"/>
      <c r="J4" s="2">
        <v>1</v>
      </c>
      <c r="K4" s="2">
        <v>6</v>
      </c>
      <c r="L4" s="2"/>
      <c r="M4" s="2">
        <v>1</v>
      </c>
      <c r="N4" s="2"/>
      <c r="O4" s="2">
        <v>1</v>
      </c>
      <c r="P4" s="2">
        <v>1</v>
      </c>
      <c r="Q4">
        <f t="shared" si="0"/>
        <v>57.015833333333333</v>
      </c>
      <c r="R4">
        <f t="shared" si="1"/>
        <v>-164.21683333333334</v>
      </c>
    </row>
    <row r="5" spans="1:19" x14ac:dyDescent="0.2">
      <c r="A5" s="3" t="s">
        <v>14</v>
      </c>
      <c r="B5" s="3">
        <v>56</v>
      </c>
      <c r="C5" s="3">
        <v>46.09</v>
      </c>
      <c r="D5" s="3">
        <v>164</v>
      </c>
      <c r="E5" s="3">
        <v>19.84</v>
      </c>
      <c r="F5" s="3" t="s">
        <v>60</v>
      </c>
      <c r="G5" s="3" t="s">
        <v>19</v>
      </c>
      <c r="H5" s="3">
        <v>7</v>
      </c>
      <c r="I5" s="3"/>
      <c r="J5" s="3">
        <v>1</v>
      </c>
      <c r="K5" s="3">
        <v>6</v>
      </c>
      <c r="L5" s="3"/>
      <c r="M5" s="3">
        <v>1</v>
      </c>
      <c r="N5" s="3"/>
      <c r="O5" s="3">
        <v>1</v>
      </c>
      <c r="P5" s="3">
        <v>1</v>
      </c>
      <c r="Q5">
        <f t="shared" si="0"/>
        <v>56.768166666666666</v>
      </c>
      <c r="R5">
        <f t="shared" si="1"/>
        <v>-164.33066666666667</v>
      </c>
    </row>
    <row r="6" spans="1:19" x14ac:dyDescent="0.2">
      <c r="A6" s="2" t="s">
        <v>15</v>
      </c>
      <c r="B6" s="2">
        <v>56</v>
      </c>
      <c r="C6" s="2">
        <v>39.96</v>
      </c>
      <c r="D6" s="2">
        <v>163</v>
      </c>
      <c r="E6" s="2">
        <v>51.5</v>
      </c>
      <c r="F6" s="2" t="s">
        <v>61</v>
      </c>
      <c r="G6" s="2" t="s">
        <v>18</v>
      </c>
      <c r="H6" s="2">
        <v>7</v>
      </c>
      <c r="I6" s="2">
        <v>1</v>
      </c>
      <c r="J6" s="2">
        <v>1</v>
      </c>
      <c r="K6" s="2">
        <v>6</v>
      </c>
      <c r="L6" s="2"/>
      <c r="M6" s="2">
        <v>1</v>
      </c>
      <c r="N6" s="2"/>
      <c r="O6" s="2">
        <v>1</v>
      </c>
      <c r="P6" s="2">
        <v>1</v>
      </c>
      <c r="Q6">
        <f t="shared" si="0"/>
        <v>56.665999999999997</v>
      </c>
      <c r="R6">
        <f t="shared" si="1"/>
        <v>-163.85833333333332</v>
      </c>
    </row>
    <row r="7" spans="1:19" x14ac:dyDescent="0.2">
      <c r="A7" s="3" t="s">
        <v>20</v>
      </c>
      <c r="B7" s="3">
        <v>56</v>
      </c>
      <c r="C7" s="3">
        <v>52.96</v>
      </c>
      <c r="D7" s="3">
        <v>164</v>
      </c>
      <c r="E7" s="3">
        <v>4.5</v>
      </c>
      <c r="F7" s="3" t="s">
        <v>62</v>
      </c>
      <c r="G7" s="3" t="s">
        <v>21</v>
      </c>
      <c r="H7" s="3">
        <v>7</v>
      </c>
      <c r="I7" s="3"/>
      <c r="J7" s="3">
        <v>1</v>
      </c>
      <c r="K7" s="3">
        <v>6</v>
      </c>
      <c r="L7" s="3"/>
      <c r="M7" s="3">
        <v>1</v>
      </c>
      <c r="N7" s="3"/>
      <c r="O7" s="3">
        <v>6</v>
      </c>
      <c r="P7" s="3">
        <v>6</v>
      </c>
      <c r="Q7">
        <f t="shared" si="0"/>
        <v>56.882666666666665</v>
      </c>
      <c r="R7">
        <f t="shared" si="1"/>
        <v>-164.07499999999999</v>
      </c>
    </row>
    <row r="8" spans="1:19" x14ac:dyDescent="0.2">
      <c r="A8" s="2" t="s">
        <v>22</v>
      </c>
      <c r="B8" s="2">
        <v>56</v>
      </c>
      <c r="C8" s="2">
        <v>52.54</v>
      </c>
      <c r="D8" s="2">
        <v>164</v>
      </c>
      <c r="E8" s="2">
        <v>4.3600000000000003</v>
      </c>
      <c r="F8" s="2" t="s">
        <v>62</v>
      </c>
      <c r="G8" s="2" t="s">
        <v>35</v>
      </c>
      <c r="H8" s="2">
        <v>7</v>
      </c>
      <c r="I8" s="2">
        <v>1</v>
      </c>
      <c r="J8" s="2">
        <v>7</v>
      </c>
      <c r="K8" s="2">
        <v>6</v>
      </c>
      <c r="L8" s="2">
        <v>7</v>
      </c>
      <c r="M8" s="2"/>
      <c r="N8" s="2"/>
      <c r="O8" s="2"/>
      <c r="P8" s="2"/>
      <c r="Q8">
        <f t="shared" si="0"/>
        <v>56.875666666666667</v>
      </c>
      <c r="R8">
        <f t="shared" si="1"/>
        <v>-164.07266666666666</v>
      </c>
    </row>
    <row r="9" spans="1:19" x14ac:dyDescent="0.2">
      <c r="A9" s="3" t="s">
        <v>23</v>
      </c>
      <c r="B9" s="3">
        <v>56</v>
      </c>
      <c r="C9" s="3">
        <v>48.94</v>
      </c>
      <c r="D9" s="3">
        <v>164</v>
      </c>
      <c r="E9" s="3">
        <v>35.32</v>
      </c>
      <c r="F9" s="3" t="s">
        <v>132</v>
      </c>
      <c r="G9" s="3" t="s">
        <v>36</v>
      </c>
      <c r="H9" s="3">
        <v>7</v>
      </c>
      <c r="I9" s="3"/>
      <c r="J9" s="3">
        <v>1</v>
      </c>
      <c r="K9" s="3">
        <v>6</v>
      </c>
      <c r="L9" s="3">
        <v>1</v>
      </c>
      <c r="M9" s="3"/>
      <c r="N9" s="3"/>
      <c r="O9" s="3">
        <v>1</v>
      </c>
      <c r="P9" s="3"/>
      <c r="Q9">
        <f t="shared" si="0"/>
        <v>56.815666666666665</v>
      </c>
      <c r="R9">
        <f t="shared" si="1"/>
        <v>-164.58866666666665</v>
      </c>
    </row>
    <row r="10" spans="1:19" x14ac:dyDescent="0.2">
      <c r="A10" s="2" t="s">
        <v>24</v>
      </c>
      <c r="B10" s="2">
        <v>56</v>
      </c>
      <c r="C10" s="2">
        <v>54.78</v>
      </c>
      <c r="D10" s="2">
        <v>164</v>
      </c>
      <c r="E10" s="2">
        <v>50.1</v>
      </c>
      <c r="F10" s="2" t="s">
        <v>133</v>
      </c>
      <c r="G10" s="2" t="s">
        <v>37</v>
      </c>
      <c r="H10" s="2">
        <v>7</v>
      </c>
      <c r="I10" s="2"/>
      <c r="J10" s="2">
        <v>1</v>
      </c>
      <c r="K10" s="2">
        <v>6</v>
      </c>
      <c r="L10" s="2">
        <v>1</v>
      </c>
      <c r="M10" s="2">
        <v>1</v>
      </c>
      <c r="N10" s="2"/>
      <c r="O10" s="2">
        <v>1</v>
      </c>
      <c r="P10" s="2">
        <v>1</v>
      </c>
      <c r="Q10">
        <f t="shared" si="0"/>
        <v>56.912999999999997</v>
      </c>
      <c r="R10">
        <f t="shared" si="1"/>
        <v>-164.83500000000001</v>
      </c>
    </row>
    <row r="11" spans="1:19" x14ac:dyDescent="0.2">
      <c r="A11" s="3" t="s">
        <v>25</v>
      </c>
      <c r="B11" s="3">
        <v>56</v>
      </c>
      <c r="C11" s="3">
        <v>51.74</v>
      </c>
      <c r="D11" s="3">
        <v>165</v>
      </c>
      <c r="E11" s="3">
        <v>7.31</v>
      </c>
      <c r="F11" s="3" t="s">
        <v>134</v>
      </c>
      <c r="G11" s="3" t="s">
        <v>38</v>
      </c>
      <c r="H11" s="3">
        <v>7</v>
      </c>
      <c r="I11" s="3"/>
      <c r="J11" s="3">
        <v>1</v>
      </c>
      <c r="K11" s="3">
        <v>6</v>
      </c>
      <c r="L11" s="3">
        <v>1</v>
      </c>
      <c r="M11" s="3"/>
      <c r="N11" s="3"/>
      <c r="O11" s="3">
        <v>1</v>
      </c>
      <c r="P11" s="3"/>
      <c r="Q11">
        <f t="shared" si="0"/>
        <v>56.862333333333332</v>
      </c>
      <c r="R11">
        <f t="shared" si="1"/>
        <v>-165.12183333333334</v>
      </c>
    </row>
    <row r="12" spans="1:19" x14ac:dyDescent="0.2">
      <c r="A12" s="2" t="s">
        <v>26</v>
      </c>
      <c r="B12" s="2">
        <v>56</v>
      </c>
      <c r="C12" s="2">
        <v>59.9</v>
      </c>
      <c r="D12" s="2">
        <v>165</v>
      </c>
      <c r="E12" s="2">
        <v>22.53</v>
      </c>
      <c r="F12" s="2" t="s">
        <v>135</v>
      </c>
      <c r="G12" s="2" t="s">
        <v>39</v>
      </c>
      <c r="H12" s="2">
        <v>7</v>
      </c>
      <c r="I12" s="2">
        <v>1</v>
      </c>
      <c r="J12" s="2">
        <v>1</v>
      </c>
      <c r="K12" s="2">
        <v>6</v>
      </c>
      <c r="L12" s="2">
        <v>1</v>
      </c>
      <c r="M12" s="2">
        <v>1</v>
      </c>
      <c r="N12" s="2"/>
      <c r="O12" s="2">
        <v>1</v>
      </c>
      <c r="P12" s="2">
        <v>1</v>
      </c>
      <c r="Q12">
        <f t="shared" si="0"/>
        <v>56.998333333333335</v>
      </c>
      <c r="R12">
        <f t="shared" si="1"/>
        <v>-165.37549999999999</v>
      </c>
    </row>
    <row r="13" spans="1:19" x14ac:dyDescent="0.2">
      <c r="A13" s="3" t="s">
        <v>27</v>
      </c>
      <c r="B13" s="3">
        <v>57</v>
      </c>
      <c r="C13" s="3">
        <v>6.96</v>
      </c>
      <c r="D13" s="3">
        <v>165</v>
      </c>
      <c r="E13" s="3">
        <v>36.72</v>
      </c>
      <c r="F13" s="3" t="s">
        <v>136</v>
      </c>
      <c r="G13" s="3" t="s">
        <v>40</v>
      </c>
      <c r="H13" s="3">
        <v>7</v>
      </c>
      <c r="I13" s="3"/>
      <c r="J13" s="3">
        <v>1</v>
      </c>
      <c r="K13" s="3">
        <v>6</v>
      </c>
      <c r="L13" s="3">
        <v>1</v>
      </c>
      <c r="M13" s="3"/>
      <c r="N13" s="3"/>
      <c r="O13" s="3">
        <v>1</v>
      </c>
      <c r="P13" s="3"/>
      <c r="Q13">
        <f t="shared" si="0"/>
        <v>57.116</v>
      </c>
      <c r="R13">
        <f t="shared" si="1"/>
        <v>-165.61199999999999</v>
      </c>
    </row>
    <row r="14" spans="1:19" x14ac:dyDescent="0.2">
      <c r="A14" s="2" t="s">
        <v>28</v>
      </c>
      <c r="B14" s="2">
        <v>57</v>
      </c>
      <c r="C14" s="2">
        <v>15.76</v>
      </c>
      <c r="D14" s="2">
        <v>165</v>
      </c>
      <c r="E14" s="2">
        <v>44.7</v>
      </c>
      <c r="F14" s="2" t="s">
        <v>137</v>
      </c>
      <c r="G14" s="2" t="s">
        <v>41</v>
      </c>
      <c r="H14" s="2">
        <v>7</v>
      </c>
      <c r="I14" s="2"/>
      <c r="J14" s="2">
        <v>1</v>
      </c>
      <c r="K14" s="2">
        <v>6</v>
      </c>
      <c r="L14" s="2"/>
      <c r="M14" s="2">
        <v>1</v>
      </c>
      <c r="N14" s="2"/>
      <c r="O14" s="2">
        <v>1</v>
      </c>
      <c r="P14" s="2">
        <v>1</v>
      </c>
      <c r="Q14">
        <f t="shared" si="0"/>
        <v>57.262666666666668</v>
      </c>
      <c r="R14">
        <f t="shared" si="1"/>
        <v>-165.745</v>
      </c>
    </row>
    <row r="15" spans="1:19" x14ac:dyDescent="0.2">
      <c r="A15" s="3" t="s">
        <v>29</v>
      </c>
      <c r="B15" s="3">
        <v>57</v>
      </c>
      <c r="C15" s="3">
        <v>19.41</v>
      </c>
      <c r="D15" s="3">
        <v>166</v>
      </c>
      <c r="E15" s="3">
        <v>0.42</v>
      </c>
      <c r="F15" s="3" t="s">
        <v>138</v>
      </c>
      <c r="G15" s="3" t="s">
        <v>42</v>
      </c>
      <c r="H15" s="3">
        <v>7</v>
      </c>
      <c r="I15" s="3"/>
      <c r="J15" s="3">
        <v>1</v>
      </c>
      <c r="K15" s="3">
        <v>6</v>
      </c>
      <c r="L15" s="3"/>
      <c r="M15" s="3"/>
      <c r="N15" s="3"/>
      <c r="O15" s="3">
        <v>1</v>
      </c>
      <c r="P15" s="3"/>
      <c r="Q15">
        <f t="shared" si="0"/>
        <v>57.323500000000003</v>
      </c>
      <c r="R15">
        <f t="shared" si="1"/>
        <v>-166.00700000000001</v>
      </c>
    </row>
    <row r="16" spans="1:19" x14ac:dyDescent="0.2">
      <c r="A16" s="2" t="s">
        <v>30</v>
      </c>
      <c r="B16" s="2">
        <v>57</v>
      </c>
      <c r="C16" s="2">
        <v>19.64</v>
      </c>
      <c r="D16" s="2">
        <v>166</v>
      </c>
      <c r="E16" s="2">
        <v>19.04</v>
      </c>
      <c r="F16" s="2" t="s">
        <v>139</v>
      </c>
      <c r="G16" s="2" t="s">
        <v>43</v>
      </c>
      <c r="H16" s="2">
        <v>7</v>
      </c>
      <c r="I16" s="2">
        <v>1</v>
      </c>
      <c r="J16" s="2">
        <v>1</v>
      </c>
      <c r="K16" s="2">
        <v>6</v>
      </c>
      <c r="L16" s="2"/>
      <c r="M16" s="2"/>
      <c r="N16" s="2"/>
      <c r="O16" s="2">
        <v>1</v>
      </c>
      <c r="P16" s="2">
        <v>1</v>
      </c>
      <c r="Q16">
        <f t="shared" si="0"/>
        <v>57.327333333333335</v>
      </c>
      <c r="R16">
        <f t="shared" si="1"/>
        <v>-166.31733333333332</v>
      </c>
    </row>
    <row r="17" spans="1:19" x14ac:dyDescent="0.2">
      <c r="A17" s="3" t="s">
        <v>31</v>
      </c>
      <c r="B17" s="3">
        <v>57</v>
      </c>
      <c r="C17" s="3">
        <v>26.27</v>
      </c>
      <c r="D17" s="3">
        <v>166</v>
      </c>
      <c r="E17" s="3">
        <v>30.53</v>
      </c>
      <c r="F17" s="3" t="s">
        <v>140</v>
      </c>
      <c r="G17" s="3" t="s">
        <v>44</v>
      </c>
      <c r="H17" s="3">
        <v>7</v>
      </c>
      <c r="I17" s="3"/>
      <c r="J17" s="3">
        <v>1</v>
      </c>
      <c r="K17" s="3">
        <v>6</v>
      </c>
      <c r="L17" s="3"/>
      <c r="M17" s="3"/>
      <c r="N17" s="3"/>
      <c r="O17" s="3">
        <v>1</v>
      </c>
      <c r="P17" s="3"/>
      <c r="Q17">
        <f t="shared" si="0"/>
        <v>57.43783333333333</v>
      </c>
      <c r="R17">
        <f t="shared" si="1"/>
        <v>-166.50883333333334</v>
      </c>
    </row>
    <row r="18" spans="1:19" x14ac:dyDescent="0.2">
      <c r="A18" s="2" t="s">
        <v>141</v>
      </c>
      <c r="B18" s="2">
        <v>57</v>
      </c>
      <c r="C18" s="2">
        <v>25.76</v>
      </c>
      <c r="D18" s="2">
        <v>166</v>
      </c>
      <c r="E18" s="2">
        <v>48.65</v>
      </c>
      <c r="F18" s="2" t="s">
        <v>142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>
        <f t="shared" si="0"/>
        <v>57.429333333333332</v>
      </c>
      <c r="R18">
        <f t="shared" si="1"/>
        <v>-166.81083333333333</v>
      </c>
      <c r="S18" s="1" t="s">
        <v>143</v>
      </c>
    </row>
    <row r="19" spans="1:19" x14ac:dyDescent="0.2">
      <c r="A19" s="3" t="s">
        <v>32</v>
      </c>
      <c r="B19" s="3">
        <v>57</v>
      </c>
      <c r="C19" s="3">
        <v>25.75</v>
      </c>
      <c r="D19" s="3">
        <v>166</v>
      </c>
      <c r="E19" s="3">
        <v>48.58</v>
      </c>
      <c r="F19" s="3" t="s">
        <v>142</v>
      </c>
      <c r="G19" s="3" t="s">
        <v>45</v>
      </c>
      <c r="H19" s="3">
        <v>7</v>
      </c>
      <c r="I19" s="3"/>
      <c r="J19" s="3">
        <v>1</v>
      </c>
      <c r="K19" s="3">
        <v>6</v>
      </c>
      <c r="L19" s="3"/>
      <c r="M19" s="3">
        <v>1</v>
      </c>
      <c r="N19" s="3"/>
      <c r="O19" s="3">
        <v>1</v>
      </c>
      <c r="P19" s="3">
        <v>1</v>
      </c>
      <c r="Q19">
        <f t="shared" si="0"/>
        <v>57.429166666666667</v>
      </c>
      <c r="R19">
        <f t="shared" si="1"/>
        <v>-166.80966666666666</v>
      </c>
    </row>
    <row r="20" spans="1:19" x14ac:dyDescent="0.2">
      <c r="A20" s="2" t="s">
        <v>33</v>
      </c>
      <c r="B20" s="2">
        <v>57</v>
      </c>
      <c r="C20" s="2">
        <v>31.34</v>
      </c>
      <c r="D20" s="2">
        <v>167</v>
      </c>
      <c r="E20" s="2">
        <v>2.11</v>
      </c>
      <c r="F20" s="2" t="s">
        <v>144</v>
      </c>
      <c r="G20" s="2" t="s">
        <v>46</v>
      </c>
      <c r="H20" s="2">
        <v>7</v>
      </c>
      <c r="I20" s="2">
        <v>1</v>
      </c>
      <c r="J20" s="2">
        <v>1</v>
      </c>
      <c r="K20" s="2">
        <v>6</v>
      </c>
      <c r="L20" s="2"/>
      <c r="M20" s="2"/>
      <c r="N20" s="2"/>
      <c r="O20" s="2">
        <v>1</v>
      </c>
      <c r="P20" s="2"/>
      <c r="Q20">
        <f t="shared" si="0"/>
        <v>57.522333333333336</v>
      </c>
      <c r="R20">
        <f t="shared" si="1"/>
        <v>-167.03516666666667</v>
      </c>
    </row>
    <row r="21" spans="1:19" x14ac:dyDescent="0.2">
      <c r="A21" s="3" t="s">
        <v>34</v>
      </c>
      <c r="B21" s="3">
        <v>57</v>
      </c>
      <c r="C21" s="3">
        <v>30.12</v>
      </c>
      <c r="D21" s="3">
        <v>167</v>
      </c>
      <c r="E21" s="3">
        <v>20.53</v>
      </c>
      <c r="F21" s="3" t="s">
        <v>145</v>
      </c>
      <c r="G21" s="3" t="s">
        <v>47</v>
      </c>
      <c r="H21" s="3">
        <v>7</v>
      </c>
      <c r="I21" s="3"/>
      <c r="J21" s="3">
        <v>1</v>
      </c>
      <c r="K21" s="3">
        <v>6</v>
      </c>
      <c r="L21" s="3"/>
      <c r="M21" s="3">
        <v>1</v>
      </c>
      <c r="N21" s="3"/>
      <c r="O21" s="3">
        <v>1</v>
      </c>
      <c r="P21" s="3">
        <v>1</v>
      </c>
      <c r="Q21">
        <f t="shared" si="0"/>
        <v>57.502000000000002</v>
      </c>
      <c r="R21">
        <f t="shared" si="1"/>
        <v>-167.34216666666666</v>
      </c>
    </row>
    <row r="22" spans="1:19" x14ac:dyDescent="0.2">
      <c r="A22" s="2" t="s">
        <v>48</v>
      </c>
      <c r="B22" s="2">
        <v>57</v>
      </c>
      <c r="C22" s="2">
        <v>30.2</v>
      </c>
      <c r="D22" s="2">
        <v>167</v>
      </c>
      <c r="E22" s="2">
        <v>39.770000000000003</v>
      </c>
      <c r="F22" s="2" t="s">
        <v>146</v>
      </c>
      <c r="G22" s="2" t="s">
        <v>52</v>
      </c>
      <c r="H22" s="2">
        <v>7</v>
      </c>
      <c r="I22" s="2"/>
      <c r="J22" s="2">
        <v>1</v>
      </c>
      <c r="K22" s="2">
        <v>6</v>
      </c>
      <c r="L22" s="2"/>
      <c r="M22" s="2"/>
      <c r="N22" s="2"/>
      <c r="O22" s="2">
        <v>1</v>
      </c>
      <c r="P22" s="2"/>
      <c r="Q22">
        <f t="shared" si="0"/>
        <v>57.50333333333333</v>
      </c>
      <c r="R22">
        <f t="shared" si="1"/>
        <v>-167.66283333333334</v>
      </c>
    </row>
    <row r="23" spans="1:19" x14ac:dyDescent="0.2">
      <c r="A23" s="3" t="s">
        <v>49</v>
      </c>
      <c r="B23" s="3">
        <v>57</v>
      </c>
      <c r="C23" s="3">
        <v>30.32</v>
      </c>
      <c r="D23" s="3">
        <v>167</v>
      </c>
      <c r="E23" s="3">
        <v>58.18</v>
      </c>
      <c r="F23" s="3" t="s">
        <v>147</v>
      </c>
      <c r="G23" s="3" t="s">
        <v>53</v>
      </c>
      <c r="H23" s="3">
        <v>7</v>
      </c>
      <c r="I23" s="3"/>
      <c r="J23" s="3">
        <v>1</v>
      </c>
      <c r="K23" s="3">
        <v>6</v>
      </c>
      <c r="L23" s="3">
        <v>1</v>
      </c>
      <c r="M23" s="3">
        <v>1</v>
      </c>
      <c r="N23" s="3"/>
      <c r="O23" s="3">
        <v>1</v>
      </c>
      <c r="P23" s="3">
        <v>1</v>
      </c>
      <c r="Q23">
        <f t="shared" si="0"/>
        <v>57.505333333333333</v>
      </c>
      <c r="R23">
        <f t="shared" si="1"/>
        <v>-167.96966666666665</v>
      </c>
    </row>
    <row r="24" spans="1:19" x14ac:dyDescent="0.2">
      <c r="A24" s="2" t="s">
        <v>50</v>
      </c>
      <c r="B24" s="2">
        <v>57</v>
      </c>
      <c r="C24" s="2">
        <v>31.2</v>
      </c>
      <c r="D24" s="2">
        <v>168</v>
      </c>
      <c r="E24" s="2">
        <v>17.53</v>
      </c>
      <c r="F24" s="2" t="s">
        <v>148</v>
      </c>
      <c r="G24" s="2" t="s">
        <v>54</v>
      </c>
      <c r="H24" s="2">
        <v>7</v>
      </c>
      <c r="I24" s="2"/>
      <c r="J24" s="2">
        <v>1</v>
      </c>
      <c r="K24" s="2">
        <v>6</v>
      </c>
      <c r="L24" s="2">
        <v>1</v>
      </c>
      <c r="M24" s="2"/>
      <c r="N24" s="2"/>
      <c r="O24" s="2">
        <v>1</v>
      </c>
      <c r="P24" s="2"/>
      <c r="Q24">
        <f t="shared" si="0"/>
        <v>57.52</v>
      </c>
      <c r="R24">
        <f t="shared" si="1"/>
        <v>-168.29216666666667</v>
      </c>
    </row>
    <row r="25" spans="1:19" x14ac:dyDescent="0.2">
      <c r="A25" s="3" t="s">
        <v>51</v>
      </c>
      <c r="B25" s="3">
        <v>57</v>
      </c>
      <c r="C25" s="3">
        <v>31.77</v>
      </c>
      <c r="D25" s="3">
        <v>168</v>
      </c>
      <c r="E25" s="3">
        <v>36.56</v>
      </c>
      <c r="F25" s="3" t="s">
        <v>149</v>
      </c>
      <c r="G25" s="3" t="s">
        <v>55</v>
      </c>
      <c r="H25" s="3">
        <v>7</v>
      </c>
      <c r="I25" s="3"/>
      <c r="J25" s="3">
        <v>1</v>
      </c>
      <c r="K25" s="3">
        <v>6</v>
      </c>
      <c r="L25" s="3"/>
      <c r="M25" s="3">
        <v>1</v>
      </c>
      <c r="N25" s="3"/>
      <c r="O25" s="3">
        <v>1</v>
      </c>
      <c r="P25" s="3">
        <v>1</v>
      </c>
      <c r="Q25">
        <f t="shared" si="0"/>
        <v>57.529499999999999</v>
      </c>
      <c r="R25">
        <f t="shared" si="1"/>
        <v>-168.60933333333332</v>
      </c>
    </row>
    <row r="26" spans="1:19" x14ac:dyDescent="0.2">
      <c r="A26" s="2" t="s">
        <v>56</v>
      </c>
      <c r="B26" s="2">
        <v>57</v>
      </c>
      <c r="C26" s="2">
        <v>39.130000000000003</v>
      </c>
      <c r="D26" s="2">
        <v>169</v>
      </c>
      <c r="E26" s="2">
        <v>0.91</v>
      </c>
      <c r="F26" s="2" t="s">
        <v>150</v>
      </c>
      <c r="G26" s="2" t="s">
        <v>57</v>
      </c>
      <c r="H26" s="2">
        <v>7</v>
      </c>
      <c r="I26" s="2">
        <v>1</v>
      </c>
      <c r="J26" s="2">
        <v>1</v>
      </c>
      <c r="K26" s="2">
        <v>6</v>
      </c>
      <c r="L26" s="2"/>
      <c r="M26" s="2">
        <v>1</v>
      </c>
      <c r="N26" s="2"/>
      <c r="O26" s="2">
        <v>1</v>
      </c>
      <c r="P26" s="2">
        <v>1</v>
      </c>
      <c r="Q26">
        <f t="shared" si="0"/>
        <v>57.652166666666666</v>
      </c>
      <c r="R26">
        <f t="shared" si="1"/>
        <v>-169.01516666666666</v>
      </c>
    </row>
    <row r="27" spans="1:19" x14ac:dyDescent="0.2">
      <c r="A27" s="3" t="s">
        <v>64</v>
      </c>
      <c r="B27" s="3">
        <v>57</v>
      </c>
      <c r="C27" s="3">
        <v>46.14</v>
      </c>
      <c r="D27" s="3">
        <v>168</v>
      </c>
      <c r="E27" s="3">
        <v>28.49</v>
      </c>
      <c r="F27" s="3" t="s">
        <v>151</v>
      </c>
      <c r="G27" s="3" t="s">
        <v>75</v>
      </c>
      <c r="H27" s="3">
        <v>7</v>
      </c>
      <c r="I27" s="3"/>
      <c r="J27" s="3">
        <v>1</v>
      </c>
      <c r="K27" s="3">
        <v>6</v>
      </c>
      <c r="L27" s="3"/>
      <c r="M27" s="3">
        <v>1</v>
      </c>
      <c r="N27" s="3"/>
      <c r="O27" s="3">
        <v>1</v>
      </c>
      <c r="P27" s="3">
        <v>1</v>
      </c>
      <c r="Q27">
        <f t="shared" si="0"/>
        <v>57.768999999999998</v>
      </c>
      <c r="R27">
        <f t="shared" si="1"/>
        <v>-168.47483333333332</v>
      </c>
    </row>
    <row r="28" spans="1:19" x14ac:dyDescent="0.2">
      <c r="A28" s="2" t="s">
        <v>65</v>
      </c>
      <c r="B28" s="2">
        <v>58</v>
      </c>
      <c r="C28" s="2">
        <v>4.03</v>
      </c>
      <c r="D28" s="2">
        <v>168</v>
      </c>
      <c r="E28" s="2">
        <v>43.75</v>
      </c>
      <c r="F28" s="2" t="s">
        <v>153</v>
      </c>
      <c r="G28" s="2" t="s">
        <v>76</v>
      </c>
      <c r="H28" s="2">
        <v>7</v>
      </c>
      <c r="I28" s="2"/>
      <c r="J28" s="2">
        <v>1</v>
      </c>
      <c r="K28" s="2">
        <v>6</v>
      </c>
      <c r="L28" s="2"/>
      <c r="M28" s="2">
        <v>1</v>
      </c>
      <c r="N28" s="2"/>
      <c r="O28" s="2">
        <v>6</v>
      </c>
      <c r="P28" s="2">
        <v>6</v>
      </c>
      <c r="Q28">
        <f t="shared" si="0"/>
        <v>58.067166666666665</v>
      </c>
      <c r="R28">
        <f t="shared" si="1"/>
        <v>-168.72916666666666</v>
      </c>
    </row>
    <row r="29" spans="1:19" x14ac:dyDescent="0.2">
      <c r="A29" s="3" t="s">
        <v>66</v>
      </c>
      <c r="B29" s="3">
        <v>57</v>
      </c>
      <c r="C29" s="3">
        <v>51.88</v>
      </c>
      <c r="D29" s="3">
        <v>168</v>
      </c>
      <c r="E29" s="3">
        <v>53.48</v>
      </c>
      <c r="F29" s="3" t="s">
        <v>152</v>
      </c>
      <c r="G29" s="3" t="s">
        <v>77</v>
      </c>
      <c r="H29" s="3">
        <v>7</v>
      </c>
      <c r="I29" s="3"/>
      <c r="J29" s="3">
        <v>1</v>
      </c>
      <c r="K29" s="3">
        <v>6</v>
      </c>
      <c r="L29" s="3">
        <v>7</v>
      </c>
      <c r="M29" s="3">
        <v>1</v>
      </c>
      <c r="N29" s="3"/>
      <c r="O29" s="3">
        <v>1</v>
      </c>
      <c r="P29" s="3">
        <v>1</v>
      </c>
      <c r="Q29">
        <f t="shared" si="0"/>
        <v>57.864666666666665</v>
      </c>
      <c r="R29">
        <f t="shared" si="1"/>
        <v>-168.89133333333334</v>
      </c>
    </row>
    <row r="30" spans="1:19" x14ac:dyDescent="0.2">
      <c r="A30" s="2" t="s">
        <v>67</v>
      </c>
      <c r="B30" s="2">
        <v>57</v>
      </c>
      <c r="C30" s="2">
        <v>55.71</v>
      </c>
      <c r="D30" s="2">
        <v>169</v>
      </c>
      <c r="E30" s="2">
        <v>19</v>
      </c>
      <c r="F30" s="2" t="s">
        <v>154</v>
      </c>
      <c r="G30" s="2" t="s">
        <v>78</v>
      </c>
      <c r="H30" s="2">
        <v>7</v>
      </c>
      <c r="I30" s="2"/>
      <c r="J30" s="2">
        <v>1</v>
      </c>
      <c r="K30" s="2">
        <v>6</v>
      </c>
      <c r="L30" s="2"/>
      <c r="M30" s="2">
        <v>1</v>
      </c>
      <c r="N30" s="2"/>
      <c r="O30" s="2">
        <v>1</v>
      </c>
      <c r="P30" s="2">
        <v>1</v>
      </c>
      <c r="Q30">
        <f t="shared" si="0"/>
        <v>57.9285</v>
      </c>
      <c r="R30">
        <f t="shared" si="1"/>
        <v>-169.31666666666666</v>
      </c>
    </row>
    <row r="31" spans="1:19" x14ac:dyDescent="0.2">
      <c r="A31" s="3" t="s">
        <v>68</v>
      </c>
      <c r="B31" s="3">
        <v>58</v>
      </c>
      <c r="C31" s="3">
        <v>2.57</v>
      </c>
      <c r="D31" s="3">
        <v>169</v>
      </c>
      <c r="E31" s="3">
        <v>39.380000000000003</v>
      </c>
      <c r="F31" s="3" t="s">
        <v>157</v>
      </c>
      <c r="G31" s="3" t="s">
        <v>79</v>
      </c>
      <c r="H31" s="3">
        <v>7</v>
      </c>
      <c r="I31" s="3"/>
      <c r="J31" s="3">
        <v>1</v>
      </c>
      <c r="K31" s="3">
        <v>6</v>
      </c>
      <c r="L31" s="3">
        <v>1</v>
      </c>
      <c r="M31" s="3">
        <v>1</v>
      </c>
      <c r="N31" s="3"/>
      <c r="O31" s="3">
        <v>1</v>
      </c>
      <c r="P31" s="3">
        <v>1</v>
      </c>
      <c r="Q31">
        <f t="shared" si="0"/>
        <v>58.042833333333334</v>
      </c>
      <c r="R31">
        <f t="shared" si="1"/>
        <v>-169.65633333333332</v>
      </c>
    </row>
    <row r="32" spans="1:19" x14ac:dyDescent="0.2">
      <c r="A32" s="2" t="s">
        <v>69</v>
      </c>
      <c r="B32" s="2">
        <v>58</v>
      </c>
      <c r="C32" s="2">
        <v>8.49</v>
      </c>
      <c r="D32" s="2">
        <v>169</v>
      </c>
      <c r="E32" s="2">
        <v>54.68</v>
      </c>
      <c r="F32" s="2" t="s">
        <v>156</v>
      </c>
      <c r="G32" s="2" t="s">
        <v>80</v>
      </c>
      <c r="H32" s="2">
        <v>7</v>
      </c>
      <c r="I32" s="2">
        <v>1</v>
      </c>
      <c r="J32" s="2"/>
      <c r="K32" s="2">
        <v>6</v>
      </c>
      <c r="L32" s="2">
        <v>1</v>
      </c>
      <c r="M32" s="2"/>
      <c r="N32" s="2"/>
      <c r="O32" s="2">
        <v>1</v>
      </c>
      <c r="P32" s="2"/>
      <c r="Q32">
        <f t="shared" si="0"/>
        <v>58.141500000000001</v>
      </c>
      <c r="R32">
        <f t="shared" si="1"/>
        <v>-169.91133333333335</v>
      </c>
    </row>
    <row r="33" spans="1:18" x14ac:dyDescent="0.2">
      <c r="A33" s="3" t="s">
        <v>70</v>
      </c>
      <c r="B33" s="3">
        <v>58</v>
      </c>
      <c r="C33" s="3">
        <v>16.96</v>
      </c>
      <c r="D33" s="3">
        <v>170</v>
      </c>
      <c r="E33" s="3">
        <v>5.56</v>
      </c>
      <c r="F33" s="3" t="s">
        <v>158</v>
      </c>
      <c r="G33" s="3" t="s">
        <v>81</v>
      </c>
      <c r="H33" s="3">
        <v>7</v>
      </c>
      <c r="I33" s="3"/>
      <c r="J33" s="3">
        <v>1</v>
      </c>
      <c r="K33" s="3">
        <v>6</v>
      </c>
      <c r="L33" s="3">
        <v>1</v>
      </c>
      <c r="M33" s="3">
        <v>1</v>
      </c>
      <c r="N33" s="3"/>
      <c r="O33" s="3">
        <v>1</v>
      </c>
      <c r="P33" s="3">
        <v>1</v>
      </c>
      <c r="Q33">
        <f t="shared" si="0"/>
        <v>58.282666666666664</v>
      </c>
      <c r="R33">
        <f t="shared" si="1"/>
        <v>-170.09266666666667</v>
      </c>
    </row>
    <row r="34" spans="1:18" x14ac:dyDescent="0.2">
      <c r="A34" s="2" t="s">
        <v>71</v>
      </c>
      <c r="B34" s="2">
        <v>58</v>
      </c>
      <c r="C34" s="2">
        <v>26.59</v>
      </c>
      <c r="D34" s="2">
        <v>170</v>
      </c>
      <c r="E34" s="2">
        <v>11.26</v>
      </c>
      <c r="F34" s="2" t="s">
        <v>159</v>
      </c>
      <c r="G34" s="2" t="s">
        <v>83</v>
      </c>
      <c r="H34" s="2">
        <v>7</v>
      </c>
      <c r="I34" s="2"/>
      <c r="J34" s="2">
        <v>1</v>
      </c>
      <c r="K34" s="2">
        <v>6</v>
      </c>
      <c r="L34" s="2">
        <v>1</v>
      </c>
      <c r="M34" s="2"/>
      <c r="N34" s="2"/>
      <c r="O34" s="2">
        <v>1</v>
      </c>
      <c r="P34" s="2"/>
      <c r="Q34">
        <f t="shared" si="0"/>
        <v>58.44316666666667</v>
      </c>
      <c r="R34">
        <f t="shared" si="1"/>
        <v>-170.18766666666667</v>
      </c>
    </row>
    <row r="35" spans="1:18" x14ac:dyDescent="0.2">
      <c r="A35" s="3" t="s">
        <v>72</v>
      </c>
      <c r="B35" s="3">
        <v>58</v>
      </c>
      <c r="C35" s="3">
        <v>37.04</v>
      </c>
      <c r="D35" s="3">
        <v>170</v>
      </c>
      <c r="E35" s="3">
        <v>16.760000000000002</v>
      </c>
      <c r="F35" s="3" t="s">
        <v>160</v>
      </c>
      <c r="G35" s="3" t="s">
        <v>82</v>
      </c>
      <c r="H35" s="3">
        <v>7</v>
      </c>
      <c r="I35" s="3">
        <v>1</v>
      </c>
      <c r="J35" s="3">
        <v>1</v>
      </c>
      <c r="K35" s="3">
        <v>6</v>
      </c>
      <c r="L35" s="3">
        <v>1</v>
      </c>
      <c r="M35" s="3">
        <v>1</v>
      </c>
      <c r="N35" s="3"/>
      <c r="O35" s="3">
        <v>1</v>
      </c>
      <c r="P35" s="3">
        <v>1</v>
      </c>
      <c r="Q35">
        <f t="shared" si="0"/>
        <v>58.617333333333335</v>
      </c>
      <c r="R35">
        <f t="shared" si="1"/>
        <v>-170.27933333333334</v>
      </c>
    </row>
    <row r="36" spans="1:18" x14ac:dyDescent="0.2">
      <c r="A36" s="2" t="s">
        <v>73</v>
      </c>
      <c r="B36" s="2">
        <v>58</v>
      </c>
      <c r="C36" s="2">
        <v>46.64</v>
      </c>
      <c r="D36" s="2">
        <v>170</v>
      </c>
      <c r="E36" s="2">
        <v>17.95</v>
      </c>
      <c r="F36" s="2" t="s">
        <v>161</v>
      </c>
      <c r="G36" s="2" t="s">
        <v>84</v>
      </c>
      <c r="H36" s="2">
        <v>7</v>
      </c>
      <c r="I36" s="2"/>
      <c r="J36" s="2">
        <v>1</v>
      </c>
      <c r="K36" s="2">
        <v>6</v>
      </c>
      <c r="L36" s="2">
        <v>1</v>
      </c>
      <c r="M36" s="2"/>
      <c r="N36" s="2"/>
      <c r="O36" s="2">
        <v>1</v>
      </c>
      <c r="P36" s="2"/>
      <c r="Q36">
        <f t="shared" si="0"/>
        <v>58.777333333333331</v>
      </c>
      <c r="R36">
        <f t="shared" si="1"/>
        <v>-170.29916666666668</v>
      </c>
    </row>
    <row r="37" spans="1:18" x14ac:dyDescent="0.2">
      <c r="A37" s="3" t="s">
        <v>74</v>
      </c>
      <c r="B37" s="3">
        <v>58</v>
      </c>
      <c r="C37" s="3">
        <v>56.99</v>
      </c>
      <c r="D37" s="3">
        <v>170</v>
      </c>
      <c r="E37" s="3">
        <v>19.600000000000001</v>
      </c>
      <c r="F37" s="3" t="s">
        <v>162</v>
      </c>
      <c r="G37" s="3" t="s">
        <v>85</v>
      </c>
      <c r="H37" s="3">
        <v>7</v>
      </c>
      <c r="I37" s="3"/>
      <c r="J37" s="3">
        <v>1</v>
      </c>
      <c r="K37" s="3">
        <v>6</v>
      </c>
      <c r="L37" s="3">
        <v>1</v>
      </c>
      <c r="M37" s="3">
        <v>1</v>
      </c>
      <c r="N37" s="3"/>
      <c r="O37" s="3">
        <v>1</v>
      </c>
      <c r="P37" s="3">
        <v>1</v>
      </c>
      <c r="Q37">
        <f t="shared" si="0"/>
        <v>58.949833333333331</v>
      </c>
      <c r="R37">
        <f t="shared" si="1"/>
        <v>-170.32666666666665</v>
      </c>
    </row>
    <row r="38" spans="1:18" x14ac:dyDescent="0.2">
      <c r="A38" s="2" t="s">
        <v>86</v>
      </c>
      <c r="B38" s="2">
        <v>59</v>
      </c>
      <c r="C38" s="2">
        <v>6.54</v>
      </c>
      <c r="D38" s="2">
        <v>170</v>
      </c>
      <c r="E38" s="2">
        <v>14.64</v>
      </c>
      <c r="F38" s="2" t="s">
        <v>170</v>
      </c>
      <c r="G38" s="2" t="s">
        <v>109</v>
      </c>
      <c r="H38" s="2">
        <v>7</v>
      </c>
      <c r="I38" s="2"/>
      <c r="J38" s="2">
        <v>1</v>
      </c>
      <c r="K38" s="2">
        <v>6</v>
      </c>
      <c r="L38" s="2">
        <v>1</v>
      </c>
      <c r="M38" s="2"/>
      <c r="N38" s="2"/>
      <c r="O38" s="2">
        <v>1</v>
      </c>
      <c r="P38" s="2"/>
      <c r="Q38">
        <f t="shared" si="0"/>
        <v>59.109000000000002</v>
      </c>
      <c r="R38">
        <f t="shared" si="1"/>
        <v>-170.244</v>
      </c>
    </row>
    <row r="39" spans="1:18" x14ac:dyDescent="0.2">
      <c r="A39" s="3" t="s">
        <v>87</v>
      </c>
      <c r="B39" s="3">
        <v>59</v>
      </c>
      <c r="C39" s="3">
        <v>14.87</v>
      </c>
      <c r="D39" s="3">
        <v>170</v>
      </c>
      <c r="E39" s="3">
        <v>24.31</v>
      </c>
      <c r="F39" s="3" t="s">
        <v>171</v>
      </c>
      <c r="G39" s="3" t="s">
        <v>110</v>
      </c>
      <c r="H39" s="3">
        <v>7</v>
      </c>
      <c r="I39" s="3">
        <v>1</v>
      </c>
      <c r="J39" s="3">
        <v>1</v>
      </c>
      <c r="K39" s="3">
        <v>6</v>
      </c>
      <c r="L39" s="3"/>
      <c r="M39" s="3">
        <v>1</v>
      </c>
      <c r="N39" s="3"/>
      <c r="O39" s="3">
        <v>1</v>
      </c>
      <c r="P39" s="3">
        <v>1</v>
      </c>
      <c r="Q39">
        <f t="shared" si="0"/>
        <v>59.247833333333332</v>
      </c>
      <c r="R39">
        <f t="shared" si="1"/>
        <v>-170.40516666666667</v>
      </c>
    </row>
    <row r="40" spans="1:18" x14ac:dyDescent="0.2">
      <c r="A40" s="2" t="s">
        <v>88</v>
      </c>
      <c r="B40" s="2">
        <v>59</v>
      </c>
      <c r="C40" s="2">
        <v>20.07</v>
      </c>
      <c r="D40" s="2">
        <v>170</v>
      </c>
      <c r="E40" s="2">
        <v>39.49</v>
      </c>
      <c r="F40" s="2" t="s">
        <v>172</v>
      </c>
      <c r="G40" s="2" t="s">
        <v>111</v>
      </c>
      <c r="H40" s="2">
        <v>7</v>
      </c>
      <c r="I40" s="2"/>
      <c r="J40" s="2">
        <v>2</v>
      </c>
      <c r="K40" s="2">
        <v>6</v>
      </c>
      <c r="L40" s="2"/>
      <c r="M40" s="2"/>
      <c r="N40" s="2"/>
      <c r="O40" s="2">
        <v>1</v>
      </c>
      <c r="P40" s="2"/>
      <c r="Q40">
        <f t="shared" si="0"/>
        <v>59.334499999999998</v>
      </c>
      <c r="R40">
        <f t="shared" si="1"/>
        <v>-170.65816666666666</v>
      </c>
    </row>
    <row r="41" spans="1:18" x14ac:dyDescent="0.2">
      <c r="A41" s="3" t="s">
        <v>89</v>
      </c>
      <c r="B41" s="3">
        <v>59</v>
      </c>
      <c r="C41" s="3">
        <v>26.22</v>
      </c>
      <c r="D41" s="3">
        <v>170</v>
      </c>
      <c r="E41" s="3">
        <v>54.38</v>
      </c>
      <c r="F41" s="3" t="s">
        <v>173</v>
      </c>
      <c r="G41" s="3" t="s">
        <v>112</v>
      </c>
      <c r="H41" s="3">
        <v>7</v>
      </c>
      <c r="I41" s="3"/>
      <c r="J41" s="3">
        <v>1</v>
      </c>
      <c r="K41" s="3">
        <v>6</v>
      </c>
      <c r="L41" s="3"/>
      <c r="M41" s="3">
        <v>1</v>
      </c>
      <c r="N41" s="3"/>
      <c r="O41" s="3">
        <v>1</v>
      </c>
      <c r="P41" s="3">
        <v>1</v>
      </c>
      <c r="Q41">
        <f t="shared" si="0"/>
        <v>59.436999999999998</v>
      </c>
      <c r="R41">
        <f t="shared" si="1"/>
        <v>-170.90633333333332</v>
      </c>
    </row>
    <row r="42" spans="1:18" x14ac:dyDescent="0.2">
      <c r="A42" s="2" t="s">
        <v>90</v>
      </c>
      <c r="B42" s="2">
        <v>59</v>
      </c>
      <c r="C42" s="2">
        <v>35.71</v>
      </c>
      <c r="D42" s="2">
        <v>170</v>
      </c>
      <c r="E42" s="2">
        <v>55.55</v>
      </c>
      <c r="F42" s="2" t="s">
        <v>174</v>
      </c>
      <c r="G42" s="2" t="s">
        <v>113</v>
      </c>
      <c r="H42" s="2">
        <v>7</v>
      </c>
      <c r="I42" s="2"/>
      <c r="J42" s="2">
        <v>1</v>
      </c>
      <c r="K42" s="2">
        <v>6</v>
      </c>
      <c r="L42" s="2"/>
      <c r="M42" s="2"/>
      <c r="N42" s="2"/>
      <c r="O42" s="2">
        <v>1</v>
      </c>
      <c r="P42" s="2"/>
      <c r="Q42">
        <f t="shared" si="0"/>
        <v>59.595166666666664</v>
      </c>
      <c r="R42">
        <f t="shared" si="1"/>
        <v>-170.92583333333334</v>
      </c>
    </row>
    <row r="43" spans="1:18" x14ac:dyDescent="0.2">
      <c r="A43" s="3" t="s">
        <v>91</v>
      </c>
      <c r="B43" s="3">
        <v>59</v>
      </c>
      <c r="C43" s="3">
        <v>42.12</v>
      </c>
      <c r="D43" s="3">
        <v>171</v>
      </c>
      <c r="E43" s="3">
        <v>30.12</v>
      </c>
      <c r="F43" s="3" t="s">
        <v>175</v>
      </c>
      <c r="G43" s="3" t="s">
        <v>114</v>
      </c>
      <c r="H43" s="3">
        <v>7</v>
      </c>
      <c r="I43" s="3"/>
      <c r="J43" s="3">
        <v>1</v>
      </c>
      <c r="K43" s="3">
        <v>6</v>
      </c>
      <c r="L43" s="3">
        <v>1</v>
      </c>
      <c r="M43" s="3">
        <v>1</v>
      </c>
      <c r="N43" s="3"/>
      <c r="O43" s="3">
        <v>1</v>
      </c>
      <c r="P43" s="3">
        <v>1</v>
      </c>
      <c r="Q43">
        <f t="shared" si="0"/>
        <v>59.701999999999998</v>
      </c>
      <c r="R43">
        <f t="shared" si="1"/>
        <v>-171.50200000000001</v>
      </c>
    </row>
    <row r="44" spans="1:18" x14ac:dyDescent="0.2">
      <c r="A44" s="2" t="s">
        <v>92</v>
      </c>
      <c r="B44" s="2">
        <v>59</v>
      </c>
      <c r="C44" s="2">
        <v>54.05</v>
      </c>
      <c r="D44" s="2">
        <v>171</v>
      </c>
      <c r="E44" s="2">
        <v>14.83</v>
      </c>
      <c r="F44" s="2" t="s">
        <v>176</v>
      </c>
      <c r="G44" s="2" t="s">
        <v>115</v>
      </c>
      <c r="H44" s="2">
        <v>7</v>
      </c>
      <c r="I44" s="2"/>
      <c r="J44" s="2">
        <v>1</v>
      </c>
      <c r="K44" s="2">
        <v>6</v>
      </c>
      <c r="L44" s="2">
        <v>1</v>
      </c>
      <c r="M44" s="2">
        <v>1</v>
      </c>
      <c r="N44" s="2"/>
      <c r="O44" s="2">
        <v>1</v>
      </c>
      <c r="P44" s="2">
        <v>1</v>
      </c>
      <c r="Q44">
        <f t="shared" si="0"/>
        <v>59.900833333333331</v>
      </c>
      <c r="R44">
        <f t="shared" si="1"/>
        <v>-171.24716666666666</v>
      </c>
    </row>
    <row r="45" spans="1:18" x14ac:dyDescent="0.2">
      <c r="A45" s="3" t="s">
        <v>93</v>
      </c>
      <c r="B45" s="3">
        <v>59</v>
      </c>
      <c r="C45" s="3">
        <v>55.2</v>
      </c>
      <c r="D45" s="3">
        <v>171</v>
      </c>
      <c r="E45" s="3">
        <v>43.86</v>
      </c>
      <c r="F45" s="3" t="s">
        <v>177</v>
      </c>
      <c r="G45" s="3" t="s">
        <v>116</v>
      </c>
      <c r="H45" s="3">
        <v>7</v>
      </c>
      <c r="I45" s="3"/>
      <c r="J45" s="3">
        <v>1</v>
      </c>
      <c r="K45" s="3">
        <v>6</v>
      </c>
      <c r="L45" s="3"/>
      <c r="M45" s="3">
        <v>1</v>
      </c>
      <c r="N45" s="3"/>
      <c r="O45" s="3">
        <v>6</v>
      </c>
      <c r="P45" s="3">
        <v>6</v>
      </c>
      <c r="Q45">
        <f t="shared" si="0"/>
        <v>59.92</v>
      </c>
      <c r="R45">
        <f t="shared" si="1"/>
        <v>-171.73099999999999</v>
      </c>
    </row>
    <row r="46" spans="1:18" x14ac:dyDescent="0.2">
      <c r="A46" s="2" t="s">
        <v>94</v>
      </c>
      <c r="B46" s="2">
        <v>60</v>
      </c>
      <c r="C46" s="2">
        <v>4.3600000000000003</v>
      </c>
      <c r="D46" s="2">
        <v>172</v>
      </c>
      <c r="E46" s="2">
        <v>0.25</v>
      </c>
      <c r="F46" s="2" t="s">
        <v>178</v>
      </c>
      <c r="G46" s="2" t="s">
        <v>117</v>
      </c>
      <c r="H46" s="2">
        <v>7</v>
      </c>
      <c r="I46" s="2"/>
      <c r="J46" s="2">
        <v>1</v>
      </c>
      <c r="K46" s="2">
        <v>6</v>
      </c>
      <c r="L46" s="2"/>
      <c r="M46" s="2">
        <v>1</v>
      </c>
      <c r="N46" s="2"/>
      <c r="O46" s="2">
        <v>1</v>
      </c>
      <c r="P46" s="2">
        <v>1</v>
      </c>
      <c r="Q46">
        <f t="shared" si="0"/>
        <v>60.07266666666667</v>
      </c>
      <c r="R46">
        <f t="shared" si="1"/>
        <v>-172.00416666666666</v>
      </c>
    </row>
    <row r="47" spans="1:18" x14ac:dyDescent="0.2">
      <c r="A47" s="3" t="s">
        <v>95</v>
      </c>
      <c r="B47" s="3">
        <v>59</v>
      </c>
      <c r="C47" s="3">
        <v>53.83</v>
      </c>
      <c r="D47" s="3">
        <v>172</v>
      </c>
      <c r="E47" s="3">
        <v>10.44</v>
      </c>
      <c r="F47" s="3" t="s">
        <v>179</v>
      </c>
      <c r="G47" s="3" t="s">
        <v>118</v>
      </c>
      <c r="H47" s="3">
        <v>7</v>
      </c>
      <c r="I47" s="3">
        <v>1</v>
      </c>
      <c r="J47" s="3">
        <v>1</v>
      </c>
      <c r="K47" s="3">
        <v>6</v>
      </c>
      <c r="L47" s="3"/>
      <c r="M47" s="3">
        <v>1</v>
      </c>
      <c r="N47" s="3"/>
      <c r="O47" s="3">
        <v>1</v>
      </c>
      <c r="P47" s="3">
        <v>1</v>
      </c>
      <c r="Q47">
        <f t="shared" si="0"/>
        <v>59.897166666666664</v>
      </c>
      <c r="R47">
        <f t="shared" si="1"/>
        <v>-172.17400000000001</v>
      </c>
    </row>
    <row r="48" spans="1:18" x14ac:dyDescent="0.2">
      <c r="A48" s="2" t="s">
        <v>96</v>
      </c>
      <c r="B48" s="2">
        <v>59</v>
      </c>
      <c r="C48" s="2">
        <v>58.85</v>
      </c>
      <c r="D48" s="2">
        <v>172</v>
      </c>
      <c r="E48" s="2">
        <v>44.71</v>
      </c>
      <c r="F48" s="2" t="s">
        <v>180</v>
      </c>
      <c r="G48" s="2" t="s">
        <v>119</v>
      </c>
      <c r="H48" s="2">
        <v>7</v>
      </c>
      <c r="I48" s="2"/>
      <c r="J48" s="2">
        <v>1</v>
      </c>
      <c r="K48" s="2">
        <v>6</v>
      </c>
      <c r="L48" s="2">
        <v>1</v>
      </c>
      <c r="M48" s="2"/>
      <c r="N48" s="2"/>
      <c r="O48" s="2">
        <v>1</v>
      </c>
      <c r="P48" s="2"/>
      <c r="Q48">
        <f t="shared" si="0"/>
        <v>59.980833333333337</v>
      </c>
      <c r="R48">
        <f t="shared" si="1"/>
        <v>-172.74516666666668</v>
      </c>
    </row>
    <row r="49" spans="1:19" x14ac:dyDescent="0.2">
      <c r="A49" s="3" t="s">
        <v>97</v>
      </c>
      <c r="B49" s="3">
        <v>60</v>
      </c>
      <c r="C49" s="3">
        <v>2.36</v>
      </c>
      <c r="D49" s="3">
        <v>173</v>
      </c>
      <c r="E49" s="3">
        <v>0.22</v>
      </c>
      <c r="F49" s="3" t="s">
        <v>181</v>
      </c>
      <c r="G49" s="3" t="s">
        <v>120</v>
      </c>
      <c r="H49" s="3">
        <v>7</v>
      </c>
      <c r="I49" s="3"/>
      <c r="J49" s="3">
        <v>1</v>
      </c>
      <c r="K49" s="3">
        <v>6</v>
      </c>
      <c r="L49" s="3">
        <v>1</v>
      </c>
      <c r="M49" s="3">
        <v>1</v>
      </c>
      <c r="N49" s="3"/>
      <c r="O49" s="3">
        <v>1</v>
      </c>
      <c r="P49" s="3">
        <v>1</v>
      </c>
      <c r="Q49">
        <f t="shared" si="0"/>
        <v>60.039333333333332</v>
      </c>
      <c r="R49">
        <f t="shared" si="1"/>
        <v>-173.00366666666667</v>
      </c>
    </row>
    <row r="50" spans="1:19" x14ac:dyDescent="0.2">
      <c r="A50" s="2" t="s">
        <v>98</v>
      </c>
      <c r="B50" s="2">
        <v>60</v>
      </c>
      <c r="C50" s="2">
        <v>6.39</v>
      </c>
      <c r="D50" s="2">
        <v>173</v>
      </c>
      <c r="E50" s="2">
        <v>18.579999999999998</v>
      </c>
      <c r="F50" s="2" t="s">
        <v>182</v>
      </c>
      <c r="G50" s="2" t="s">
        <v>121</v>
      </c>
      <c r="H50" s="2">
        <v>7</v>
      </c>
      <c r="I50" s="2"/>
      <c r="J50" s="2">
        <v>1</v>
      </c>
      <c r="K50" s="2">
        <v>6</v>
      </c>
      <c r="L50" s="2"/>
      <c r="M50" s="2"/>
      <c r="N50" s="2"/>
      <c r="O50" s="2">
        <v>1</v>
      </c>
      <c r="P50" s="2"/>
      <c r="Q50">
        <f t="shared" si="0"/>
        <v>60.106499999999997</v>
      </c>
      <c r="R50">
        <f t="shared" si="1"/>
        <v>-173.30966666666666</v>
      </c>
    </row>
    <row r="51" spans="1:19" x14ac:dyDescent="0.2">
      <c r="A51" s="3" t="s">
        <v>99</v>
      </c>
      <c r="B51" s="3">
        <v>60</v>
      </c>
      <c r="C51" s="3">
        <v>15.32</v>
      </c>
      <c r="D51" s="3">
        <v>173</v>
      </c>
      <c r="E51" s="3">
        <v>30.63</v>
      </c>
      <c r="F51" s="3" t="s">
        <v>169</v>
      </c>
      <c r="G51" s="3" t="s">
        <v>122</v>
      </c>
      <c r="H51" s="3">
        <v>7</v>
      </c>
      <c r="I51" s="3"/>
      <c r="J51" s="3">
        <v>1</v>
      </c>
      <c r="K51" s="3">
        <v>6</v>
      </c>
      <c r="L51" s="3"/>
      <c r="M51" s="3">
        <v>1</v>
      </c>
      <c r="N51" s="3"/>
      <c r="O51" s="3">
        <v>1</v>
      </c>
      <c r="P51" s="3">
        <v>1</v>
      </c>
      <c r="Q51">
        <f t="shared" si="0"/>
        <v>60.255333333333333</v>
      </c>
      <c r="R51">
        <f t="shared" si="1"/>
        <v>-173.51050000000001</v>
      </c>
    </row>
    <row r="52" spans="1:19" x14ac:dyDescent="0.2">
      <c r="A52" s="2" t="s">
        <v>100</v>
      </c>
      <c r="B52" s="2">
        <v>60</v>
      </c>
      <c r="C52" s="2">
        <v>25.7</v>
      </c>
      <c r="D52" s="2">
        <v>173</v>
      </c>
      <c r="E52" s="2">
        <v>35.020000000000003</v>
      </c>
      <c r="F52" s="2" t="s">
        <v>168</v>
      </c>
      <c r="G52" s="2" t="s">
        <v>123</v>
      </c>
      <c r="H52" s="2">
        <v>7</v>
      </c>
      <c r="I52" s="2">
        <v>1</v>
      </c>
      <c r="J52" s="2">
        <v>1</v>
      </c>
      <c r="K52" s="2">
        <v>6</v>
      </c>
      <c r="L52" s="2"/>
      <c r="M52" s="2"/>
      <c r="N52" s="2"/>
      <c r="O52" s="2">
        <v>2</v>
      </c>
      <c r="P52" s="2"/>
      <c r="Q52">
        <f t="shared" si="0"/>
        <v>60.428333333333335</v>
      </c>
      <c r="R52">
        <f t="shared" si="1"/>
        <v>-173.58366666666666</v>
      </c>
    </row>
    <row r="53" spans="1:19" x14ac:dyDescent="0.2">
      <c r="A53" s="3" t="s">
        <v>101</v>
      </c>
      <c r="B53" s="3">
        <v>60</v>
      </c>
      <c r="C53" s="3">
        <v>34.29</v>
      </c>
      <c r="D53" s="3">
        <v>173</v>
      </c>
      <c r="E53" s="3">
        <v>38.479999999999997</v>
      </c>
      <c r="F53" s="3" t="s">
        <v>167</v>
      </c>
      <c r="G53" s="3" t="s">
        <v>124</v>
      </c>
      <c r="H53" s="3">
        <v>7</v>
      </c>
      <c r="I53" s="3"/>
      <c r="J53" s="3">
        <v>1</v>
      </c>
      <c r="K53" s="3">
        <v>6</v>
      </c>
      <c r="L53" s="3"/>
      <c r="M53" s="3">
        <v>1</v>
      </c>
      <c r="N53" s="3"/>
      <c r="O53" s="3">
        <v>1</v>
      </c>
      <c r="P53" s="3">
        <v>1</v>
      </c>
      <c r="Q53">
        <f t="shared" si="0"/>
        <v>60.5715</v>
      </c>
      <c r="R53">
        <f t="shared" si="1"/>
        <v>-173.64133333333334</v>
      </c>
    </row>
    <row r="54" spans="1:19" x14ac:dyDescent="0.2">
      <c r="A54" s="2" t="s">
        <v>102</v>
      </c>
      <c r="B54" s="2">
        <v>60</v>
      </c>
      <c r="C54" s="2">
        <v>44.3</v>
      </c>
      <c r="D54" s="2">
        <v>173</v>
      </c>
      <c r="E54" s="2">
        <v>39</v>
      </c>
      <c r="F54" s="2" t="s">
        <v>166</v>
      </c>
      <c r="G54" s="2" t="s">
        <v>125</v>
      </c>
      <c r="H54" s="2">
        <v>7</v>
      </c>
      <c r="I54" s="2"/>
      <c r="J54" s="2">
        <v>1</v>
      </c>
      <c r="K54" s="2">
        <v>6</v>
      </c>
      <c r="L54" s="2"/>
      <c r="M54" s="2"/>
      <c r="N54" s="2"/>
      <c r="O54" s="2">
        <v>2</v>
      </c>
      <c r="P54" s="2"/>
      <c r="Q54">
        <f t="shared" si="0"/>
        <v>60.73833333333333</v>
      </c>
      <c r="R54">
        <f t="shared" si="1"/>
        <v>-173.65</v>
      </c>
    </row>
    <row r="55" spans="1:19" x14ac:dyDescent="0.2">
      <c r="A55" s="3" t="s">
        <v>103</v>
      </c>
      <c r="B55" s="3">
        <v>60</v>
      </c>
      <c r="C55" s="3">
        <v>54.54</v>
      </c>
      <c r="D55" s="3">
        <v>173</v>
      </c>
      <c r="E55" s="3">
        <v>49.52</v>
      </c>
      <c r="F55" s="3" t="s">
        <v>164</v>
      </c>
      <c r="G55" s="3" t="s">
        <v>126</v>
      </c>
      <c r="H55" s="3">
        <v>7</v>
      </c>
      <c r="I55" s="3"/>
      <c r="J55" s="3">
        <v>1</v>
      </c>
      <c r="K55" s="3">
        <v>6</v>
      </c>
      <c r="L55" s="3"/>
      <c r="M55" s="3">
        <v>1</v>
      </c>
      <c r="N55" s="3"/>
      <c r="O55" s="3">
        <v>7</v>
      </c>
      <c r="P55" s="3">
        <v>7</v>
      </c>
      <c r="Q55">
        <f t="shared" si="0"/>
        <v>60.908999999999999</v>
      </c>
      <c r="R55">
        <f t="shared" si="1"/>
        <v>-173.82533333333333</v>
      </c>
    </row>
    <row r="56" spans="1:19" x14ac:dyDescent="0.2">
      <c r="A56" s="2" t="s">
        <v>104</v>
      </c>
      <c r="B56" s="2">
        <v>61</v>
      </c>
      <c r="C56" s="2">
        <v>4.05</v>
      </c>
      <c r="D56" s="2">
        <v>173</v>
      </c>
      <c r="E56" s="2">
        <v>49.7</v>
      </c>
      <c r="F56" s="2" t="s">
        <v>165</v>
      </c>
      <c r="G56" s="2" t="s">
        <v>127</v>
      </c>
      <c r="H56" s="2">
        <v>7</v>
      </c>
      <c r="I56" s="2"/>
      <c r="J56" s="2">
        <v>1</v>
      </c>
      <c r="K56" s="2">
        <v>6</v>
      </c>
      <c r="L56" s="2">
        <v>7</v>
      </c>
      <c r="M56" s="2"/>
      <c r="N56" s="2"/>
      <c r="O56" s="2">
        <v>1</v>
      </c>
      <c r="P56" s="2"/>
      <c r="Q56">
        <f t="shared" si="0"/>
        <v>61.067500000000003</v>
      </c>
      <c r="R56">
        <f t="shared" si="1"/>
        <v>-173.82833333333335</v>
      </c>
    </row>
    <row r="57" spans="1:19" x14ac:dyDescent="0.2">
      <c r="A57" s="3" t="s">
        <v>105</v>
      </c>
      <c r="B57" s="3">
        <v>61</v>
      </c>
      <c r="C57" s="3">
        <v>6.98</v>
      </c>
      <c r="D57" s="3">
        <v>173</v>
      </c>
      <c r="E57" s="3">
        <v>48.21</v>
      </c>
      <c r="F57" s="3"/>
      <c r="G57" s="3" t="s">
        <v>130</v>
      </c>
      <c r="H57" s="3"/>
      <c r="I57" s="3"/>
      <c r="J57" s="3"/>
      <c r="K57" s="3"/>
      <c r="L57" s="3"/>
      <c r="M57" s="3"/>
      <c r="N57" s="3"/>
      <c r="O57" s="3"/>
      <c r="P57" s="3"/>
      <c r="Q57">
        <f t="shared" si="0"/>
        <v>61.11633333333333</v>
      </c>
      <c r="R57">
        <f t="shared" si="1"/>
        <v>-173.80350000000001</v>
      </c>
    </row>
    <row r="58" spans="1:19" x14ac:dyDescent="0.2">
      <c r="A58" s="2" t="s">
        <v>106</v>
      </c>
      <c r="B58" s="2">
        <v>61</v>
      </c>
      <c r="C58" s="2">
        <v>7.06</v>
      </c>
      <c r="D58" s="2">
        <v>173</v>
      </c>
      <c r="E58" s="2">
        <v>48.27</v>
      </c>
      <c r="F58" s="2"/>
      <c r="G58" s="2" t="s">
        <v>131</v>
      </c>
      <c r="H58" s="2"/>
      <c r="I58" s="2"/>
      <c r="J58" s="2">
        <v>2</v>
      </c>
      <c r="K58" s="2"/>
      <c r="L58" s="2">
        <v>7</v>
      </c>
      <c r="M58" s="2"/>
      <c r="N58" s="2"/>
      <c r="O58" s="2">
        <v>1</v>
      </c>
      <c r="P58" s="2"/>
      <c r="Q58">
        <f t="shared" si="0"/>
        <v>61.117666666666665</v>
      </c>
      <c r="R58">
        <f t="shared" si="1"/>
        <v>-173.80449999999999</v>
      </c>
    </row>
    <row r="59" spans="1:19" x14ac:dyDescent="0.2">
      <c r="A59" s="3" t="s">
        <v>107</v>
      </c>
      <c r="B59" s="3">
        <v>61</v>
      </c>
      <c r="C59" s="3">
        <v>9.49</v>
      </c>
      <c r="D59" s="3">
        <v>173</v>
      </c>
      <c r="E59" s="3">
        <v>46.83</v>
      </c>
      <c r="F59" s="3"/>
      <c r="G59" s="3" t="s">
        <v>129</v>
      </c>
      <c r="H59" s="3"/>
      <c r="I59" s="3"/>
      <c r="J59" s="3"/>
      <c r="K59" s="3"/>
      <c r="L59" s="3"/>
      <c r="M59" s="3"/>
      <c r="N59" s="3"/>
      <c r="O59" s="3"/>
      <c r="P59" s="3"/>
      <c r="Q59">
        <f t="shared" si="0"/>
        <v>61.158166666666666</v>
      </c>
      <c r="R59">
        <f t="shared" si="1"/>
        <v>-173.78049999999999</v>
      </c>
    </row>
    <row r="60" spans="1:19" x14ac:dyDescent="0.2">
      <c r="A60" s="2" t="s">
        <v>108</v>
      </c>
      <c r="B60" s="2">
        <v>61</v>
      </c>
      <c r="C60" s="2">
        <v>15.1</v>
      </c>
      <c r="D60" s="2">
        <v>173</v>
      </c>
      <c r="E60" s="2">
        <v>44.3</v>
      </c>
      <c r="F60" s="2" t="s">
        <v>163</v>
      </c>
      <c r="G60" s="2" t="s">
        <v>128</v>
      </c>
      <c r="H60" s="2">
        <v>7</v>
      </c>
      <c r="I60" s="2">
        <v>1</v>
      </c>
      <c r="J60" s="2">
        <v>1</v>
      </c>
      <c r="K60" s="2">
        <v>6</v>
      </c>
      <c r="L60" s="2">
        <v>7</v>
      </c>
      <c r="M60" s="2">
        <v>1</v>
      </c>
      <c r="N60" s="2"/>
      <c r="O60" s="2">
        <v>1</v>
      </c>
      <c r="P60" s="2">
        <v>1</v>
      </c>
      <c r="Q60">
        <f t="shared" si="0"/>
        <v>61.251666666666665</v>
      </c>
      <c r="R60">
        <f t="shared" si="1"/>
        <v>-173.73833333333334</v>
      </c>
    </row>
    <row r="61" spans="1:19" x14ac:dyDescent="0.2">
      <c r="A61" s="3" t="s">
        <v>184</v>
      </c>
      <c r="B61" s="3">
        <v>56</v>
      </c>
      <c r="C61" s="3">
        <v>10</v>
      </c>
      <c r="D61" s="5">
        <v>166</v>
      </c>
      <c r="E61" s="5">
        <v>34.86</v>
      </c>
      <c r="F61" s="3" t="s">
        <v>207</v>
      </c>
      <c r="G61" s="3" t="s">
        <v>183</v>
      </c>
      <c r="H61" s="3"/>
      <c r="I61" s="3"/>
      <c r="J61" s="3">
        <v>2</v>
      </c>
      <c r="K61" s="3"/>
      <c r="L61" s="3"/>
      <c r="M61" s="3"/>
      <c r="N61" s="3">
        <v>1</v>
      </c>
      <c r="O61" s="3">
        <v>1</v>
      </c>
      <c r="P61" s="3"/>
      <c r="Q61">
        <f t="shared" si="0"/>
        <v>56.166666666666664</v>
      </c>
      <c r="R61">
        <f t="shared" si="1"/>
        <v>-166.58099999999999</v>
      </c>
      <c r="S61" s="1" t="s">
        <v>209</v>
      </c>
    </row>
    <row r="62" spans="1:19" x14ac:dyDescent="0.2">
      <c r="A62" s="2" t="s">
        <v>185</v>
      </c>
      <c r="B62" s="2">
        <v>53</v>
      </c>
      <c r="C62" s="2">
        <v>37.93</v>
      </c>
      <c r="D62" s="2">
        <v>167</v>
      </c>
      <c r="E62" s="2">
        <v>23.93</v>
      </c>
      <c r="F62" s="2" t="s">
        <v>208</v>
      </c>
      <c r="G62" s="2" t="s">
        <v>186</v>
      </c>
      <c r="H62" s="2"/>
      <c r="I62" s="2"/>
      <c r="J62" s="2"/>
      <c r="K62" s="2"/>
      <c r="L62" s="2"/>
      <c r="M62" s="2"/>
      <c r="N62" s="2">
        <v>1</v>
      </c>
      <c r="O62" s="2">
        <v>2</v>
      </c>
      <c r="P62" s="2"/>
      <c r="Q62">
        <f t="shared" si="0"/>
        <v>53.63216666666667</v>
      </c>
      <c r="R62">
        <f t="shared" si="1"/>
        <v>-167.39883333333333</v>
      </c>
    </row>
    <row r="63" spans="1:19" x14ac:dyDescent="0.2">
      <c r="A63" s="3" t="s">
        <v>187</v>
      </c>
      <c r="B63" s="3">
        <v>54</v>
      </c>
      <c r="C63" s="3">
        <v>10.64</v>
      </c>
      <c r="D63" s="3">
        <v>167</v>
      </c>
      <c r="E63" s="3">
        <v>8.85</v>
      </c>
      <c r="F63" s="3" t="s">
        <v>206</v>
      </c>
      <c r="G63" s="3" t="s">
        <v>194</v>
      </c>
      <c r="H63" s="3">
        <v>10</v>
      </c>
      <c r="I63" s="3">
        <v>1</v>
      </c>
      <c r="J63" s="3">
        <v>1</v>
      </c>
      <c r="K63" s="3">
        <v>6</v>
      </c>
      <c r="L63" s="3"/>
      <c r="M63" s="3">
        <v>1</v>
      </c>
      <c r="N63" s="3"/>
      <c r="O63" s="3">
        <v>1</v>
      </c>
      <c r="P63" s="3"/>
      <c r="Q63">
        <f t="shared" si="0"/>
        <v>54.177333333333337</v>
      </c>
      <c r="R63">
        <f t="shared" si="1"/>
        <v>-167.14750000000001</v>
      </c>
      <c r="S63" s="1" t="s">
        <v>210</v>
      </c>
    </row>
    <row r="64" spans="1:19" x14ac:dyDescent="0.2">
      <c r="A64" s="2" t="s">
        <v>188</v>
      </c>
      <c r="B64" s="2">
        <v>54</v>
      </c>
      <c r="C64" s="2">
        <v>5.19</v>
      </c>
      <c r="D64" s="2">
        <v>166</v>
      </c>
      <c r="E64" s="2">
        <v>37.270000000000003</v>
      </c>
      <c r="F64" s="2" t="s">
        <v>205</v>
      </c>
      <c r="G64" s="2" t="s">
        <v>196</v>
      </c>
      <c r="H64" s="2">
        <v>10</v>
      </c>
      <c r="I64" s="2"/>
      <c r="J64" s="2">
        <v>1</v>
      </c>
      <c r="K64" s="2">
        <v>6</v>
      </c>
      <c r="L64" s="2"/>
      <c r="M64" s="2">
        <v>2</v>
      </c>
      <c r="N64" s="2"/>
      <c r="O64" s="2">
        <v>2</v>
      </c>
      <c r="P64" s="2">
        <v>1</v>
      </c>
      <c r="Q64">
        <f t="shared" si="0"/>
        <v>54.086500000000001</v>
      </c>
      <c r="R64">
        <f t="shared" si="1"/>
        <v>-166.62116666666665</v>
      </c>
    </row>
    <row r="65" spans="1:18" x14ac:dyDescent="0.2">
      <c r="A65" s="3" t="s">
        <v>189</v>
      </c>
      <c r="B65" s="3">
        <v>54</v>
      </c>
      <c r="C65" s="3">
        <v>8.59</v>
      </c>
      <c r="D65" s="3">
        <v>166</v>
      </c>
      <c r="E65" s="3">
        <v>38.72</v>
      </c>
      <c r="F65" s="3" t="s">
        <v>204</v>
      </c>
      <c r="G65" s="3" t="s">
        <v>195</v>
      </c>
      <c r="H65" s="3">
        <v>10</v>
      </c>
      <c r="I65" s="3"/>
      <c r="J65" s="3">
        <v>1</v>
      </c>
      <c r="K65" s="3">
        <v>6</v>
      </c>
      <c r="L65" s="3"/>
      <c r="M65" s="3"/>
      <c r="N65" s="3"/>
      <c r="O65" s="3">
        <v>1</v>
      </c>
      <c r="P65" s="3"/>
      <c r="Q65">
        <f t="shared" si="0"/>
        <v>54.143166666666666</v>
      </c>
      <c r="R65">
        <f t="shared" si="1"/>
        <v>-166.64533333333333</v>
      </c>
    </row>
    <row r="66" spans="1:18" x14ac:dyDescent="0.2">
      <c r="A66" s="2" t="s">
        <v>190</v>
      </c>
      <c r="B66" s="2">
        <v>54</v>
      </c>
      <c r="C66" s="2">
        <v>12.05</v>
      </c>
      <c r="D66" s="2">
        <v>166</v>
      </c>
      <c r="E66" s="2">
        <v>42.34</v>
      </c>
      <c r="F66" s="2" t="s">
        <v>203</v>
      </c>
      <c r="G66" s="2" t="s">
        <v>197</v>
      </c>
      <c r="H66" s="2">
        <v>11</v>
      </c>
      <c r="I66" s="2"/>
      <c r="J66" s="2">
        <v>1</v>
      </c>
      <c r="K66" s="2">
        <v>6</v>
      </c>
      <c r="L66" s="2"/>
      <c r="M66" s="2">
        <v>1</v>
      </c>
      <c r="N66" s="2"/>
      <c r="O66" s="2">
        <v>2</v>
      </c>
      <c r="P66" s="2">
        <v>1</v>
      </c>
      <c r="Q66">
        <f t="shared" si="0"/>
        <v>54.200833333333335</v>
      </c>
      <c r="R66">
        <f t="shared" si="1"/>
        <v>-166.70566666666667</v>
      </c>
    </row>
    <row r="67" spans="1:18" x14ac:dyDescent="0.2">
      <c r="A67" s="3" t="s">
        <v>191</v>
      </c>
      <c r="B67" s="3">
        <v>54</v>
      </c>
      <c r="C67" s="3">
        <v>19.399999999999999</v>
      </c>
      <c r="D67" s="3">
        <v>166</v>
      </c>
      <c r="E67" s="3">
        <v>49.26</v>
      </c>
      <c r="F67" s="3" t="s">
        <v>202</v>
      </c>
      <c r="G67" s="3" t="s">
        <v>198</v>
      </c>
      <c r="H67" s="3">
        <v>10</v>
      </c>
      <c r="I67" s="3">
        <v>1</v>
      </c>
      <c r="J67" s="3">
        <v>1</v>
      </c>
      <c r="K67" s="3">
        <v>6</v>
      </c>
      <c r="L67" s="3"/>
      <c r="M67" s="3">
        <v>1</v>
      </c>
      <c r="N67" s="3"/>
      <c r="O67" s="3">
        <v>2</v>
      </c>
      <c r="P67" s="3">
        <v>1</v>
      </c>
      <c r="Q67">
        <f t="shared" ref="Q67:Q90" si="2">B67+C67/60</f>
        <v>54.323333333333331</v>
      </c>
      <c r="R67">
        <f t="shared" ref="R67:R90" si="3">-1*(D67+E67/60)</f>
        <v>-166.821</v>
      </c>
    </row>
    <row r="68" spans="1:18" x14ac:dyDescent="0.2">
      <c r="A68" s="2" t="s">
        <v>192</v>
      </c>
      <c r="B68" s="2">
        <v>54</v>
      </c>
      <c r="C68" s="2">
        <v>26.92</v>
      </c>
      <c r="D68" s="2">
        <v>166</v>
      </c>
      <c r="E68" s="2">
        <v>56.4</v>
      </c>
      <c r="F68" s="2" t="s">
        <v>201</v>
      </c>
      <c r="G68" s="2" t="s">
        <v>199</v>
      </c>
      <c r="H68" s="2">
        <v>10</v>
      </c>
      <c r="I68" s="2"/>
      <c r="J68" s="2">
        <v>1</v>
      </c>
      <c r="K68" s="2">
        <v>6</v>
      </c>
      <c r="L68" s="2"/>
      <c r="M68" s="2">
        <v>1</v>
      </c>
      <c r="N68" s="2"/>
      <c r="O68" s="2">
        <v>1</v>
      </c>
      <c r="P68" s="2">
        <v>1</v>
      </c>
      <c r="Q68">
        <f t="shared" si="2"/>
        <v>54.448666666666668</v>
      </c>
      <c r="R68">
        <f t="shared" si="3"/>
        <v>-166.94</v>
      </c>
    </row>
    <row r="69" spans="1:18" x14ac:dyDescent="0.2">
      <c r="A69" s="3" t="s">
        <v>193</v>
      </c>
      <c r="B69" s="3">
        <v>54</v>
      </c>
      <c r="C69" s="3">
        <v>33.65</v>
      </c>
      <c r="D69" s="3">
        <v>166</v>
      </c>
      <c r="E69" s="3">
        <v>35.19</v>
      </c>
      <c r="F69" s="3" t="s">
        <v>229</v>
      </c>
      <c r="G69" s="3" t="s">
        <v>200</v>
      </c>
      <c r="H69" s="3">
        <v>10</v>
      </c>
      <c r="I69" s="3"/>
      <c r="J69" s="3">
        <v>1</v>
      </c>
      <c r="K69" s="3">
        <v>6</v>
      </c>
      <c r="L69" s="3"/>
      <c r="M69" s="3"/>
      <c r="N69" s="3"/>
      <c r="O69" s="3">
        <v>1</v>
      </c>
      <c r="P69" s="3">
        <v>1</v>
      </c>
      <c r="Q69">
        <f t="shared" si="2"/>
        <v>54.560833333333335</v>
      </c>
      <c r="R69">
        <f t="shared" si="3"/>
        <v>-166.5865</v>
      </c>
    </row>
    <row r="70" spans="1:18" x14ac:dyDescent="0.2">
      <c r="A70" s="2" t="s">
        <v>211</v>
      </c>
      <c r="B70" s="2">
        <v>54</v>
      </c>
      <c r="C70" s="2">
        <v>26.41</v>
      </c>
      <c r="D70" s="2">
        <v>166</v>
      </c>
      <c r="E70" s="2">
        <v>28.54</v>
      </c>
      <c r="F70" s="2" t="s">
        <v>231</v>
      </c>
      <c r="G70" s="2" t="s">
        <v>223</v>
      </c>
      <c r="H70" s="2">
        <v>10</v>
      </c>
      <c r="I70" s="2"/>
      <c r="J70" s="2">
        <v>1</v>
      </c>
      <c r="K70" s="2">
        <v>6</v>
      </c>
      <c r="L70" s="2"/>
      <c r="M70" s="2"/>
      <c r="N70" s="2"/>
      <c r="O70" s="2">
        <v>1</v>
      </c>
      <c r="P70" s="2"/>
      <c r="Q70">
        <f t="shared" si="2"/>
        <v>54.44016666666667</v>
      </c>
      <c r="R70">
        <f t="shared" si="3"/>
        <v>-166.47566666666665</v>
      </c>
    </row>
    <row r="71" spans="1:18" x14ac:dyDescent="0.2">
      <c r="A71" s="3" t="s">
        <v>212</v>
      </c>
      <c r="B71" s="3">
        <v>54</v>
      </c>
      <c r="C71" s="3">
        <v>18.13</v>
      </c>
      <c r="D71" s="3">
        <v>166</v>
      </c>
      <c r="E71" s="3">
        <v>20.49</v>
      </c>
      <c r="F71" s="3" t="s">
        <v>232</v>
      </c>
      <c r="G71" s="3" t="s">
        <v>224</v>
      </c>
      <c r="H71" s="3">
        <v>11</v>
      </c>
      <c r="I71" s="3">
        <v>1</v>
      </c>
      <c r="J71" s="3">
        <v>11</v>
      </c>
      <c r="K71" s="3">
        <v>6</v>
      </c>
      <c r="L71" s="3"/>
      <c r="M71" s="3">
        <v>1</v>
      </c>
      <c r="N71" s="3"/>
      <c r="O71" s="3">
        <v>1</v>
      </c>
      <c r="P71" s="3">
        <v>1</v>
      </c>
      <c r="Q71">
        <f t="shared" si="2"/>
        <v>54.302166666666665</v>
      </c>
      <c r="R71">
        <f t="shared" si="3"/>
        <v>-166.3415</v>
      </c>
    </row>
    <row r="72" spans="1:18" x14ac:dyDescent="0.2">
      <c r="A72" s="2" t="s">
        <v>213</v>
      </c>
      <c r="B72" s="2">
        <v>54</v>
      </c>
      <c r="C72" s="2">
        <v>13.7</v>
      </c>
      <c r="D72" s="2">
        <v>166</v>
      </c>
      <c r="E72" s="2">
        <v>15.61</v>
      </c>
      <c r="F72" s="2" t="s">
        <v>233</v>
      </c>
      <c r="G72" s="2" t="s">
        <v>225</v>
      </c>
      <c r="H72" s="2">
        <v>10</v>
      </c>
      <c r="I72" s="2"/>
      <c r="J72" s="2">
        <v>1</v>
      </c>
      <c r="K72" s="2">
        <v>6</v>
      </c>
      <c r="L72" s="2"/>
      <c r="M72" s="2"/>
      <c r="N72" s="2"/>
      <c r="O72" s="2">
        <v>2</v>
      </c>
      <c r="P72" s="2"/>
      <c r="Q72">
        <f t="shared" si="2"/>
        <v>54.228333333333332</v>
      </c>
      <c r="R72">
        <f t="shared" si="3"/>
        <v>-166.26016666666666</v>
      </c>
    </row>
    <row r="73" spans="1:18" x14ac:dyDescent="0.2">
      <c r="A73" s="3" t="s">
        <v>214</v>
      </c>
      <c r="B73" s="3">
        <v>54</v>
      </c>
      <c r="C73" s="3">
        <v>10.17</v>
      </c>
      <c r="D73" s="3">
        <v>166</v>
      </c>
      <c r="E73" s="3">
        <v>12.63</v>
      </c>
      <c r="F73" s="3" t="s">
        <v>234</v>
      </c>
      <c r="G73" s="3" t="s">
        <v>226</v>
      </c>
      <c r="H73" s="3">
        <v>8</v>
      </c>
      <c r="I73" s="3"/>
      <c r="J73" s="3">
        <v>1</v>
      </c>
      <c r="K73" s="3">
        <v>6</v>
      </c>
      <c r="L73" s="3"/>
      <c r="M73" s="3"/>
      <c r="N73" s="3"/>
      <c r="O73" s="3">
        <v>1</v>
      </c>
      <c r="P73" s="3"/>
      <c r="Q73">
        <f t="shared" si="2"/>
        <v>54.169499999999999</v>
      </c>
      <c r="R73">
        <f t="shared" si="3"/>
        <v>-166.2105</v>
      </c>
    </row>
    <row r="74" spans="1:18" x14ac:dyDescent="0.2">
      <c r="A74" s="2" t="s">
        <v>215</v>
      </c>
      <c r="B74" s="2">
        <v>54</v>
      </c>
      <c r="C74" s="2">
        <v>21.58</v>
      </c>
      <c r="D74" s="2">
        <v>165</v>
      </c>
      <c r="E74" s="2">
        <v>55.41</v>
      </c>
      <c r="F74" s="2" t="s">
        <v>235</v>
      </c>
      <c r="G74" s="2" t="s">
        <v>227</v>
      </c>
      <c r="H74" s="2">
        <v>11</v>
      </c>
      <c r="I74" s="2"/>
      <c r="J74" s="2">
        <v>1</v>
      </c>
      <c r="K74" s="2">
        <v>6</v>
      </c>
      <c r="L74" s="2"/>
      <c r="M74" s="2">
        <v>1</v>
      </c>
      <c r="N74" s="2"/>
      <c r="O74" s="2">
        <v>1</v>
      </c>
      <c r="P74" s="2">
        <v>1</v>
      </c>
      <c r="Q74">
        <f t="shared" si="2"/>
        <v>54.359666666666669</v>
      </c>
      <c r="R74">
        <f t="shared" si="3"/>
        <v>-165.92349999999999</v>
      </c>
    </row>
    <row r="75" spans="1:18" x14ac:dyDescent="0.2">
      <c r="A75" s="3" t="s">
        <v>216</v>
      </c>
      <c r="B75" s="3">
        <v>54</v>
      </c>
      <c r="C75" s="3">
        <v>28.48</v>
      </c>
      <c r="D75" s="3">
        <v>166</v>
      </c>
      <c r="E75" s="3">
        <v>2.77</v>
      </c>
      <c r="F75" s="3" t="s">
        <v>236</v>
      </c>
      <c r="G75" s="3" t="s">
        <v>228</v>
      </c>
      <c r="H75" s="3">
        <v>11</v>
      </c>
      <c r="I75" s="3"/>
      <c r="J75" s="3">
        <v>1</v>
      </c>
      <c r="K75" s="3">
        <v>6</v>
      </c>
      <c r="L75" s="3"/>
      <c r="M75" s="3">
        <v>1</v>
      </c>
      <c r="N75" s="3"/>
      <c r="O75" s="3">
        <v>1</v>
      </c>
      <c r="P75" s="3">
        <v>1</v>
      </c>
      <c r="Q75">
        <f t="shared" si="2"/>
        <v>54.474666666666664</v>
      </c>
      <c r="R75">
        <f t="shared" si="3"/>
        <v>-166.04616666666666</v>
      </c>
    </row>
    <row r="76" spans="1:18" x14ac:dyDescent="0.2">
      <c r="A76" s="2" t="s">
        <v>217</v>
      </c>
      <c r="B76" s="2">
        <v>54</v>
      </c>
      <c r="C76" s="2">
        <v>35.159999999999997</v>
      </c>
      <c r="D76" s="2">
        <v>166</v>
      </c>
      <c r="E76" s="2">
        <v>8.33</v>
      </c>
      <c r="F76" s="2" t="s">
        <v>238</v>
      </c>
      <c r="G76" s="2" t="s">
        <v>230</v>
      </c>
      <c r="H76" s="2">
        <v>11</v>
      </c>
      <c r="I76" s="2"/>
      <c r="J76" s="2">
        <v>1</v>
      </c>
      <c r="K76" s="2">
        <v>6</v>
      </c>
      <c r="L76" s="2">
        <v>1</v>
      </c>
      <c r="M76" s="2"/>
      <c r="N76" s="2">
        <v>1</v>
      </c>
      <c r="O76" s="2">
        <v>1</v>
      </c>
      <c r="P76" s="2"/>
      <c r="Q76">
        <f t="shared" si="2"/>
        <v>54.585999999999999</v>
      </c>
      <c r="R76">
        <f t="shared" si="3"/>
        <v>-166.13883333333334</v>
      </c>
    </row>
    <row r="77" spans="1:18" x14ac:dyDescent="0.2">
      <c r="A77" s="3" t="s">
        <v>218</v>
      </c>
      <c r="B77" s="3">
        <v>54</v>
      </c>
      <c r="C77" s="3">
        <v>41.33</v>
      </c>
      <c r="D77" s="3">
        <v>166</v>
      </c>
      <c r="E77" s="3">
        <v>14.38</v>
      </c>
      <c r="F77" s="3" t="s">
        <v>239</v>
      </c>
      <c r="G77" s="3" t="s">
        <v>237</v>
      </c>
      <c r="H77" s="3">
        <v>10</v>
      </c>
      <c r="I77" s="3">
        <v>1</v>
      </c>
      <c r="J77" s="3">
        <v>1</v>
      </c>
      <c r="K77" s="3">
        <v>6</v>
      </c>
      <c r="L77" s="3"/>
      <c r="M77" s="3">
        <v>1</v>
      </c>
      <c r="N77" s="3"/>
      <c r="O77" s="3">
        <v>1</v>
      </c>
      <c r="P77" s="3">
        <v>1</v>
      </c>
      <c r="Q77">
        <f t="shared" si="2"/>
        <v>54.688833333333335</v>
      </c>
      <c r="R77">
        <f t="shared" si="3"/>
        <v>-166.23966666666666</v>
      </c>
    </row>
    <row r="78" spans="1:18" x14ac:dyDescent="0.2">
      <c r="A78" s="2" t="s">
        <v>219</v>
      </c>
      <c r="B78" s="2">
        <v>54</v>
      </c>
      <c r="C78" s="2">
        <v>45.23</v>
      </c>
      <c r="D78" s="2">
        <v>166</v>
      </c>
      <c r="E78" s="2">
        <v>3.07</v>
      </c>
      <c r="F78" s="2" t="s">
        <v>240</v>
      </c>
      <c r="G78" s="2" t="s">
        <v>241</v>
      </c>
      <c r="H78" s="2">
        <v>9</v>
      </c>
      <c r="I78" s="2"/>
      <c r="J78" s="2">
        <v>1</v>
      </c>
      <c r="K78" s="2">
        <v>6</v>
      </c>
      <c r="L78" s="2"/>
      <c r="M78" s="2">
        <v>1</v>
      </c>
      <c r="N78" s="2"/>
      <c r="O78" s="2">
        <v>6</v>
      </c>
      <c r="P78" s="2">
        <v>6</v>
      </c>
      <c r="Q78">
        <f t="shared" si="2"/>
        <v>54.753833333333333</v>
      </c>
      <c r="R78">
        <f t="shared" si="3"/>
        <v>-166.05116666666666</v>
      </c>
    </row>
    <row r="79" spans="1:18" x14ac:dyDescent="0.2">
      <c r="A79" s="3" t="s">
        <v>220</v>
      </c>
      <c r="B79" s="3">
        <v>54</v>
      </c>
      <c r="C79" s="3">
        <v>48.93</v>
      </c>
      <c r="D79" s="3">
        <v>165</v>
      </c>
      <c r="E79" s="3">
        <v>51.97</v>
      </c>
      <c r="F79" s="3" t="s">
        <v>242</v>
      </c>
      <c r="G79" s="3" t="s">
        <v>243</v>
      </c>
      <c r="H79" s="3">
        <v>9</v>
      </c>
      <c r="I79" s="3"/>
      <c r="J79" s="3">
        <v>1</v>
      </c>
      <c r="K79" s="3">
        <v>6</v>
      </c>
      <c r="L79" s="3">
        <v>1</v>
      </c>
      <c r="M79" s="3"/>
      <c r="N79" s="3"/>
      <c r="O79" s="3">
        <v>1</v>
      </c>
      <c r="P79" s="3">
        <v>1</v>
      </c>
      <c r="Q79">
        <f t="shared" si="2"/>
        <v>54.8155</v>
      </c>
      <c r="R79">
        <f t="shared" si="3"/>
        <v>-165.86616666666666</v>
      </c>
    </row>
    <row r="80" spans="1:18" x14ac:dyDescent="0.2">
      <c r="A80" s="2" t="s">
        <v>221</v>
      </c>
      <c r="B80" s="2">
        <v>54</v>
      </c>
      <c r="C80" s="2">
        <v>52.32</v>
      </c>
      <c r="D80" s="2">
        <v>165</v>
      </c>
      <c r="E80" s="2">
        <v>40.380000000000003</v>
      </c>
      <c r="F80" s="2" t="s">
        <v>268</v>
      </c>
      <c r="G80" s="2" t="s">
        <v>257</v>
      </c>
      <c r="H80" s="2">
        <v>9</v>
      </c>
      <c r="I80" s="2">
        <v>1</v>
      </c>
      <c r="J80" s="2">
        <v>1</v>
      </c>
      <c r="K80" s="2">
        <v>6</v>
      </c>
      <c r="L80" s="2"/>
      <c r="M80" s="2"/>
      <c r="N80" s="2"/>
      <c r="O80" s="2">
        <v>1</v>
      </c>
      <c r="P80" s="2"/>
      <c r="Q80">
        <f t="shared" si="2"/>
        <v>54.872</v>
      </c>
      <c r="R80">
        <f t="shared" si="3"/>
        <v>-165.673</v>
      </c>
    </row>
    <row r="81" spans="1:19" x14ac:dyDescent="0.2">
      <c r="A81" s="3" t="s">
        <v>222</v>
      </c>
      <c r="B81" s="3">
        <v>54</v>
      </c>
      <c r="C81" s="3">
        <v>56.09</v>
      </c>
      <c r="D81" s="3">
        <v>165</v>
      </c>
      <c r="E81" s="3">
        <v>29.1</v>
      </c>
      <c r="F81" s="3" t="s">
        <v>269</v>
      </c>
      <c r="G81" s="3" t="s">
        <v>258</v>
      </c>
      <c r="H81" s="3">
        <v>9</v>
      </c>
      <c r="I81" s="3"/>
      <c r="J81" s="3">
        <v>1</v>
      </c>
      <c r="K81" s="3">
        <v>6</v>
      </c>
      <c r="L81" s="3"/>
      <c r="M81" s="3">
        <v>1</v>
      </c>
      <c r="N81" s="3"/>
      <c r="O81" s="3">
        <v>1</v>
      </c>
      <c r="P81" s="3">
        <v>1</v>
      </c>
      <c r="Q81">
        <f t="shared" si="2"/>
        <v>54.93483333333333</v>
      </c>
      <c r="R81">
        <f t="shared" si="3"/>
        <v>-165.48500000000001</v>
      </c>
    </row>
    <row r="82" spans="1:19" x14ac:dyDescent="0.2">
      <c r="A82" s="2" t="s">
        <v>248</v>
      </c>
      <c r="B82" s="2">
        <v>54</v>
      </c>
      <c r="C82" s="2">
        <v>59.34</v>
      </c>
      <c r="D82" s="2">
        <v>165</v>
      </c>
      <c r="E82" s="2">
        <v>17.559999999999999</v>
      </c>
      <c r="F82" s="2" t="s">
        <v>270</v>
      </c>
      <c r="G82" s="2" t="s">
        <v>259</v>
      </c>
      <c r="H82" s="2">
        <v>8</v>
      </c>
      <c r="I82" s="2"/>
      <c r="J82" s="2">
        <v>1</v>
      </c>
      <c r="K82" s="2"/>
      <c r="L82" s="2"/>
      <c r="M82" s="2"/>
      <c r="N82" s="2"/>
      <c r="O82" s="2">
        <v>1</v>
      </c>
      <c r="P82" s="2"/>
      <c r="Q82">
        <f t="shared" si="2"/>
        <v>54.988999999999997</v>
      </c>
      <c r="R82">
        <f t="shared" si="3"/>
        <v>-165.29266666666666</v>
      </c>
    </row>
    <row r="83" spans="1:19" x14ac:dyDescent="0.2">
      <c r="A83" s="3" t="s">
        <v>249</v>
      </c>
      <c r="B83" s="3">
        <v>55</v>
      </c>
      <c r="C83" s="3">
        <v>3.02</v>
      </c>
      <c r="D83" s="3">
        <v>165</v>
      </c>
      <c r="E83" s="3">
        <v>6.65</v>
      </c>
      <c r="F83" s="3" t="s">
        <v>271</v>
      </c>
      <c r="G83" s="3" t="s">
        <v>260</v>
      </c>
      <c r="H83" s="3">
        <v>8</v>
      </c>
      <c r="I83" s="3"/>
      <c r="J83" s="3">
        <v>1</v>
      </c>
      <c r="K83" s="3">
        <v>6</v>
      </c>
      <c r="L83" s="3"/>
      <c r="M83" s="3">
        <v>2</v>
      </c>
      <c r="N83" s="3"/>
      <c r="O83" s="3">
        <v>2</v>
      </c>
      <c r="P83" s="3">
        <v>2</v>
      </c>
      <c r="Q83">
        <f t="shared" si="2"/>
        <v>55.050333333333334</v>
      </c>
      <c r="R83">
        <f t="shared" si="3"/>
        <v>-165.11083333333335</v>
      </c>
    </row>
    <row r="84" spans="1:19" x14ac:dyDescent="0.2">
      <c r="A84" s="2" t="s">
        <v>250</v>
      </c>
      <c r="B84" s="2">
        <v>54</v>
      </c>
      <c r="C84" s="2">
        <v>56.1</v>
      </c>
      <c r="D84" s="2">
        <v>164</v>
      </c>
      <c r="E84" s="2">
        <v>59.81</v>
      </c>
      <c r="F84" s="2" t="s">
        <v>272</v>
      </c>
      <c r="G84" s="2" t="s">
        <v>261</v>
      </c>
      <c r="H84" s="2">
        <v>8</v>
      </c>
      <c r="I84" s="2"/>
      <c r="J84" s="2">
        <v>1</v>
      </c>
      <c r="K84" s="2">
        <v>6</v>
      </c>
      <c r="L84" s="2"/>
      <c r="M84" s="2"/>
      <c r="N84" s="2"/>
      <c r="O84" s="2">
        <v>1</v>
      </c>
      <c r="P84" s="2"/>
      <c r="Q84">
        <f t="shared" si="2"/>
        <v>54.935000000000002</v>
      </c>
      <c r="R84">
        <f t="shared" si="3"/>
        <v>-164.99683333333334</v>
      </c>
    </row>
    <row r="85" spans="1:19" x14ac:dyDescent="0.2">
      <c r="A85" s="3" t="s">
        <v>251</v>
      </c>
      <c r="B85" s="3">
        <v>54</v>
      </c>
      <c r="C85" s="3">
        <v>49.45</v>
      </c>
      <c r="D85" s="3">
        <v>164</v>
      </c>
      <c r="E85" s="3">
        <v>53.67</v>
      </c>
      <c r="F85" s="3" t="s">
        <v>273</v>
      </c>
      <c r="G85" s="3" t="s">
        <v>262</v>
      </c>
      <c r="H85" s="3">
        <v>7</v>
      </c>
      <c r="I85" s="3">
        <v>1</v>
      </c>
      <c r="J85" s="3">
        <v>1</v>
      </c>
      <c r="K85" s="3">
        <v>6</v>
      </c>
      <c r="L85" s="3"/>
      <c r="M85" s="3"/>
      <c r="N85" s="3"/>
      <c r="O85" s="3">
        <v>1</v>
      </c>
      <c r="P85" s="3"/>
      <c r="Q85">
        <f t="shared" si="2"/>
        <v>54.82416666666667</v>
      </c>
      <c r="R85">
        <f t="shared" si="3"/>
        <v>-164.89449999999999</v>
      </c>
    </row>
    <row r="86" spans="1:19" x14ac:dyDescent="0.2">
      <c r="A86" s="2" t="s">
        <v>252</v>
      </c>
      <c r="B86" s="2">
        <v>54</v>
      </c>
      <c r="C86" s="2">
        <v>26.13</v>
      </c>
      <c r="D86" s="2">
        <v>165</v>
      </c>
      <c r="E86" s="2">
        <v>16.579999999999998</v>
      </c>
      <c r="F86" s="2" t="s">
        <v>274</v>
      </c>
      <c r="G86" s="2" t="s">
        <v>263</v>
      </c>
      <c r="H86" s="2"/>
      <c r="I86" s="2"/>
      <c r="J86" s="2"/>
      <c r="K86" s="2"/>
      <c r="L86" s="2"/>
      <c r="M86" s="2"/>
      <c r="N86" s="2"/>
      <c r="O86" s="2"/>
      <c r="P86" s="2"/>
      <c r="Q86">
        <f t="shared" si="2"/>
        <v>54.435499999999998</v>
      </c>
      <c r="R86">
        <f t="shared" si="3"/>
        <v>-165.27633333333333</v>
      </c>
    </row>
    <row r="87" spans="1:19" x14ac:dyDescent="0.2">
      <c r="A87" s="3" t="s">
        <v>253</v>
      </c>
      <c r="B87" s="3">
        <v>54</v>
      </c>
      <c r="C87" s="3">
        <v>25.46</v>
      </c>
      <c r="D87" s="3">
        <v>165</v>
      </c>
      <c r="E87" s="3">
        <v>9.1199999999999992</v>
      </c>
      <c r="F87" s="3" t="s">
        <v>275</v>
      </c>
      <c r="G87" s="3" t="s">
        <v>264</v>
      </c>
      <c r="H87" s="3">
        <v>9</v>
      </c>
      <c r="I87" s="3"/>
      <c r="J87" s="3"/>
      <c r="K87" s="3">
        <v>6</v>
      </c>
      <c r="L87" s="3">
        <v>9</v>
      </c>
      <c r="M87" s="3"/>
      <c r="N87" s="3">
        <v>1</v>
      </c>
      <c r="O87" s="3">
        <v>6</v>
      </c>
      <c r="P87" s="3">
        <v>6</v>
      </c>
      <c r="Q87">
        <f t="shared" si="2"/>
        <v>54.424333333333337</v>
      </c>
      <c r="R87">
        <f t="shared" si="3"/>
        <v>-165.15199999999999</v>
      </c>
    </row>
    <row r="88" spans="1:19" x14ac:dyDescent="0.2">
      <c r="A88" s="2" t="s">
        <v>254</v>
      </c>
      <c r="B88" s="2">
        <v>54</v>
      </c>
      <c r="C88" s="2">
        <v>27.07</v>
      </c>
      <c r="D88" s="2">
        <v>164</v>
      </c>
      <c r="E88" s="2">
        <v>59.93</v>
      </c>
      <c r="F88" s="2" t="s">
        <v>276</v>
      </c>
      <c r="G88" s="2" t="s">
        <v>265</v>
      </c>
      <c r="H88" s="2">
        <v>5</v>
      </c>
      <c r="I88" s="2"/>
      <c r="J88" s="2"/>
      <c r="K88" s="2">
        <v>5</v>
      </c>
      <c r="L88" s="2">
        <v>5</v>
      </c>
      <c r="M88" s="2"/>
      <c r="N88" s="2">
        <v>1</v>
      </c>
      <c r="O88" s="2">
        <v>1</v>
      </c>
      <c r="P88" s="2">
        <v>1</v>
      </c>
      <c r="Q88">
        <f t="shared" si="2"/>
        <v>54.451166666666666</v>
      </c>
      <c r="R88">
        <f t="shared" si="3"/>
        <v>-164.99883333333332</v>
      </c>
    </row>
    <row r="89" spans="1:19" x14ac:dyDescent="0.2">
      <c r="A89" s="3" t="s">
        <v>255</v>
      </c>
      <c r="B89" s="3">
        <v>54</v>
      </c>
      <c r="C89" s="3">
        <v>23.72</v>
      </c>
      <c r="D89" s="3">
        <v>165</v>
      </c>
      <c r="E89" s="3">
        <v>16.899999999999999</v>
      </c>
      <c r="F89" s="3" t="s">
        <v>277</v>
      </c>
      <c r="G89" s="3" t="s">
        <v>266</v>
      </c>
      <c r="H89" s="3">
        <v>9</v>
      </c>
      <c r="I89" s="3">
        <v>1</v>
      </c>
      <c r="J89" s="3"/>
      <c r="K89" s="3">
        <v>6</v>
      </c>
      <c r="L89" s="3">
        <v>9</v>
      </c>
      <c r="M89" s="3"/>
      <c r="N89" s="3"/>
      <c r="O89" s="3">
        <v>1</v>
      </c>
      <c r="P89" s="3"/>
      <c r="Q89">
        <f t="shared" si="2"/>
        <v>54.395333333333333</v>
      </c>
      <c r="R89">
        <f t="shared" si="3"/>
        <v>-165.28166666666667</v>
      </c>
    </row>
    <row r="90" spans="1:19" x14ac:dyDescent="0.2">
      <c r="A90" s="2" t="s">
        <v>256</v>
      </c>
      <c r="B90" s="2">
        <v>54</v>
      </c>
      <c r="C90" s="2">
        <v>20.22</v>
      </c>
      <c r="D90" s="2">
        <v>165</v>
      </c>
      <c r="E90" s="2">
        <v>25.62</v>
      </c>
      <c r="F90" s="2" t="s">
        <v>281</v>
      </c>
      <c r="G90" s="2" t="s">
        <v>267</v>
      </c>
      <c r="H90" s="2">
        <v>9</v>
      </c>
      <c r="I90" s="2"/>
      <c r="J90" s="2"/>
      <c r="K90" s="2">
        <v>6</v>
      </c>
      <c r="L90" s="2">
        <v>9</v>
      </c>
      <c r="M90" s="2"/>
      <c r="N90" s="2"/>
      <c r="O90" s="2">
        <v>1</v>
      </c>
      <c r="P90" s="2">
        <v>1</v>
      </c>
      <c r="Q90">
        <f t="shared" si="2"/>
        <v>54.337000000000003</v>
      </c>
      <c r="R90">
        <f t="shared" si="3"/>
        <v>-165.42699999999999</v>
      </c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9" x14ac:dyDescent="0.2">
      <c r="A92" s="10" t="s">
        <v>155</v>
      </c>
      <c r="B92" s="10"/>
      <c r="C92" s="10"/>
      <c r="D92" s="10"/>
      <c r="E92" s="10"/>
      <c r="F92" s="10"/>
      <c r="G92" s="10"/>
      <c r="H92" s="10">
        <f>SUM(H2:H91)</f>
        <v>630</v>
      </c>
      <c r="I92" s="10">
        <f t="shared" ref="I92:P92" si="4">SUM(I2:I91)</f>
        <v>20</v>
      </c>
      <c r="J92" s="10">
        <f t="shared" si="4"/>
        <v>97</v>
      </c>
      <c r="K92" s="10">
        <f t="shared" si="4"/>
        <v>479</v>
      </c>
      <c r="L92" s="10">
        <f t="shared" si="4"/>
        <v>88</v>
      </c>
      <c r="M92" s="10">
        <f t="shared" si="4"/>
        <v>47</v>
      </c>
      <c r="N92" s="10">
        <f t="shared" si="4"/>
        <v>5</v>
      </c>
      <c r="O92" s="10">
        <f t="shared" si="4"/>
        <v>123</v>
      </c>
      <c r="P92" s="10">
        <f t="shared" si="4"/>
        <v>83</v>
      </c>
      <c r="S9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2021-05-04T02:33:19Z</dcterms:created>
  <dcterms:modified xsi:type="dcterms:W3CDTF">2021-05-18T23:25:47Z</dcterms:modified>
</cp:coreProperties>
</file>