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7867400-E06B-42C0-AEEC-D1FE80732E82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Augmented" sheetId="1" r:id="rId1"/>
    <sheet name="vision_based_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L9" i="1"/>
  <c r="O5" i="2"/>
  <c r="J5" i="2"/>
  <c r="L14" i="2"/>
  <c r="I14" i="2"/>
  <c r="L13" i="2"/>
  <c r="J13" i="2"/>
  <c r="M13" i="2"/>
  <c r="N12" i="2" s="1"/>
  <c r="L12" i="2"/>
  <c r="J12" i="2"/>
  <c r="I12" i="2"/>
  <c r="L11" i="2"/>
  <c r="K11" i="2"/>
  <c r="J11" i="2"/>
  <c r="I11" i="2"/>
  <c r="L10" i="2"/>
  <c r="K10" i="2"/>
  <c r="L9" i="2"/>
  <c r="K9" i="2"/>
  <c r="J9" i="2"/>
  <c r="I9" i="2"/>
  <c r="L8" i="2"/>
  <c r="J8" i="2"/>
  <c r="I8" i="2"/>
  <c r="L7" i="2"/>
  <c r="J7" i="2"/>
  <c r="I7" i="2"/>
  <c r="L6" i="2"/>
  <c r="K6" i="2"/>
  <c r="I6" i="2"/>
  <c r="L5" i="2"/>
  <c r="K5" i="2"/>
  <c r="I5" i="2"/>
  <c r="L4" i="2"/>
  <c r="I4" i="2"/>
  <c r="K3" i="2"/>
  <c r="I3" i="2"/>
  <c r="M3" i="2" s="1"/>
  <c r="O3" i="2" s="1"/>
  <c r="L3" i="1"/>
  <c r="L4" i="1"/>
  <c r="L5" i="1"/>
  <c r="L6" i="1"/>
  <c r="L7" i="1"/>
  <c r="L8" i="1"/>
  <c r="L10" i="1"/>
  <c r="L11" i="1"/>
  <c r="L13" i="1"/>
  <c r="L14" i="1"/>
  <c r="K3" i="1"/>
  <c r="K6" i="1"/>
  <c r="K7" i="1"/>
  <c r="K8" i="1"/>
  <c r="K9" i="1"/>
  <c r="K11" i="1"/>
  <c r="K12" i="1"/>
  <c r="K14" i="1"/>
  <c r="J3" i="1"/>
  <c r="J4" i="1"/>
  <c r="J5" i="1"/>
  <c r="J6" i="1"/>
  <c r="J7" i="1"/>
  <c r="J8" i="1"/>
  <c r="J9" i="1"/>
  <c r="J10" i="1"/>
  <c r="J11" i="1"/>
  <c r="J12" i="1"/>
  <c r="J13" i="1"/>
  <c r="I4" i="1"/>
  <c r="I6" i="1"/>
  <c r="I8" i="1"/>
  <c r="I9" i="1"/>
  <c r="I10" i="1"/>
  <c r="I11" i="1"/>
  <c r="I12" i="1"/>
  <c r="I13" i="1"/>
  <c r="I14" i="1"/>
  <c r="I3" i="1"/>
  <c r="M12" i="2" l="1"/>
  <c r="M10" i="2"/>
  <c r="M8" i="2"/>
  <c r="M4" i="2"/>
  <c r="M9" i="2"/>
  <c r="M7" i="2"/>
  <c r="M6" i="2"/>
  <c r="N6" i="2" s="1"/>
  <c r="J15" i="2"/>
  <c r="M5" i="2"/>
  <c r="N3" i="2" s="1"/>
  <c r="K15" i="2"/>
  <c r="L15" i="2"/>
  <c r="M11" i="2"/>
  <c r="M14" i="2"/>
  <c r="I15" i="2"/>
  <c r="M5" i="1"/>
  <c r="M6" i="1"/>
  <c r="M8" i="1"/>
  <c r="M9" i="1"/>
  <c r="K15" i="1"/>
  <c r="M10" i="1"/>
  <c r="M11" i="1"/>
  <c r="L15" i="1"/>
  <c r="M14" i="1"/>
  <c r="M7" i="1"/>
  <c r="N6" i="1" s="1"/>
  <c r="M13" i="1"/>
  <c r="M12" i="1"/>
  <c r="M4" i="1"/>
  <c r="J15" i="1"/>
  <c r="I15" i="1"/>
  <c r="N9" i="2" l="1"/>
  <c r="O4" i="2"/>
  <c r="O4" i="1"/>
  <c r="N9" i="1"/>
  <c r="O3" i="1"/>
  <c r="N12" i="1"/>
  <c r="N3" i="1"/>
  <c r="O5" i="1"/>
  <c r="M15" i="2"/>
  <c r="M3" i="1"/>
  <c r="M15" i="1" s="1"/>
</calcChain>
</file>

<file path=xl/sharedStrings.xml><?xml version="1.0" encoding="utf-8"?>
<sst xmlns="http://schemas.openxmlformats.org/spreadsheetml/2006/main" count="20" uniqueCount="10">
  <si>
    <t>Class 2</t>
  </si>
  <si>
    <t xml:space="preserve">Class 3 </t>
  </si>
  <si>
    <t>Class 4</t>
  </si>
  <si>
    <t>Class5</t>
  </si>
  <si>
    <t xml:space="preserve"> Class 4</t>
  </si>
  <si>
    <t>Class 3</t>
  </si>
  <si>
    <t>Class 5</t>
  </si>
  <si>
    <t>Overall</t>
  </si>
  <si>
    <t>Augmented System</t>
  </si>
  <si>
    <t>Vision Bsed System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</si>
</sst>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/>
      <right style="medium">
        <color rgb="FF00000A"/>
      </right>
      <top style="medium">
        <color rgb="FF00000A"/>
      </top>
      <bottom style="medium">
        <color rgb="FF00000A"/>
      </bottom>
      <diagonal/>
    </border>
    <border>
      <left style="medium">
        <color rgb="FF00000A"/>
      </left>
      <right style="medium">
        <color rgb="FF00000A"/>
      </right>
      <top/>
      <bottom style="medium">
        <color rgb="FF00000A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/>
      <right style="medium">
        <color rgb="FF00000A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9" fontId="0" fillId="0" borderId="0" xfId="0" applyNumberFormat="1"/>
    <xf numFmtId="0" fontId="2" fillId="2" borderId="3" xfId="0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horizontal="center" vertical="center" wrapText="1"/>
    </xf>
    <xf numFmtId="173" fontId="0" fillId="0" borderId="0" xfId="0" applyNumberFormat="1"/>
    <xf numFmtId="173" fontId="0" fillId="0" borderId="0" xfId="0" applyNumberFormat="1" applyFill="1" applyBorder="1"/>
    <xf numFmtId="173" fontId="0" fillId="0" borderId="0" xfId="0" applyNumberFormat="1" applyAlignment="1"/>
    <xf numFmtId="0" fontId="0" fillId="0" borderId="0" xfId="0" applyAlignment="1"/>
    <xf numFmtId="0" fontId="0" fillId="0" borderId="5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Augmented System: Overall Classification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Augmented!$I$2:$L$2</c:f>
              <c:strCache>
                <c:ptCount val="4"/>
                <c:pt idx="0">
                  <c:v>Class 2</c:v>
                </c:pt>
                <c:pt idx="1">
                  <c:v>Class 3</c:v>
                </c:pt>
                <c:pt idx="2">
                  <c:v>Class 4</c:v>
                </c:pt>
                <c:pt idx="3">
                  <c:v>Class 5</c:v>
                </c:pt>
              </c:strCache>
            </c:strRef>
          </c:cat>
          <c:val>
            <c:numRef>
              <c:f>Augmented!$I$15:$L$15</c:f>
              <c:numCache>
                <c:formatCode>0.0%</c:formatCode>
                <c:ptCount val="4"/>
                <c:pt idx="0">
                  <c:v>0.88333333333333341</c:v>
                </c:pt>
                <c:pt idx="1">
                  <c:v>0.79999999999999993</c:v>
                </c:pt>
                <c:pt idx="2">
                  <c:v>0.85000000000000009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8-4214-8AFF-0047067CCF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3056016"/>
        <c:axId val="543057984"/>
      </c:barChart>
      <c:catAx>
        <c:axId val="543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7984"/>
        <c:crosses val="autoZero"/>
        <c:auto val="1"/>
        <c:lblAlgn val="ctr"/>
        <c:lblOffset val="100"/>
        <c:noMultiLvlLbl val="0"/>
      </c:catAx>
      <c:valAx>
        <c:axId val="543057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Classification</a:t>
            </a:r>
            <a:r>
              <a:rPr lang="en-US" baseline="0"/>
              <a:t> </a:t>
            </a:r>
            <a:r>
              <a:rPr lang="en-US"/>
              <a:t>Accuracy</a:t>
            </a:r>
            <a:r>
              <a:rPr lang="en-US" baseline="0"/>
              <a:t> at Different Lighting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3"/>
                </a:solidFill>
                <a:round/>
              </a:ln>
              <a:effectLst/>
            </c:spPr>
          </c:dPt>
          <c:dLbls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4C-43DE-BE95-8143124A13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(Augmented!$A$3,Augmented!$A$6,Augmented!$A$9,Augmented!$A$12)</c:f>
              <c:numCache>
                <c:formatCode>General</c:formatCode>
                <c:ptCount val="4"/>
                <c:pt idx="0">
                  <c:v>312.2</c:v>
                </c:pt>
                <c:pt idx="1">
                  <c:v>173.4</c:v>
                </c:pt>
                <c:pt idx="2">
                  <c:v>39.799999999999997</c:v>
                </c:pt>
                <c:pt idx="3">
                  <c:v>25.6</c:v>
                </c:pt>
              </c:numCache>
            </c:numRef>
          </c:xVal>
          <c:yVal>
            <c:numRef>
              <c:f>(Augmented!$N$3,Augmented!$N$6,Augmented!$N$9,Augmented!$N$12)</c:f>
              <c:numCache>
                <c:formatCode>0.0%</c:formatCode>
                <c:ptCount val="4"/>
                <c:pt idx="0">
                  <c:v>0.8666666666666667</c:v>
                </c:pt>
                <c:pt idx="1">
                  <c:v>0.88333333333333341</c:v>
                </c:pt>
                <c:pt idx="2">
                  <c:v>0.80000000000000016</c:v>
                </c:pt>
                <c:pt idx="3">
                  <c:v>0.81666666666666676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C-43DE-BE95-8143124A131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47212824"/>
        <c:axId val="547210856"/>
      </c:scatterChart>
      <c:valAx>
        <c:axId val="54721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lluminance/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0856"/>
        <c:crosses val="autoZero"/>
        <c:crossBetween val="midCat"/>
      </c:valAx>
      <c:valAx>
        <c:axId val="54721085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2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Classification</a:t>
            </a:r>
            <a:r>
              <a:rPr lang="en-US" baseline="0"/>
              <a:t> </a:t>
            </a:r>
            <a:r>
              <a:rPr lang="en-US"/>
              <a:t>Accuracy</a:t>
            </a:r>
            <a:r>
              <a:rPr lang="en-US" baseline="0"/>
              <a:t> at Different Camera Angles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(Augmented!$B$3,Augmented!$B$4,Augmented!$B$5)</c:f>
              <c:numCache>
                <c:formatCode>General</c:formatCode>
                <c:ptCount val="3"/>
                <c:pt idx="0">
                  <c:v>48</c:v>
                </c:pt>
                <c:pt idx="1">
                  <c:v>60</c:v>
                </c:pt>
                <c:pt idx="2">
                  <c:v>72</c:v>
                </c:pt>
              </c:numCache>
            </c:numRef>
          </c:xVal>
          <c:yVal>
            <c:numRef>
              <c:f>Augmented!$O$3:$O$5</c:f>
              <c:numCache>
                <c:formatCode>0.0%</c:formatCode>
                <c:ptCount val="3"/>
                <c:pt idx="0">
                  <c:v>0.85</c:v>
                </c:pt>
                <c:pt idx="1">
                  <c:v>0.82499999999999996</c:v>
                </c:pt>
                <c:pt idx="2">
                  <c:v>0.85000000000000009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2-4245-BCB1-9E5E40471C0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47212824"/>
        <c:axId val="547210856"/>
      </c:scatterChart>
      <c:valAx>
        <c:axId val="547212824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 Angle/ (°)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0856"/>
        <c:crosses val="autoZero"/>
        <c:crossBetween val="midCat"/>
      </c:valAx>
      <c:valAx>
        <c:axId val="54721085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2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Classification</a:t>
            </a:r>
            <a:r>
              <a:rPr lang="en-US" baseline="0"/>
              <a:t> </a:t>
            </a:r>
            <a:r>
              <a:rPr lang="en-US"/>
              <a:t>Accuracy</a:t>
            </a:r>
            <a:r>
              <a:rPr lang="en-US" baseline="0"/>
              <a:t> at Different Lighting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(vision_based_2!$A$3,vision_based_2!$A$6,vision_based_2!$A$9,vision_based_2!$A$12)</c:f>
              <c:numCache>
                <c:formatCode>General</c:formatCode>
                <c:ptCount val="4"/>
                <c:pt idx="0">
                  <c:v>322.39999999999998</c:v>
                </c:pt>
                <c:pt idx="1">
                  <c:v>173.8</c:v>
                </c:pt>
                <c:pt idx="2">
                  <c:v>42.3</c:v>
                </c:pt>
                <c:pt idx="3">
                  <c:v>22.5</c:v>
                </c:pt>
              </c:numCache>
            </c:numRef>
          </c:xVal>
          <c:yVal>
            <c:numRef>
              <c:f>(vision_based_2!$N$3,vision_based_2!$N$6,vision_based_2!$N$9,vision_based_2!$N$12)</c:f>
              <c:numCache>
                <c:formatCode>0.0%</c:formatCode>
                <c:ptCount val="4"/>
                <c:pt idx="0">
                  <c:v>0.88333333333333341</c:v>
                </c:pt>
                <c:pt idx="1">
                  <c:v>0.91666666666666663</c:v>
                </c:pt>
                <c:pt idx="2">
                  <c:v>0.8833333333333333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2A3-48BE-A102-4409EE212568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(vision_based_2!$A$3,vision_based_2!$A$6,vision_based_2!$A$9,vision_based_2!$A$12)</c:f>
              <c:numCache>
                <c:formatCode>General</c:formatCode>
                <c:ptCount val="4"/>
                <c:pt idx="0">
                  <c:v>322.39999999999998</c:v>
                </c:pt>
                <c:pt idx="1">
                  <c:v>173.8</c:v>
                </c:pt>
                <c:pt idx="2">
                  <c:v>42.3</c:v>
                </c:pt>
                <c:pt idx="3">
                  <c:v>22.5</c:v>
                </c:pt>
              </c:numCache>
            </c:numRef>
          </c:xVal>
          <c:yVal>
            <c:numRef>
              <c:f>(vision_based_2!$N$3,vision_based_2!$N$6,vision_based_2!$N$9,vision_based_2!$N$12)</c:f>
              <c:numCache>
                <c:formatCode>0.0%</c:formatCode>
                <c:ptCount val="4"/>
                <c:pt idx="0">
                  <c:v>0.88333333333333341</c:v>
                </c:pt>
                <c:pt idx="1">
                  <c:v>0.91666666666666663</c:v>
                </c:pt>
                <c:pt idx="2">
                  <c:v>0.8833333333333333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2A3-48BE-A102-4409EE212568}"/>
            </c:ext>
          </c:extLst>
        </c:ser>
        <c:ser>
          <c:idx val="1"/>
          <c:order val="2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(vision_based_2!$A$3,vision_based_2!$A$6,vision_based_2!$A$9,vision_based_2!$A$12)</c:f>
              <c:numCache>
                <c:formatCode>General</c:formatCode>
                <c:ptCount val="4"/>
                <c:pt idx="0">
                  <c:v>322.39999999999998</c:v>
                </c:pt>
                <c:pt idx="1">
                  <c:v>173.8</c:v>
                </c:pt>
                <c:pt idx="2">
                  <c:v>42.3</c:v>
                </c:pt>
                <c:pt idx="3">
                  <c:v>22.5</c:v>
                </c:pt>
              </c:numCache>
            </c:numRef>
          </c:xVal>
          <c:yVal>
            <c:numRef>
              <c:f>(vision_based_2!$N$3,vision_based_2!$N$6,vision_based_2!$N$9,vision_based_2!$N$12)</c:f>
              <c:numCache>
                <c:formatCode>0.0%</c:formatCode>
                <c:ptCount val="4"/>
                <c:pt idx="0">
                  <c:v>0.88333333333333341</c:v>
                </c:pt>
                <c:pt idx="1">
                  <c:v>0.91666666666666663</c:v>
                </c:pt>
                <c:pt idx="2">
                  <c:v>0.8833333333333333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2A3-48BE-A102-4409EE212568}"/>
            </c:ext>
          </c:extLst>
        </c:ser>
        <c:ser>
          <c:idx val="0"/>
          <c:order val="3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(vision_based_2!$A$3,vision_based_2!$A$6,vision_based_2!$A$9,vision_based_2!$A$12)</c:f>
              <c:numCache>
                <c:formatCode>General</c:formatCode>
                <c:ptCount val="4"/>
                <c:pt idx="0">
                  <c:v>322.39999999999998</c:v>
                </c:pt>
                <c:pt idx="1">
                  <c:v>173.8</c:v>
                </c:pt>
                <c:pt idx="2">
                  <c:v>42.3</c:v>
                </c:pt>
                <c:pt idx="3">
                  <c:v>22.5</c:v>
                </c:pt>
              </c:numCache>
            </c:numRef>
          </c:xVal>
          <c:yVal>
            <c:numRef>
              <c:f>(vision_based_2!$N$3,vision_based_2!$N$6,vision_based_2!$N$9,vision_based_2!$N$12)</c:f>
              <c:numCache>
                <c:formatCode>0.0%</c:formatCode>
                <c:ptCount val="4"/>
                <c:pt idx="0">
                  <c:v>0.88333333333333341</c:v>
                </c:pt>
                <c:pt idx="1">
                  <c:v>0.91666666666666663</c:v>
                </c:pt>
                <c:pt idx="2">
                  <c:v>0.8833333333333333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2A3-48BE-A102-4409EE21256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47212824"/>
        <c:axId val="547210856"/>
      </c:scatterChart>
      <c:valAx>
        <c:axId val="54721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lluminance/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0856"/>
        <c:crosses val="autoZero"/>
        <c:crossBetween val="midCat"/>
      </c:valAx>
      <c:valAx>
        <c:axId val="5472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2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Classification</a:t>
            </a:r>
            <a:r>
              <a:rPr lang="en-US" baseline="0"/>
              <a:t> </a:t>
            </a:r>
            <a:r>
              <a:rPr lang="en-US"/>
              <a:t>Accuracy</a:t>
            </a:r>
            <a:r>
              <a:rPr lang="en-US" baseline="0"/>
              <a:t> at Different Lighting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(vision_based_2!$B$3,vision_based_2!$B$4,vision_based_2!$B$5)</c:f>
              <c:numCache>
                <c:formatCode>General</c:formatCode>
                <c:ptCount val="3"/>
                <c:pt idx="0">
                  <c:v>48</c:v>
                </c:pt>
                <c:pt idx="1">
                  <c:v>60</c:v>
                </c:pt>
                <c:pt idx="2">
                  <c:v>72</c:v>
                </c:pt>
              </c:numCache>
            </c:numRef>
          </c:xVal>
          <c:yVal>
            <c:numRef>
              <c:f>(vision_based_2!$O$3,vision_based_2!$O$4,vision_based_2!$O$5)</c:f>
              <c:numCache>
                <c:formatCode>0.0%</c:formatCode>
                <c:ptCount val="3"/>
                <c:pt idx="0">
                  <c:v>0.875</c:v>
                </c:pt>
                <c:pt idx="1">
                  <c:v>0.88749999999999996</c:v>
                </c:pt>
                <c:pt idx="2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9-40EF-ADAE-53218562732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47212824"/>
        <c:axId val="547210856"/>
      </c:scatterChart>
      <c:valAx>
        <c:axId val="547212824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 Angle/ (°)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0856"/>
        <c:crosses val="autoZero"/>
        <c:crossBetween val="midCat"/>
      </c:valAx>
      <c:valAx>
        <c:axId val="5472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12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Vision Based System 2: Overall Classification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vision_based_2!$I$2:$L$2</c:f>
              <c:strCache>
                <c:ptCount val="4"/>
                <c:pt idx="0">
                  <c:v>Class 2</c:v>
                </c:pt>
                <c:pt idx="1">
                  <c:v>Class 3</c:v>
                </c:pt>
                <c:pt idx="2">
                  <c:v>Class 4</c:v>
                </c:pt>
                <c:pt idx="3">
                  <c:v>Class 5</c:v>
                </c:pt>
              </c:strCache>
            </c:strRef>
          </c:cat>
          <c:val>
            <c:numRef>
              <c:f>vision_based_2!$I$15:$L$15</c:f>
              <c:numCache>
                <c:formatCode>0.0%</c:formatCode>
                <c:ptCount val="4"/>
                <c:pt idx="0">
                  <c:v>0.93333333333333346</c:v>
                </c:pt>
                <c:pt idx="1">
                  <c:v>0.9</c:v>
                </c:pt>
                <c:pt idx="2">
                  <c:v>0.76666666666666661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D3C-B889-D92702998E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3056016"/>
        <c:axId val="543057984"/>
      </c:barChart>
      <c:catAx>
        <c:axId val="543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7984"/>
        <c:crosses val="autoZero"/>
        <c:auto val="1"/>
        <c:lblAlgn val="ctr"/>
        <c:lblOffset val="100"/>
        <c:noMultiLvlLbl val="0"/>
      </c:catAx>
      <c:valAx>
        <c:axId val="5430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17</xdr:row>
      <xdr:rowOff>68580</xdr:rowOff>
    </xdr:from>
    <xdr:to>
      <xdr:col>16</xdr:col>
      <xdr:colOff>510540</xdr:colOff>
      <xdr:row>33</xdr:row>
      <xdr:rowOff>72390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E42789F6-837D-4D5C-B6AD-3220C0474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18</xdr:row>
      <xdr:rowOff>53340</xdr:rowOff>
    </xdr:from>
    <xdr:to>
      <xdr:col>8</xdr:col>
      <xdr:colOff>586740</xdr:colOff>
      <xdr:row>34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8187E-B3D5-43BE-98FA-6925A96C3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38</xdr:row>
      <xdr:rowOff>133350</xdr:rowOff>
    </xdr:from>
    <xdr:to>
      <xdr:col>8</xdr:col>
      <xdr:colOff>236220</xdr:colOff>
      <xdr:row>55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5ACDF-E022-438C-91BD-BE76BEE66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16</xdr:row>
      <xdr:rowOff>179070</xdr:rowOff>
    </xdr:from>
    <xdr:to>
      <xdr:col>9</xdr:col>
      <xdr:colOff>548640</xdr:colOff>
      <xdr:row>33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E2343-AE81-494B-A39D-F5EBAB000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34</xdr:row>
      <xdr:rowOff>7620</xdr:rowOff>
    </xdr:from>
    <xdr:to>
      <xdr:col>10</xdr:col>
      <xdr:colOff>91440</xdr:colOff>
      <xdr:row>50</xdr:row>
      <xdr:rowOff>102870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4E3DA9-EA1C-4C8E-82F6-4D1A87405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403860</xdr:colOff>
      <xdr:row>33</xdr:row>
      <xdr:rowOff>3810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34756F06-7B83-4CF0-8AFC-A20F614A9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H4" workbookViewId="0">
      <selection activeCell="B13" sqref="B13"/>
    </sheetView>
  </sheetViews>
  <sheetFormatPr defaultRowHeight="14.4" x14ac:dyDescent="0.3"/>
  <cols>
    <col min="9" max="12" width="11" bestFit="1" customWidth="1"/>
  </cols>
  <sheetData>
    <row r="1" spans="1:15" x14ac:dyDescent="0.3">
      <c r="I1" t="s">
        <v>8</v>
      </c>
    </row>
    <row r="2" spans="1:15" ht="15" thickBot="1" x14ac:dyDescent="0.35">
      <c r="C2" t="s">
        <v>0</v>
      </c>
      <c r="D2" t="s">
        <v>1</v>
      </c>
      <c r="E2" t="s">
        <v>4</v>
      </c>
      <c r="F2" t="s">
        <v>3</v>
      </c>
      <c r="I2" t="s">
        <v>0</v>
      </c>
      <c r="J2" t="s">
        <v>5</v>
      </c>
      <c r="K2" t="s">
        <v>2</v>
      </c>
      <c r="L2" t="s">
        <v>6</v>
      </c>
      <c r="M2" t="s">
        <v>7</v>
      </c>
    </row>
    <row r="3" spans="1:15" ht="15" thickBot="1" x14ac:dyDescent="0.35">
      <c r="A3" s="10">
        <v>312.2</v>
      </c>
      <c r="B3" s="1">
        <v>48</v>
      </c>
      <c r="C3" s="4">
        <v>5</v>
      </c>
      <c r="D3" s="4">
        <v>4</v>
      </c>
      <c r="E3" s="4">
        <v>5</v>
      </c>
      <c r="F3" s="4">
        <v>4</v>
      </c>
      <c r="I3" s="2">
        <f>C3/5</f>
        <v>1</v>
      </c>
      <c r="J3" s="2">
        <f>D3/5</f>
        <v>0.8</v>
      </c>
      <c r="K3" s="2">
        <f>E3/5</f>
        <v>1</v>
      </c>
      <c r="L3" s="2">
        <f>F3/5</f>
        <v>0.8</v>
      </c>
      <c r="M3" s="7">
        <f>AVERAGE(I3:L3)</f>
        <v>0.89999999999999991</v>
      </c>
      <c r="N3" s="8">
        <f>AVERAGE(M3:M5)</f>
        <v>0.8666666666666667</v>
      </c>
      <c r="O3" s="6">
        <f>AVERAGE(M3,M6,M9,M12)</f>
        <v>0.85</v>
      </c>
    </row>
    <row r="4" spans="1:15" ht="15" thickBot="1" x14ac:dyDescent="0.35">
      <c r="A4" s="10"/>
      <c r="B4" s="3">
        <v>60</v>
      </c>
      <c r="C4" s="5">
        <v>4</v>
      </c>
      <c r="D4" s="5">
        <v>5</v>
      </c>
      <c r="E4" s="5">
        <v>5</v>
      </c>
      <c r="F4" s="5">
        <v>3</v>
      </c>
      <c r="I4" s="2">
        <f t="shared" ref="I4:L14" si="0">C4/5</f>
        <v>0.8</v>
      </c>
      <c r="J4" s="2">
        <f t="shared" si="0"/>
        <v>1</v>
      </c>
      <c r="K4" s="2">
        <v>0.8</v>
      </c>
      <c r="L4" s="2">
        <f t="shared" si="0"/>
        <v>0.6</v>
      </c>
      <c r="M4" s="7">
        <f t="shared" ref="M4:M14" si="1">AVERAGE(I4:L4)</f>
        <v>0.8</v>
      </c>
      <c r="N4" s="8"/>
      <c r="O4" s="6">
        <f t="shared" ref="O4:O5" si="2">AVERAGE(M4,M7,M10,M13)</f>
        <v>0.82499999999999996</v>
      </c>
    </row>
    <row r="5" spans="1:15" ht="15" thickBot="1" x14ac:dyDescent="0.35">
      <c r="A5" s="10"/>
      <c r="B5" s="3">
        <v>72</v>
      </c>
      <c r="C5" s="5">
        <v>5</v>
      </c>
      <c r="D5" s="5">
        <v>5</v>
      </c>
      <c r="E5" s="5">
        <v>5</v>
      </c>
      <c r="F5" s="5">
        <v>5</v>
      </c>
      <c r="I5" s="2">
        <v>0.8</v>
      </c>
      <c r="J5" s="2">
        <f t="shared" si="0"/>
        <v>1</v>
      </c>
      <c r="K5" s="2">
        <v>0.8</v>
      </c>
      <c r="L5" s="2">
        <f t="shared" si="0"/>
        <v>1</v>
      </c>
      <c r="M5" s="7">
        <f t="shared" si="1"/>
        <v>0.9</v>
      </c>
      <c r="N5" s="8"/>
      <c r="O5" s="6">
        <f t="shared" si="2"/>
        <v>0.85000000000000009</v>
      </c>
    </row>
    <row r="6" spans="1:15" ht="15" thickBot="1" x14ac:dyDescent="0.35">
      <c r="A6" s="10">
        <v>173.4</v>
      </c>
      <c r="B6" s="3">
        <v>48</v>
      </c>
      <c r="C6" s="5">
        <v>5</v>
      </c>
      <c r="D6" s="5">
        <v>4</v>
      </c>
      <c r="E6" s="5">
        <v>4</v>
      </c>
      <c r="F6" s="5">
        <v>4</v>
      </c>
      <c r="I6" s="2">
        <f t="shared" si="0"/>
        <v>1</v>
      </c>
      <c r="J6" s="2">
        <f t="shared" si="0"/>
        <v>0.8</v>
      </c>
      <c r="K6" s="2">
        <f t="shared" si="0"/>
        <v>0.8</v>
      </c>
      <c r="L6" s="2">
        <f t="shared" si="0"/>
        <v>0.8</v>
      </c>
      <c r="M6" s="7">
        <f t="shared" si="1"/>
        <v>0.85000000000000009</v>
      </c>
      <c r="N6" s="8">
        <f t="shared" ref="N6" si="3">AVERAGE(M6:M8)</f>
        <v>0.88333333333333341</v>
      </c>
    </row>
    <row r="7" spans="1:15" ht="15" thickBot="1" x14ac:dyDescent="0.35">
      <c r="A7" s="10"/>
      <c r="B7" s="3">
        <v>60</v>
      </c>
      <c r="C7" s="5">
        <v>5</v>
      </c>
      <c r="D7" s="5">
        <v>4</v>
      </c>
      <c r="E7" s="5">
        <v>4</v>
      </c>
      <c r="F7" s="5">
        <v>5</v>
      </c>
      <c r="I7" s="2">
        <v>0.8</v>
      </c>
      <c r="J7" s="2">
        <f t="shared" si="0"/>
        <v>0.8</v>
      </c>
      <c r="K7" s="2">
        <f t="shared" si="0"/>
        <v>0.8</v>
      </c>
      <c r="L7" s="2">
        <f t="shared" si="0"/>
        <v>1</v>
      </c>
      <c r="M7" s="7">
        <f t="shared" si="1"/>
        <v>0.85000000000000009</v>
      </c>
      <c r="N7" s="8"/>
    </row>
    <row r="8" spans="1:15" ht="15" thickBot="1" x14ac:dyDescent="0.35">
      <c r="A8" s="10"/>
      <c r="B8" s="3">
        <v>72</v>
      </c>
      <c r="C8" s="5">
        <v>5</v>
      </c>
      <c r="D8" s="5">
        <v>4</v>
      </c>
      <c r="E8" s="5">
        <v>5</v>
      </c>
      <c r="F8" s="5">
        <v>5</v>
      </c>
      <c r="I8" s="2">
        <f t="shared" si="0"/>
        <v>1</v>
      </c>
      <c r="J8" s="2">
        <f t="shared" si="0"/>
        <v>0.8</v>
      </c>
      <c r="K8" s="2">
        <f t="shared" si="0"/>
        <v>1</v>
      </c>
      <c r="L8" s="2">
        <f t="shared" si="0"/>
        <v>1</v>
      </c>
      <c r="M8" s="7">
        <f t="shared" si="1"/>
        <v>0.95</v>
      </c>
      <c r="N8" s="8"/>
    </row>
    <row r="9" spans="1:15" ht="15" thickBot="1" x14ac:dyDescent="0.35">
      <c r="A9" s="10">
        <v>39.799999999999997</v>
      </c>
      <c r="B9" s="3">
        <v>48</v>
      </c>
      <c r="C9" s="5">
        <v>4</v>
      </c>
      <c r="D9" s="5">
        <v>5</v>
      </c>
      <c r="E9" s="5">
        <v>4</v>
      </c>
      <c r="F9" s="5">
        <v>3</v>
      </c>
      <c r="I9" s="2">
        <f t="shared" si="0"/>
        <v>0.8</v>
      </c>
      <c r="J9" s="2">
        <f t="shared" si="0"/>
        <v>1</v>
      </c>
      <c r="K9" s="2">
        <f t="shared" si="0"/>
        <v>0.8</v>
      </c>
      <c r="L9" s="2">
        <f t="shared" si="0"/>
        <v>0.6</v>
      </c>
      <c r="M9" s="7">
        <f t="shared" si="1"/>
        <v>0.8</v>
      </c>
      <c r="N9" s="8">
        <f t="shared" ref="N9" si="4">AVERAGE(M9:M11)</f>
        <v>0.80000000000000016</v>
      </c>
    </row>
    <row r="10" spans="1:15" ht="15" thickBot="1" x14ac:dyDescent="0.35">
      <c r="A10" s="10"/>
      <c r="B10" s="3">
        <v>60</v>
      </c>
      <c r="C10" s="5">
        <v>4</v>
      </c>
      <c r="D10" s="5">
        <v>4</v>
      </c>
      <c r="E10" s="5">
        <v>3</v>
      </c>
      <c r="F10" s="5">
        <v>5</v>
      </c>
      <c r="I10" s="2">
        <f t="shared" si="0"/>
        <v>0.8</v>
      </c>
      <c r="J10" s="2">
        <f t="shared" si="0"/>
        <v>0.8</v>
      </c>
      <c r="K10" s="2">
        <v>0.8</v>
      </c>
      <c r="L10" s="2">
        <f t="shared" si="0"/>
        <v>1</v>
      </c>
      <c r="M10" s="7">
        <f t="shared" si="1"/>
        <v>0.85000000000000009</v>
      </c>
      <c r="N10" s="8"/>
    </row>
    <row r="11" spans="1:15" ht="15" thickBot="1" x14ac:dyDescent="0.35">
      <c r="A11" s="10"/>
      <c r="B11" s="3">
        <v>72</v>
      </c>
      <c r="C11" s="5">
        <v>5</v>
      </c>
      <c r="D11" s="5">
        <v>2</v>
      </c>
      <c r="E11" s="5">
        <v>4</v>
      </c>
      <c r="F11" s="5">
        <v>4</v>
      </c>
      <c r="I11" s="2">
        <f t="shared" si="0"/>
        <v>1</v>
      </c>
      <c r="J11" s="2">
        <f t="shared" si="0"/>
        <v>0.4</v>
      </c>
      <c r="K11" s="2">
        <f t="shared" si="0"/>
        <v>0.8</v>
      </c>
      <c r="L11" s="2">
        <f t="shared" si="0"/>
        <v>0.8</v>
      </c>
      <c r="M11" s="7">
        <f t="shared" si="1"/>
        <v>0.75</v>
      </c>
      <c r="N11" s="8"/>
    </row>
    <row r="12" spans="1:15" ht="15" thickBot="1" x14ac:dyDescent="0.35">
      <c r="A12" s="10">
        <v>25.6</v>
      </c>
      <c r="B12" s="3">
        <v>48</v>
      </c>
      <c r="C12" s="5">
        <v>5</v>
      </c>
      <c r="D12" s="5">
        <v>4</v>
      </c>
      <c r="E12" s="5">
        <v>4</v>
      </c>
      <c r="F12" s="5">
        <v>3</v>
      </c>
      <c r="I12" s="2">
        <f t="shared" si="0"/>
        <v>1</v>
      </c>
      <c r="J12" s="2">
        <f t="shared" si="0"/>
        <v>0.8</v>
      </c>
      <c r="K12" s="2">
        <f t="shared" si="0"/>
        <v>0.8</v>
      </c>
      <c r="L12" s="2">
        <v>0.8</v>
      </c>
      <c r="M12" s="7">
        <f t="shared" si="1"/>
        <v>0.85000000000000009</v>
      </c>
      <c r="N12" s="8">
        <f t="shared" ref="N12" si="5">AVERAGE(M12:M14)</f>
        <v>0.81666666666666676</v>
      </c>
    </row>
    <row r="13" spans="1:15" ht="15" thickBot="1" x14ac:dyDescent="0.35">
      <c r="A13" s="10"/>
      <c r="B13" s="3">
        <v>60</v>
      </c>
      <c r="C13" s="5">
        <v>4</v>
      </c>
      <c r="D13" s="5">
        <v>3</v>
      </c>
      <c r="E13" s="5">
        <v>3</v>
      </c>
      <c r="F13" s="5">
        <v>5</v>
      </c>
      <c r="I13" s="2">
        <f t="shared" si="0"/>
        <v>0.8</v>
      </c>
      <c r="J13" s="2">
        <f t="shared" si="0"/>
        <v>0.6</v>
      </c>
      <c r="K13" s="2">
        <v>0.8</v>
      </c>
      <c r="L13" s="2">
        <f t="shared" si="0"/>
        <v>1</v>
      </c>
      <c r="M13" s="7">
        <f t="shared" si="1"/>
        <v>0.8</v>
      </c>
      <c r="N13" s="8"/>
    </row>
    <row r="14" spans="1:15" ht="15" thickBot="1" x14ac:dyDescent="0.35">
      <c r="A14" s="10"/>
      <c r="B14" s="3">
        <v>72</v>
      </c>
      <c r="C14" s="5">
        <v>4</v>
      </c>
      <c r="D14" s="5">
        <v>3</v>
      </c>
      <c r="E14" s="5">
        <v>5</v>
      </c>
      <c r="F14" s="5">
        <v>3</v>
      </c>
      <c r="I14" s="2">
        <f t="shared" si="0"/>
        <v>0.8</v>
      </c>
      <c r="J14" s="2">
        <v>0.8</v>
      </c>
      <c r="K14" s="2">
        <f t="shared" si="0"/>
        <v>1</v>
      </c>
      <c r="L14" s="2">
        <f t="shared" si="0"/>
        <v>0.6</v>
      </c>
      <c r="M14" s="7">
        <f t="shared" si="1"/>
        <v>0.8</v>
      </c>
      <c r="N14" s="8"/>
    </row>
    <row r="15" spans="1:15" x14ac:dyDescent="0.3">
      <c r="I15" s="6">
        <f>AVERAGE(I3:I14)</f>
        <v>0.88333333333333341</v>
      </c>
      <c r="J15" s="6">
        <f t="shared" ref="J15:M15" si="6">AVERAGE(J3:J14)</f>
        <v>0.79999999999999993</v>
      </c>
      <c r="K15" s="6">
        <f t="shared" si="6"/>
        <v>0.85000000000000009</v>
      </c>
      <c r="L15" s="6">
        <f t="shared" si="6"/>
        <v>0.83333333333333337</v>
      </c>
      <c r="M15" s="6">
        <f t="shared" si="6"/>
        <v>0.84166666666666679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EA1B-E757-4F50-BA84-3D81ACA9559B}">
  <dimension ref="A1:O15"/>
  <sheetViews>
    <sheetView topLeftCell="A2" zoomScale="70" zoomScaleNormal="70" workbookViewId="0">
      <selection activeCell="H14" sqref="H14"/>
    </sheetView>
  </sheetViews>
  <sheetFormatPr defaultRowHeight="14.4" x14ac:dyDescent="0.3"/>
  <sheetData>
    <row r="1" spans="1:15" x14ac:dyDescent="0.3">
      <c r="I1" t="s">
        <v>9</v>
      </c>
    </row>
    <row r="2" spans="1:15" ht="15" thickBot="1" x14ac:dyDescent="0.35">
      <c r="C2" t="s">
        <v>0</v>
      </c>
      <c r="D2" t="s">
        <v>1</v>
      </c>
      <c r="E2" t="s">
        <v>4</v>
      </c>
      <c r="F2" t="s">
        <v>3</v>
      </c>
      <c r="I2" t="s">
        <v>0</v>
      </c>
      <c r="J2" t="s">
        <v>5</v>
      </c>
      <c r="K2" t="s">
        <v>2</v>
      </c>
      <c r="L2" t="s">
        <v>6</v>
      </c>
      <c r="M2" t="s">
        <v>7</v>
      </c>
    </row>
    <row r="3" spans="1:15" ht="15" thickBot="1" x14ac:dyDescent="0.35">
      <c r="A3" s="10">
        <v>322.39999999999998</v>
      </c>
      <c r="B3" s="1">
        <v>48</v>
      </c>
      <c r="C3" s="4">
        <v>5</v>
      </c>
      <c r="D3" s="4">
        <v>5</v>
      </c>
      <c r="E3" s="4">
        <v>4</v>
      </c>
      <c r="F3" s="4">
        <v>4</v>
      </c>
      <c r="I3" s="2">
        <f>C3/5</f>
        <v>1</v>
      </c>
      <c r="J3" s="2">
        <v>0.8</v>
      </c>
      <c r="K3" s="2">
        <f>E3/5</f>
        <v>0.8</v>
      </c>
      <c r="L3" s="2">
        <v>1</v>
      </c>
      <c r="M3" s="7">
        <f>AVERAGE(I3:L3)</f>
        <v>0.9</v>
      </c>
      <c r="N3" s="8">
        <f>AVERAGE(M3:M5)</f>
        <v>0.88333333333333341</v>
      </c>
      <c r="O3" s="6">
        <f>AVERAGE(M3,M6,M9,M12)</f>
        <v>0.875</v>
      </c>
    </row>
    <row r="4" spans="1:15" ht="15" thickBot="1" x14ac:dyDescent="0.35">
      <c r="A4" s="10"/>
      <c r="B4" s="3">
        <v>60</v>
      </c>
      <c r="C4" s="5">
        <v>5</v>
      </c>
      <c r="D4" s="5">
        <v>5</v>
      </c>
      <c r="E4" s="5">
        <v>3</v>
      </c>
      <c r="F4" s="5">
        <v>5</v>
      </c>
      <c r="I4" s="2">
        <f t="shared" ref="I4:L14" si="0">C4/5</f>
        <v>1</v>
      </c>
      <c r="J4" s="2">
        <v>0.8</v>
      </c>
      <c r="K4" s="2">
        <v>0.8</v>
      </c>
      <c r="L4" s="2">
        <f t="shared" si="0"/>
        <v>1</v>
      </c>
      <c r="M4" s="7">
        <f t="shared" ref="M4:M14" si="1">AVERAGE(I4:L4)</f>
        <v>0.9</v>
      </c>
      <c r="N4" s="9"/>
      <c r="O4" s="6">
        <f>AVERAGE(M4,M7,M10,M13)</f>
        <v>0.88749999999999996</v>
      </c>
    </row>
    <row r="5" spans="1:15" ht="15" thickBot="1" x14ac:dyDescent="0.35">
      <c r="A5" s="10"/>
      <c r="B5" s="3">
        <v>72</v>
      </c>
      <c r="C5" s="5">
        <v>4</v>
      </c>
      <c r="D5" s="5">
        <v>5</v>
      </c>
      <c r="E5" s="5">
        <v>4</v>
      </c>
      <c r="F5" s="5">
        <v>4</v>
      </c>
      <c r="I5" s="2">
        <f t="shared" si="0"/>
        <v>0.8</v>
      </c>
      <c r="J5" s="2">
        <f t="shared" si="0"/>
        <v>1</v>
      </c>
      <c r="K5" s="2">
        <f t="shared" si="0"/>
        <v>0.8</v>
      </c>
      <c r="L5" s="2">
        <f t="shared" si="0"/>
        <v>0.8</v>
      </c>
      <c r="M5" s="7">
        <f t="shared" si="1"/>
        <v>0.85000000000000009</v>
      </c>
      <c r="N5" s="9"/>
      <c r="O5" s="6">
        <f>AVERAGE(M5,M8,M11,M14)</f>
        <v>0.8125</v>
      </c>
    </row>
    <row r="6" spans="1:15" ht="15" thickBot="1" x14ac:dyDescent="0.35">
      <c r="A6" s="10">
        <v>173.8</v>
      </c>
      <c r="B6" s="3">
        <v>48</v>
      </c>
      <c r="C6" s="5">
        <v>4</v>
      </c>
      <c r="D6" s="5">
        <v>4</v>
      </c>
      <c r="E6" s="5">
        <v>5</v>
      </c>
      <c r="F6" s="5">
        <v>4</v>
      </c>
      <c r="I6" s="2">
        <f t="shared" si="0"/>
        <v>0.8</v>
      </c>
      <c r="J6" s="2">
        <v>1</v>
      </c>
      <c r="K6" s="2">
        <f t="shared" si="0"/>
        <v>1</v>
      </c>
      <c r="L6" s="2">
        <f t="shared" si="0"/>
        <v>0.8</v>
      </c>
      <c r="M6" s="7">
        <f t="shared" si="1"/>
        <v>0.89999999999999991</v>
      </c>
      <c r="N6" s="8">
        <f t="shared" ref="N6" si="2">AVERAGE(M6:M8)</f>
        <v>0.91666666666666663</v>
      </c>
    </row>
    <row r="7" spans="1:15" ht="15" thickBot="1" x14ac:dyDescent="0.35">
      <c r="A7" s="10"/>
      <c r="B7" s="3">
        <v>60</v>
      </c>
      <c r="C7" s="5">
        <v>5</v>
      </c>
      <c r="D7" s="5">
        <v>5</v>
      </c>
      <c r="E7" s="5">
        <v>3</v>
      </c>
      <c r="F7" s="5">
        <v>5</v>
      </c>
      <c r="I7" s="2">
        <f t="shared" si="0"/>
        <v>1</v>
      </c>
      <c r="J7" s="2">
        <f t="shared" si="0"/>
        <v>1</v>
      </c>
      <c r="K7" s="2">
        <v>0.8</v>
      </c>
      <c r="L7" s="2">
        <f t="shared" si="0"/>
        <v>1</v>
      </c>
      <c r="M7" s="7">
        <f t="shared" si="1"/>
        <v>0.95</v>
      </c>
      <c r="N7" s="9"/>
    </row>
    <row r="8" spans="1:15" ht="15" thickBot="1" x14ac:dyDescent="0.35">
      <c r="A8" s="10"/>
      <c r="B8" s="3">
        <v>72</v>
      </c>
      <c r="C8" s="5">
        <v>5</v>
      </c>
      <c r="D8" s="5">
        <v>4</v>
      </c>
      <c r="E8" s="5">
        <v>4</v>
      </c>
      <c r="F8" s="5">
        <v>4</v>
      </c>
      <c r="I8" s="2">
        <f t="shared" si="0"/>
        <v>1</v>
      </c>
      <c r="J8" s="2">
        <f t="shared" si="0"/>
        <v>0.8</v>
      </c>
      <c r="K8" s="2">
        <v>1</v>
      </c>
      <c r="L8" s="2">
        <f t="shared" si="0"/>
        <v>0.8</v>
      </c>
      <c r="M8" s="7">
        <f t="shared" si="1"/>
        <v>0.89999999999999991</v>
      </c>
      <c r="N8" s="9"/>
    </row>
    <row r="9" spans="1:15" ht="15" thickBot="1" x14ac:dyDescent="0.35">
      <c r="A9" s="10">
        <v>42.3</v>
      </c>
      <c r="B9" s="3">
        <v>48</v>
      </c>
      <c r="C9" s="5">
        <v>5</v>
      </c>
      <c r="D9" s="5">
        <v>5</v>
      </c>
      <c r="E9" s="5">
        <v>4</v>
      </c>
      <c r="F9" s="5">
        <v>4</v>
      </c>
      <c r="I9" s="2">
        <f t="shared" si="0"/>
        <v>1</v>
      </c>
      <c r="J9" s="2">
        <f t="shared" si="0"/>
        <v>1</v>
      </c>
      <c r="K9" s="2">
        <f t="shared" si="0"/>
        <v>0.8</v>
      </c>
      <c r="L9" s="2">
        <f t="shared" si="0"/>
        <v>0.8</v>
      </c>
      <c r="M9" s="7">
        <f t="shared" si="1"/>
        <v>0.89999999999999991</v>
      </c>
      <c r="N9" s="8">
        <f t="shared" ref="N9" si="3">AVERAGE(M9:M11)</f>
        <v>0.8833333333333333</v>
      </c>
    </row>
    <row r="10" spans="1:15" ht="15" thickBot="1" x14ac:dyDescent="0.35">
      <c r="A10" s="10"/>
      <c r="B10" s="3">
        <v>60</v>
      </c>
      <c r="C10" s="5">
        <v>4</v>
      </c>
      <c r="D10" s="5">
        <v>5</v>
      </c>
      <c r="E10" s="5">
        <v>5</v>
      </c>
      <c r="F10" s="5">
        <v>4</v>
      </c>
      <c r="I10" s="2">
        <v>1</v>
      </c>
      <c r="J10" s="2">
        <f t="shared" si="0"/>
        <v>1</v>
      </c>
      <c r="K10" s="2">
        <f t="shared" si="0"/>
        <v>1</v>
      </c>
      <c r="L10" s="2">
        <f t="shared" si="0"/>
        <v>0.8</v>
      </c>
      <c r="M10" s="7">
        <f t="shared" si="1"/>
        <v>0.95</v>
      </c>
      <c r="N10" s="9"/>
    </row>
    <row r="11" spans="1:15" ht="15" thickBot="1" x14ac:dyDescent="0.35">
      <c r="A11" s="10"/>
      <c r="B11" s="3">
        <v>72</v>
      </c>
      <c r="C11" s="5">
        <v>5</v>
      </c>
      <c r="D11" s="5">
        <v>4</v>
      </c>
      <c r="E11" s="5">
        <v>4</v>
      </c>
      <c r="F11" s="5">
        <v>3</v>
      </c>
      <c r="I11" s="2">
        <f t="shared" si="0"/>
        <v>1</v>
      </c>
      <c r="J11" s="2">
        <f t="shared" si="0"/>
        <v>0.8</v>
      </c>
      <c r="K11" s="2">
        <f t="shared" si="0"/>
        <v>0.8</v>
      </c>
      <c r="L11" s="2">
        <f t="shared" si="0"/>
        <v>0.6</v>
      </c>
      <c r="M11" s="7">
        <f t="shared" si="1"/>
        <v>0.8</v>
      </c>
      <c r="N11" s="9"/>
    </row>
    <row r="12" spans="1:15" ht="15" thickBot="1" x14ac:dyDescent="0.35">
      <c r="A12" s="10">
        <v>22.5</v>
      </c>
      <c r="B12" s="3">
        <v>48</v>
      </c>
      <c r="C12" s="5">
        <v>4</v>
      </c>
      <c r="D12" s="5">
        <v>4</v>
      </c>
      <c r="E12" s="5">
        <v>5</v>
      </c>
      <c r="F12" s="5">
        <v>4</v>
      </c>
      <c r="I12" s="2">
        <f t="shared" si="0"/>
        <v>0.8</v>
      </c>
      <c r="J12" s="2">
        <f t="shared" si="0"/>
        <v>0.8</v>
      </c>
      <c r="K12" s="2">
        <v>0.8</v>
      </c>
      <c r="L12" s="2">
        <f t="shared" si="0"/>
        <v>0.8</v>
      </c>
      <c r="M12" s="7">
        <f t="shared" si="1"/>
        <v>0.8</v>
      </c>
      <c r="N12" s="8">
        <f t="shared" ref="N12" si="4">AVERAGE(M12:M14)</f>
        <v>0.75</v>
      </c>
    </row>
    <row r="13" spans="1:15" ht="15" thickBot="1" x14ac:dyDescent="0.35">
      <c r="A13" s="10"/>
      <c r="B13" s="3">
        <v>60</v>
      </c>
      <c r="C13" s="5">
        <v>5</v>
      </c>
      <c r="D13" s="5">
        <v>5</v>
      </c>
      <c r="E13" s="5">
        <v>3</v>
      </c>
      <c r="F13" s="5">
        <v>4</v>
      </c>
      <c r="I13" s="2">
        <v>1</v>
      </c>
      <c r="J13" s="2">
        <f t="shared" si="0"/>
        <v>1</v>
      </c>
      <c r="K13" s="2">
        <v>0.2</v>
      </c>
      <c r="L13" s="2">
        <f t="shared" si="0"/>
        <v>0.8</v>
      </c>
      <c r="M13" s="7">
        <f t="shared" si="1"/>
        <v>0.75</v>
      </c>
      <c r="N13" s="9"/>
    </row>
    <row r="14" spans="1:15" ht="15" thickBot="1" x14ac:dyDescent="0.35">
      <c r="A14" s="10"/>
      <c r="B14" s="3">
        <v>72</v>
      </c>
      <c r="C14" s="5">
        <v>4</v>
      </c>
      <c r="D14" s="5">
        <v>4</v>
      </c>
      <c r="E14" s="5">
        <v>2</v>
      </c>
      <c r="F14" s="5">
        <v>4</v>
      </c>
      <c r="I14" s="2">
        <f t="shared" si="0"/>
        <v>0.8</v>
      </c>
      <c r="J14" s="2">
        <v>0.8</v>
      </c>
      <c r="K14" s="2">
        <v>0.4</v>
      </c>
      <c r="L14" s="2">
        <f t="shared" si="0"/>
        <v>0.8</v>
      </c>
      <c r="M14" s="7">
        <f t="shared" si="1"/>
        <v>0.7</v>
      </c>
      <c r="N14" s="9"/>
    </row>
    <row r="15" spans="1:15" x14ac:dyDescent="0.3">
      <c r="I15" s="6">
        <f>AVERAGE(I3:I14)</f>
        <v>0.93333333333333346</v>
      </c>
      <c r="J15" s="6">
        <f t="shared" ref="J15:M15" si="5">AVERAGE(J3:J14)</f>
        <v>0.9</v>
      </c>
      <c r="K15" s="6">
        <f t="shared" si="5"/>
        <v>0.76666666666666661</v>
      </c>
      <c r="L15" s="6">
        <f t="shared" si="5"/>
        <v>0.83333333333333337</v>
      </c>
      <c r="M15" s="6">
        <f t="shared" si="5"/>
        <v>0.85833333333333339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Augmented</vt:lpstr>
      <vt:lpstr>vision_based_2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2018-05-27T18:52:19Z</dcterms:modified>
</cp:coreProperties>
</file>