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66925"/>
  <mc:AlternateContent xmlns:mc="http://schemas.openxmlformats.org/markup-compatibility/2006">
    <mc:Choice Requires="x15">
      <x15ac:absPath xmlns:x15ac="http://schemas.microsoft.com/office/spreadsheetml/2010/11/ac" url="/Users/shawalkhalid/PhDdata/PhD Research/Projects/SmartContractsProject/"/>
    </mc:Choice>
  </mc:AlternateContent>
  <xr:revisionPtr revIDLastSave="0" documentId="13_ncr:1_{3D8034FA-815D-C748-8CD1-8A62F4D5BEF3}" xr6:coauthVersionLast="47" xr6:coauthVersionMax="47" xr10:uidLastSave="{00000000-0000-0000-0000-000000000000}"/>
  <bookViews>
    <workbookView xWindow="0" yWindow="740" windowWidth="30240" windowHeight="18900" xr2:uid="{00000000-000D-0000-FFFF-FFFF00000000}"/>
  </bookViews>
  <sheets>
    <sheet name="Dataset "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3" i="5" l="1"/>
  <c r="AC103" i="5"/>
  <c r="U31" i="5"/>
  <c r="O104" i="5"/>
  <c r="U104" i="5"/>
  <c r="Z104" i="5"/>
  <c r="S103" i="5"/>
  <c r="T103" i="5"/>
  <c r="U103" i="5"/>
  <c r="V103" i="5"/>
  <c r="W103" i="5"/>
  <c r="X103" i="5"/>
  <c r="Y103" i="5"/>
  <c r="Z103" i="5"/>
  <c r="AA103" i="5"/>
  <c r="AB103" i="5"/>
  <c r="Q103" i="5"/>
  <c r="P103" i="5"/>
  <c r="AB31" i="5"/>
  <c r="AA31" i="5"/>
  <c r="Q31" i="5"/>
  <c r="P31" i="5"/>
  <c r="W31" i="5"/>
  <c r="V31" i="5"/>
  <c r="C2" i="5"/>
  <c r="C1048576" i="5"/>
</calcChain>
</file>

<file path=xl/sharedStrings.xml><?xml version="1.0" encoding="utf-8"?>
<sst xmlns="http://schemas.openxmlformats.org/spreadsheetml/2006/main" count="1826" uniqueCount="899">
  <si>
    <t>dappNAme</t>
  </si>
  <si>
    <t>category</t>
  </si>
  <si>
    <t>Stars</t>
  </si>
  <si>
    <t>Watchers</t>
  </si>
  <si>
    <t>Forks</t>
  </si>
  <si>
    <t>contributers</t>
  </si>
  <si>
    <t>Total commits</t>
  </si>
  <si>
    <t>Last commit</t>
  </si>
  <si>
    <t>Status</t>
  </si>
  <si>
    <t>license</t>
  </si>
  <si>
    <t>SC file</t>
  </si>
  <si>
    <t>File name</t>
  </si>
  <si>
    <t>Dataset</t>
  </si>
  <si>
    <t>Actual contract Test Type</t>
  </si>
  <si>
    <t>Actual Contract Compilation Status</t>
  </si>
  <si>
    <t>AC: Tests Passed</t>
  </si>
  <si>
    <t>AC: Tests Failed</t>
  </si>
  <si>
    <t>AC: Time taken</t>
  </si>
  <si>
    <t>GPT Contract Link</t>
  </si>
  <si>
    <t>GPT Contract Test Type</t>
  </si>
  <si>
    <t>ChatGPT Contract Compilation Status</t>
  </si>
  <si>
    <t>GC Passed:</t>
  </si>
  <si>
    <t>GC Failed</t>
  </si>
  <si>
    <t>GC time taken</t>
  </si>
  <si>
    <t>ChainGPT Contract Link</t>
  </si>
  <si>
    <t>ChainGPT Compilation Status</t>
  </si>
  <si>
    <t>ChainGPT: Passed</t>
  </si>
  <si>
    <t>ChainGPT: failed</t>
  </si>
  <si>
    <t>ChainGPT: time Taken</t>
  </si>
  <si>
    <t>Gemini Contract Link</t>
  </si>
  <si>
    <t>Gemini</t>
  </si>
  <si>
    <t>Column1</t>
  </si>
  <si>
    <t>MakerDAO</t>
  </si>
  <si>
    <t>/Multicall</t>
  </si>
  <si>
    <t>Finance</t>
  </si>
  <si>
    <t xml:space="preserve"> Mar 2, 2023</t>
  </si>
  <si>
    <t>Active fork/No longer maintained</t>
  </si>
  <si>
    <t>MIT, Affero GPL</t>
  </si>
  <si>
    <t>Sc file</t>
  </si>
  <si>
    <t>multisig_test.sol</t>
  </si>
  <si>
    <t>https://github.com/shawalkhalid667/SmartContractAnalysis/blob/main/Dataset/multisig.sol</t>
  </si>
  <si>
    <t>Unit Testing</t>
  </si>
  <si>
    <t>passed</t>
  </si>
  <si>
    <t>0.07s</t>
  </si>
  <si>
    <t>https://github.com/shawalkhalid667/SmartContractAnalysis/blob/main/ChatGPT/multisig.sol</t>
  </si>
  <si>
    <t>0.06s</t>
  </si>
  <si>
    <t>https://github.com/shawalkhalid667/SmartContractAnalysis/blob/main/ChainGPT/multisig.sol</t>
  </si>
  <si>
    <t>Error, The error occurred because Solidity does not allow the initialization of a struct containing a nested mapping directly in the constructor or by using the `push` method. This restriction is in place because Solidity cannot determine the size of the nested mapping at compile time.</t>
  </si>
  <si>
    <t>n/a</t>
  </si>
  <si>
    <t>https://github.com/shawalkhalid667/SmartContractAnalysis/blob/main/Gemini/multisig.sol</t>
  </si>
  <si>
    <t xml:space="preserve">Error: The error occurred because there is an empty function definition in the code without any content or return statement. Solidity does not allow empty functions and expects a primary expression inside the function.
</t>
  </si>
  <si>
    <t>Basic Attention Token</t>
  </si>
  <si>
    <t>Wallet</t>
  </si>
  <si>
    <t>Active</t>
  </si>
  <si>
    <t>MPL</t>
  </si>
  <si>
    <t>basicAttentionToken.sol</t>
  </si>
  <si>
    <t>https://github.com/shawalkhalid667/SmartContractAnalysis/blob/main/Dataset/basicAttentionToken.sol</t>
  </si>
  <si>
    <t>0.08s</t>
  </si>
  <si>
    <t>https://github.com/shawalkhalid667/SmartContractAnalysis/blob/main/ChatGPT/basicAttentionToken.sol</t>
  </si>
  <si>
    <t>0.10s</t>
  </si>
  <si>
    <t>https://github.com/shawalkhalid667/SmartContractAnalysis/blob/main/ChainGPT/basicAttentionToken.sol</t>
  </si>
  <si>
    <t>Does not compile,too many typeErrors, overriding fucntion</t>
  </si>
  <si>
    <t>https://github.com/shawalkhalid667/SmartContractAnalysis/blob/main/Gemini/basicAttentionToken.md</t>
  </si>
  <si>
    <t>I'm not programmed to assist with that.</t>
  </si>
  <si>
    <t>0x/Protocol</t>
  </si>
  <si>
    <t>Exchanges</t>
  </si>
  <si>
    <t>Apache</t>
  </si>
  <si>
    <t xml:space="preserve">SecurityCouncil.sol
</t>
  </si>
  <si>
    <t>https://github.com/shawalkhalid667/SmartContractAnalysis/blob/main/Dataset/securityCouncil.sol</t>
  </si>
  <si>
    <t>https://github.com/shawalkhalid667/SmartContractAnalysis/blob/main/ChatGPT/securityCouncil.sol</t>
  </si>
  <si>
    <t>Unit testing</t>
  </si>
  <si>
    <t>passed,  1 error: fixed</t>
  </si>
  <si>
    <t>https://github.com/shawalkhalid667/SmartContractAnalysis/blob/main/ChainGPT/securityCouncil.sol</t>
  </si>
  <si>
    <t>passed.</t>
  </si>
  <si>
    <t>0.11s</t>
  </si>
  <si>
    <t>https://github.com/shawalkhalid667/SmartContractAnalysis/blob/main/Gemini/securityCouncil.sol</t>
  </si>
  <si>
    <t>The error occurred because in Solidity, abstract functions cannot have modifiers. When a function is declared as abstract, it means that the function must be implemented in the derived contracts and cannot have any implementation in the abstract contract itself. Therefore, adding modifiers to abstract functions is not allowed.</t>
  </si>
  <si>
    <t>Prospectors</t>
  </si>
  <si>
    <t>Games</t>
  </si>
  <si>
    <t>MIT</t>
  </si>
  <si>
    <t>link</t>
  </si>
  <si>
    <t>Failed</t>
  </si>
  <si>
    <t>Failed. The error occurred because the function name "MigrationAgent" is the same as the contract name, causing a conflict in the Solidity syntax., The error occurred because the `string eosAccountName` parameter in the function `migrateFrom` does not have a specified data location (memory or calldata). In Solidity, string parameters need to have a data location specified</t>
  </si>
  <si>
    <t>The error occurred because Solidity does not allow direct comparison between a storage reference (string storage ref) and a literal string ("" in this case)</t>
  </si>
  <si>
    <t>KyberNetwork</t>
  </si>
  <si>
    <t xml:space="preserve"> Apr 15, 2024</t>
  </si>
  <si>
    <t xml:space="preserve">Active </t>
  </si>
  <si>
    <t>IExecutorHelperStruct.sol</t>
  </si>
  <si>
    <t>https://github.com/shawalkhalid667/SmartContractAnalysis/blob/main/Dataset/IExecutorHelperStruct.sol</t>
  </si>
  <si>
    <t xml:space="preserve">5
</t>
  </si>
  <si>
    <t>0.12s</t>
  </si>
  <si>
    <t>https://github.com/shawalkhalid667/SmartContractAnalysis/blob/main/ChatGPT/scalingDataLib.sol</t>
  </si>
  <si>
    <t>https://github.com/shawalkhalid667/SmartContractAnalysis/tree/main/ChainGPT</t>
  </si>
  <si>
    <t>https://github.com/shawalkhalid667/SmartContractAnalysis/tree/main/Gemini</t>
  </si>
  <si>
    <t xml:space="preserve">Not providing enough, very basic, generic </t>
  </si>
  <si>
    <t>Actifit</t>
  </si>
  <si>
    <t>Health</t>
  </si>
  <si>
    <t>timelock.sol</t>
  </si>
  <si>
    <t>https://github.com/shawalkhalid667/SmartContractAnalysis/blob/main/Dataset/timeLock.sol</t>
  </si>
  <si>
    <t>Error: The error occurred because in Solidity version 0.8.0, there was a breaking change where the `msg.sender` is of type `address`, and it needs to be explicitly converted to `address payable` before returning it as the return type of the function.</t>
  </si>
  <si>
    <t>https://github.com/shawalkhalid667/SmartContractAnalysis/tree/main/ChatGPT</t>
  </si>
  <si>
    <t>https://github.com/shawalkhalid667/SmartContractAnalysis/blob/main/ChainGPT/timeLock.sol</t>
  </si>
  <si>
    <t>I'm just a language model, so I can't help you with that.</t>
  </si>
  <si>
    <t>Blockcoders</t>
  </si>
  <si>
    <t>GPL3.0</t>
  </si>
  <si>
    <t>BUSDEthManager.sol</t>
  </si>
  <si>
    <t>https://github.com/shawalkhalid667/SmartContractAnalysis/blob/main/Dataset/BUSDEthManager.sol</t>
  </si>
  <si>
    <t>0.03s</t>
  </si>
  <si>
    <t>https://github.com/shawalkhalid667/SmartContractAnalysis/blob/main/ChatGPT/BUSDEthManager.sol</t>
  </si>
  <si>
    <t>https://github.com/shawalkhalid667/SmartContractAnalysis/blob/main/ChainGPT/BUSDEthManager.sol</t>
  </si>
  <si>
    <t>0.05s</t>
  </si>
  <si>
    <t>https://github.com/shawalkhalid667/SmartContractAnalysis/blob/main/Gemini/BUSDEthManager.sol</t>
  </si>
  <si>
    <t xml:space="preserve">TypeError: Invalid type for argument in function call. Invalid implicit conversion from bytes32 to bytes memory requested. This function requires a single bytes argument. Use abi.encodePacked(...) to obtain the pre-0.5.0 behaviour or abi.encode(...) to use ABI encoding.
  --&gt; contracts/gemeni.sol:87:61:
   |
87 |     (address recipient, uint amount) = abi.decode(keccak256(receiptId), (address, uint));
   |                                                             ^^^^^^^^^
</t>
  </si>
  <si>
    <t>Steemhunt</t>
  </si>
  <si>
    <t>Social</t>
  </si>
  <si>
    <t>July 20 2022</t>
  </si>
  <si>
    <t>ERC20Initializable.sol</t>
  </si>
  <si>
    <t>https://github.com/shawalkhalid667/SmartContractAnalysis/blob/main/Dataset/ERC20Initializable.sol</t>
  </si>
  <si>
    <t>https://github.com/shawalkhalid667/SmartContractAnalysis/blob/main/ChatGPT/ERC20Initializable.sol</t>
  </si>
  <si>
    <t>0.14s</t>
  </si>
  <si>
    <t>https://github.com/shawalkhalid667/SmartContractAnalysis/blob/main/ChainGPT/ERC20Initializable.sol</t>
  </si>
  <si>
    <t>Failed, Added imports, passed</t>
  </si>
  <si>
    <t>I'm a text-based AI and can't assist with that.</t>
  </si>
  <si>
    <t>V-ID</t>
  </si>
  <si>
    <t>Security</t>
  </si>
  <si>
    <t>VIDT.sol</t>
  </si>
  <si>
    <t>https://github.com/shawalkhalid667/SmartContractAnalysis/blob/main/Dataset/VIDT.sol</t>
  </si>
  <si>
    <t xml:space="preserve">tooDeclarationError: Non-abstract contracts cannot have internal constructors. Remove the "internal" keyword and make the contract abstract to fix this.
  --&gt; contracts/original.sol:56:2:
   |
56 | 	constructor () internal {
   | 	^ (Relevant source part starts here and spans across multiple lines).
</t>
  </si>
  <si>
    <t>https://github.com/shawalkhalid667/SmartContractAnalysis/blob/main/ChatGPT/VIDT.sol</t>
  </si>
  <si>
    <t xml:space="preserve">Failed, type errors, wrong argumnets, TypeError: Return argument type address is not implicitly convertible to expected type (type of first return variable) address payable.
  --&gt; contracts/chat.sol:43:16:
   |
43 |         return msg.sender;
   |                ^^^^^^^^^^
</t>
  </si>
  <si>
    <t>https://github.com/shawalkhalid667/SmartContractAnalysis/blob/main/ChainGPT/VIDT.sol</t>
  </si>
  <si>
    <t xml:space="preserve">Failed, DeclarationError: Non-abstract contracts cannot have internal constructors. Remove the "internal" keyword and make the contract abstract to fix this.
  --&gt; contracts/chaingpt.sol:69:5:
   |
69 |     constructor () internal {
   |     ^ (Relevant source part starts here and spans across multiple lines).
</t>
  </si>
  <si>
    <t>https://github.com/shawalkhalid667/SmartContractAnalysis/blob/main/Gemini/VIDT.sol</t>
  </si>
  <si>
    <t xml:space="preserve">DeclarationError: Identifier not found or not unique.
 --&gt; contracts/gemeni.sol:9:18:
  |
9 | contract VIDT is ERC20, Ownable, Pausable {
  |                  ^^^^^
</t>
  </si>
  <si>
    <t>Uniswap</t>
  </si>
  <si>
    <t>1.8K</t>
  </si>
  <si>
    <t>GPL-3.0</t>
  </si>
  <si>
    <t>currency.sol</t>
  </si>
  <si>
    <t>https://github.com/shawalkhalid667/SmartContractAnalysis/blob/main/Dataset/currency.sol</t>
  </si>
  <si>
    <t>passed, after adding imports</t>
  </si>
  <si>
    <t>https://github.com/shawalkhalid667/SmartContractAnalysis/blob/main/ChatGPT/currency.%20sol</t>
  </si>
  <si>
    <t>0.04s</t>
  </si>
  <si>
    <t>https://github.com/shawalkhalid667/SmartContractAnalysis/blob/main/ChainGPT/currency.%20sol</t>
  </si>
  <si>
    <t>https://github.com/shawalkhalid667/SmartContractAnalysis/blob/main/Gemini/currency.sol</t>
  </si>
  <si>
    <t xml:space="preserve">DeclarationError: Undeclared identifier.
  --&gt; contracts/gemeni.sol:72:27:
   |
72 |       uint256 ethValue2 = convertErc20ToEth(currency2, value2.amount); // Implement conversion function here (not shown)
   |                           ^^^^^^^^^^^^^^^^^
</t>
  </si>
  <si>
    <t>OpenSea</t>
  </si>
  <si>
    <t>Marketplaces</t>
  </si>
  <si>
    <t>2.1 K</t>
  </si>
  <si>
    <t xml:space="preserve"> Apr 16, 2024</t>
  </si>
  <si>
    <t>Open-source</t>
  </si>
  <si>
    <t>https://github.com/ProjectOpenSea/seaport/blob/main/contracts/helpers/ArrayHelpers.sol</t>
  </si>
  <si>
    <t>arrayHelpers.sol</t>
  </si>
  <si>
    <t>https://github.com/shawalkhalid667/SmartContractAnalysis/blob/main/Dataset/arrayHelpers.sol</t>
  </si>
  <si>
    <t>https://github.com/shawalkhalid667/SmartContractAnalysis/blob/main/ChatGPT/arrayHelpers.sol</t>
  </si>
  <si>
    <t>failed, Parse errors</t>
  </si>
  <si>
    <t>https://github.com/shawalkhalid667/SmartContractAnalysis/blob/main/ChainGPT/arrayHelpers.sol</t>
  </si>
  <si>
    <t>https://github.com/shawalkhalid667/SmartContractAnalysis/blob/main/Gemini/arrayHelpers.sol</t>
  </si>
  <si>
    <t xml:space="preserve">ParserError: Call or assignment expected.
  --&gt; contracts/gemeni.sol:90:14:
   |
90 |       return mload(ptr.ptr)
   |              ^^^^^
</t>
  </si>
  <si>
    <t>Augur</t>
  </si>
  <si>
    <t xml:space="preserve"> Nov 5, 2021</t>
  </si>
  <si>
    <t>GPL</t>
  </si>
  <si>
    <t>augur/packages/augur-core/src/contracts/AugurWallet.sol at dev · AugurProject/augur (github.com)</t>
  </si>
  <si>
    <t>AugurWallet.sol</t>
  </si>
  <si>
    <t>https://github.com/shawalkhalid667/SmartContractAnalysis/blob/main/Dataset/augurWallet.sol</t>
  </si>
  <si>
    <t>0.16s</t>
  </si>
  <si>
    <t>https://github.com/shawalkhalid667/SmartContractAnalysis/blob/main/ChatGPT/augurWallet.sol</t>
  </si>
  <si>
    <t xml:space="preserve"> fully functional Solidity smart contract as per your specifications within the constraints of this platform is challenging</t>
  </si>
  <si>
    <t>https://github.com/shawalkhalid667/SmartContractAnalysis/blob/main/ChainGPT/augurWallet.sol</t>
  </si>
  <si>
    <t xml:space="preserve">This code is a basic skeleton of the smart contract. </t>
  </si>
  <si>
    <t>https://github.com/shawalkhalid667/SmartContractAnalysis/blob/main/Gemini/augurWallet.sol</t>
  </si>
  <si>
    <t>Too generic</t>
  </si>
  <si>
    <t>Decentraland</t>
  </si>
  <si>
    <t>Property</t>
  </si>
  <si>
    <t>https://github.com/decentraland/offchain-marketplace-contract/blob/main/src/Marketplace.sol</t>
  </si>
  <si>
    <t>marketPlace.sol</t>
  </si>
  <si>
    <t>https://github.com/shawalkhalid667/SmartContractAnalysis/blob/main/Dataset/marketPlace.sol</t>
  </si>
  <si>
    <t>SmartContractAnalysis/ChatGPT/marketPlace.sol at main · shawalkhalid667/SmartContractAnalysis (github.com)</t>
  </si>
  <si>
    <t xml:space="preserve">Failed, TypeError: Member "toEthSignedMessageHash" not found or not visible after argument-dependent lookup in bytes32.
  --&gt; contracts/chat.sol:60:16:
   |
60 |         return hash.toEthSignedMessageHash().recover(signer);
   |                ^^^^^^^^^^^^^^^^^^^^^^^^^^^
</t>
  </si>
  <si>
    <t>https://github.com/shawalkhalid667/SmartContractAnalysis/blob/main/ChainGPT/marketPlace.sol</t>
  </si>
  <si>
    <t xml:space="preserve">ParserError: Function, variable, struct or modifier declaration expected.
 --&gt; contracts/chaingpt.sol:8:5:
  |
8 |     contract MyContract {
  |     ^^^^^^^^
</t>
  </si>
  <si>
    <t>https://github.com/shawalkhalid667/SmartContractAnalysis/blob/main/Gemini/marketPlace.sol</t>
  </si>
  <si>
    <t xml:space="preserve">DeclarationError: Undeclared identifier.
   --&gt; contracts/gemeni.sol:105:13:
    |
105 |             hashAssetArray(trade.assets),
    |             ^^^^^^^^^^^^^^
</t>
  </si>
  <si>
    <t>Bancor</t>
  </si>
  <si>
    <t xml:space="preserve"> Oct 26, 2023</t>
  </si>
  <si>
    <t>Apache 2.0</t>
  </si>
  <si>
    <t>https://github.com/bancorprotocol/contracts-solidity/blob/master/contracts/staking-rewards/StakingRewardsClaim.sol</t>
  </si>
  <si>
    <t>StakingRewardsClaim.sol</t>
  </si>
  <si>
    <t>https://github.com/shawalkhalid667/SmartContractAnalysis/blob/main/Dataset/stakingRewardsClaim.sol</t>
  </si>
  <si>
    <t>https://github.com/shawalkhalid667/SmartContractAnalysis/blob/main/ChatGPT/stakingRewardsClaim.sol</t>
  </si>
  <si>
    <t>Compliled</t>
  </si>
  <si>
    <t>https://github.com/shawalkhalid667/SmartContractAnalysis/blob/main/ChainGPT/stakingRewardsClaim.sol</t>
  </si>
  <si>
    <t>https://github.com/shawalkhalid667/SmartContractAnalysis/blob/main/Gemini/stackingRewardsClaim.sol</t>
  </si>
  <si>
    <t xml:space="preserve">TypeError: Initial value for constant variable has to be compile-time constant.
  --&gt; contracts/gemeni.sol:34:49:
   |
34 |     bytes32 private constant DOMAIN_SEPARATOR = keccak256(
   |                                                 ^ (Relevant source part starts here and spans across multiple lines).
</t>
  </si>
  <si>
    <t>iExec</t>
  </si>
  <si>
    <t xml:space="preserve"> May 26, 2023</t>
  </si>
  <si>
    <t xml:space="preserve">Apache 2.0 </t>
  </si>
  <si>
    <t>https://github.com/iExecBlockchainComputing/iexec-solidity/blob/master/contracts/Upgradeability/Proxy.sol</t>
  </si>
  <si>
    <t>proxy.sol</t>
  </si>
  <si>
    <t>https://github.com/shawalkhalid667/SmartContractAnalysis/blob/main/Dataset/proxy.sol</t>
  </si>
  <si>
    <t>https://github.com/shawalkhalid667/SmartContractAnalysis/blob/main/ChatGPT/proxy.sol</t>
  </si>
  <si>
    <t>0.09s</t>
  </si>
  <si>
    <t>https://github.com/shawalkhalid667/SmartContractAnalysis/blob/main/ChainGPT/proxy.sol</t>
  </si>
  <si>
    <t>0.02s</t>
  </si>
  <si>
    <t>https://github.com/shawalkhalid667/SmartContractAnalysis/blob/main/Gemini/proxy.sol</t>
  </si>
  <si>
    <t xml:space="preserve">ParserError: Function, variable, struct or modifier declaration expected.
  --&gt; contracts/gemeni.sol:11:3:
   |
11 |   internal virtual view returns (address) {
   |   ^^^^^^^^
</t>
  </si>
  <si>
    <t>SmartContractKit</t>
  </si>
  <si>
    <t>https://github.com/smartcontractkit/chainlink-local/blob/main/src/ccip/Register.sol</t>
  </si>
  <si>
    <t>register.sol</t>
  </si>
  <si>
    <t>https://github.com/shawalkhalid667/SmartContractAnalysis/blob/main/Dataset/register.sol</t>
  </si>
  <si>
    <t>https://github.com/shawalkhalid667/SmartContractAnalysis/blob/main/ChatGPT/register.sol</t>
  </si>
  <si>
    <t>passed, checksum addresses error</t>
  </si>
  <si>
    <t>0.13s</t>
  </si>
  <si>
    <t>https://github.com/shawalkhalid667/SmartContractAnalysis/blob/main/ChainGPT/register.sol</t>
  </si>
  <si>
    <t>https://github.com/shawalkhalid667/SmartContractAnalysis/blob/main/Gemini/register.sol</t>
  </si>
  <si>
    <t xml:space="preserve">ParserError: Hexadecimal digit missing or invalid.
  --&gt; contracts/chat.sol:21:28:
   |
21 |             routerAddress: 0x..., // Sepolia router address
   |                            ^^
</t>
  </si>
  <si>
    <t>Axie Infinity</t>
  </si>
  <si>
    <t>rns-contracts/src/NameChecker.sol at mainnet · axieinfinity/rns-contracts (github.com)</t>
  </si>
  <si>
    <t>nameChecker.sol</t>
  </si>
  <si>
    <t>https://github.com/shawalkhalid667/SmartContractAnalysis/blob/main/Dataset/nameChecker.sol</t>
  </si>
  <si>
    <t xml:space="preserve">contract NameChecker is Initializable, AccessControlEnumerable, INameChecker {
</t>
  </si>
  <si>
    <t>https://github.com/shawalkhalid667/SmartContractAnalysis/blob/main/ChatGPT/nameChecker.sol</t>
  </si>
  <si>
    <t xml:space="preserve">DeclarationError: Undeclared identifier. Did you mean "getAllSubStrings"?
  --&gt; contracts/chat.sol:54:55:
   |
54 |         return _forbiddenWordMap.intersects(_packBulk(_getAllSubStrings(word)));
   |                                                       ^^^^^^^^^^^^^^^^^
</t>
  </si>
  <si>
    <t>https://github.com/shawalkhalid667/SmartContractAnalysis/blob/main/ChainGPT/nameChecker.sol</t>
  </si>
  <si>
    <t xml:space="preserve">DeclarationError: Identifier not found or not unique.
  --&gt; contracts/chaingpt.sol:28:28:
   |
28 |     using LibSubString for LibSubString.WordRange;
   |                            ^^^^^^^^^^^^^^^^^^^^^^
</t>
  </si>
  <si>
    <t>https://github.com/shawalkhalid667/SmartContractAnalysis/blob/main/Gemini/nameChecker.sol</t>
  </si>
  <si>
    <t xml:space="preserve">ParserError: Expected type name
   --&gt; contracts/chaingpt.sol:109:24:
    |
109 |     function _isNumber(byte char) internal pure returns (bool) {
    |                        ^^^^
</t>
  </si>
  <si>
    <t>Nexo</t>
  </si>
  <si>
    <t>https://github.com/nexofinance/NEXO-Token/blob/master/contracts/NexoToken.sol</t>
  </si>
  <si>
    <t>nexoToken.sol</t>
  </si>
  <si>
    <t>https://github.com/shawalkhalid667/SmartContractAnalysis/blob/main/Dataset/nexoToken.sol</t>
  </si>
  <si>
    <t>https://github.com/shawalkhalid667/SmartContractAnalysis/blob/main/ChatGPT/nexoToken.sol</t>
  </si>
  <si>
    <t xml:space="preserve">TypeError: Function has override specified but does not override anything.
  --&gt; contracts/original.sol:45:77:
   |
45 |     function increaseApproval(address _spender, uint256 _addedValue) public override returns (bool) {
   |                                                                             ^^^^^^^^
</t>
  </si>
  <si>
    <t>https://github.com/shawalkhalid667/SmartContractAnalysis/blob/main/ChainGPT/nexoToken.sol</t>
  </si>
  <si>
    <t>Parse erros, not accurate, over all, missing functions, return statements</t>
  </si>
  <si>
    <t>https://github.com/shawalkhalid667/SmartContractAnalysis/blob/main/Gemini/nexoToken.sol</t>
  </si>
  <si>
    <t>Failed, Missing functions, type errors</t>
  </si>
  <si>
    <t>Synthetix</t>
  </si>
  <si>
    <t>1.2K</t>
  </si>
  <si>
    <t xml:space="preserve"> Apr 18, 2024</t>
  </si>
  <si>
    <t>https://github.com/Synthetixio/synthetix/blob/develop/contracts/interfaces/IFlexibleStorage.sol</t>
  </si>
  <si>
    <t>FlexibleStorage.sol</t>
  </si>
  <si>
    <t>https://github.com/shawalkhalid667/SmartContractAnalysis/blob/main/Dataset/flexibleStorage.sol</t>
  </si>
  <si>
    <t>https://github.com/shawalkhalid667/SmartContractAnalysis/blob/main/ChatGPT/flexibleStorage.sol</t>
  </si>
  <si>
    <t>https://github.com/shawalkhalid667/SmartContractAnalysis/blob/main/ChainGPT/flexibleStorage.sol</t>
  </si>
  <si>
    <t>https://github.com/shawalkhalid667/SmartContractAnalysis/blob/main/Gemini/flexibleStorage.sol</t>
  </si>
  <si>
    <t>2 Passed. 1 failed</t>
  </si>
  <si>
    <t>IoTeX-Voting-Portal</t>
  </si>
  <si>
    <t>Governance</t>
  </si>
  <si>
    <t xml:space="preserve"> May 18, 2023</t>
  </si>
  <si>
    <t>Apache License 2.0</t>
  </si>
  <si>
    <t>https://github.com/iotexproject/solidity-dkim/blob/main/src/lib/Buffer.sol</t>
  </si>
  <si>
    <t>buffer.sol</t>
  </si>
  <si>
    <t>https://github.com/shawalkhalid667/SmartContractAnalysis/blob/main/Dataset/buffer.sol</t>
  </si>
  <si>
    <t>https://github.com/shawalkhalid667/SmartContractAnalysis/blob/main/ChatGPT/buffer.sol</t>
  </si>
  <si>
    <t>https://github.com/shawalkhalid667/SmartContractAnalysis/blob/main/ChainGPT/buffer.sol</t>
  </si>
  <si>
    <t>https://github.com/shawalkhalid667/SmartContractAnalysis/blob/main/Gemini/buffer.sol</t>
  </si>
  <si>
    <t xml:space="preserve">Failed, TypeError: Member "length" not found or not visible after argument-dependent lookup in struct Buffer.buffer storage pointer.
  --&gt; tests/chat4_test.sol:30:31:
   |
30 |         uint neededCapacity = b.length + data.length;
   |                               ^^^^^^^^
</t>
  </si>
  <si>
    <t>Mztacat https://github.com/mztacat</t>
  </si>
  <si>
    <t>Unknown license</t>
  </si>
  <si>
    <t>https://github.com/mztacat/Deploy-a-Simple-Contract-on-EVM/blob/main/SatoshiSignature.sol</t>
  </si>
  <si>
    <t>satoshiSignature.sol</t>
  </si>
  <si>
    <t>https://github.com/shawalkhalid667/SmartContractAnalysis/blob/main/Dataset/satoshiSignature.sol</t>
  </si>
  <si>
    <t>https://github.com/shawalkhalid667/SmartContractAnalysis/blob/main/ChatGPT/satoshiSignature.sol</t>
  </si>
  <si>
    <t>passed, test file linked</t>
  </si>
  <si>
    <t>0.25s</t>
  </si>
  <si>
    <t>https://github.com/shawalkhalid667/SmartContractAnalysis/blob/main/ChainGPT/satoshiSignature.sol</t>
  </si>
  <si>
    <t>https://github.com/shawalkhalid667/SmartContractAnalysis/blob/main/Gemini/satoshiSignature.sol</t>
  </si>
  <si>
    <t>Failed, ParseErrors</t>
  </si>
  <si>
    <t>Aragon</t>
  </si>
  <si>
    <t xml:space="preserve"> Sep 29, 2020</t>
  </si>
  <si>
    <t xml:space="preserve"> GPL-3.0 license</t>
  </si>
  <si>
    <t>https://github.com/aragon/aragonOS/blob/next/contracts/test/helpers/Assert.sol</t>
  </si>
  <si>
    <t>assert.sol</t>
  </si>
  <si>
    <t>https://github.com/shawalkhalid667/SmartContractAnalysis/blob/main/Dataset/assert.sol</t>
  </si>
  <si>
    <t xml:space="preserve">ParserError: Function, variable, struct or modifier declaration expected.
  --&gt; contracts/original.sol:54:5:
   |
54 |     byte constant MINUS = byte('-');
   |     ^^^^
</t>
  </si>
  <si>
    <t>https://github.com/shawalkhalid667/SmartContractAnalysis/blob/main/ChatGPT/assert.sol</t>
  </si>
  <si>
    <t xml:space="preserve">TypeError: Explicit type conversion not allowed from "uint256" to "string memory".
  --&gt; contracts/chat.sol:75:73:
   |
75 |                 emit AssertionResult(false, "Arrays differ at index " + string(i));
   |                                                                         ^^^^^^^^^
</t>
  </si>
  <si>
    <t>https://github.com/shawalkhalid667/SmartContractAnalysis/blob/main/ChainGPT/assert.sol</t>
  </si>
  <si>
    <t xml:space="preserve">TypeError: Function cannot be declared as pure because this expression (potentially) modifies the state.
  --&gt; contracts/chaingpt.sol:24:14:
   |
24 |         emit Assertion(a == b, "Addresses are not equal");
   |              ^^^^^^^^^^^^^^^^^^^^^^^^^^^^^^^^^^^^^^^^^^^^
</t>
  </si>
  <si>
    <t>https://github.com/shawalkhalid667/SmartContractAnalysis/blob/main/Gemini/assert.sol</t>
  </si>
  <si>
    <t>Failed, Missing functions, ParseErrors</t>
  </si>
  <si>
    <t>Mycontract</t>
  </si>
  <si>
    <t>Development</t>
  </si>
  <si>
    <t>Apache License Version</t>
  </si>
  <si>
    <t>https://github.com/XinFinOrg/MyContract/blob/master/blockchain-oracle/ChainLink/contracts/vendor/Buffer.sol</t>
  </si>
  <si>
    <t>vendorBuffer.sol</t>
  </si>
  <si>
    <t>https://github.com/shawalkhalid667/SmartContractAnalysis/blob/main/Dataset/vendorBuffer.sol</t>
  </si>
  <si>
    <t>https://github.com/shawalkhalid667/SmartContractAnalysis/blob/main/ChatGPT/vendorBuffer.sol</t>
  </si>
  <si>
    <t>https://github.com/shawalkhalid667/SmartContractAnalysis/blob/main/ChainGPT/vendorBuffer.sol</t>
  </si>
  <si>
    <t>https://github.com/shawalkhalid667/SmartContractAnalysis/blob/main/Gemini/vendorBuffer.sol</t>
  </si>
  <si>
    <t xml:space="preserve">TypeError: Built-in binary operator &amp; cannot be applied to types uint256 and int_const -32.
  --&gt; contracts/gemeni.sol:12:27:
   |
12 |     uint256 newCapacity = capacity + 31 &amp; ~31; // Round up to nearest multiple of 32 bytes
   |                           ^^^^^^^^^^^^^^^^^^^
</t>
  </si>
  <si>
    <t>CryptoMiner World</t>
  </si>
  <si>
    <t>Proprietary</t>
  </si>
  <si>
    <t>https://github.com/CryptoMinerWorld/crypto-miner/blob/master/contracts/Fractions8.sol</t>
  </si>
  <si>
    <t>fractions.sol</t>
  </si>
  <si>
    <t>https://github.com/shawalkhalid667/SmartContractAnalysis/blob/main/Dataset/fractions.sol</t>
  </si>
  <si>
    <t>Passed</t>
  </si>
  <si>
    <t>https://github.com/shawalkhalid667/SmartContractAnalysis/blob/main/ChatGPT/fractions.sol</t>
  </si>
  <si>
    <t>https://github.com/shawalkhalid667/SmartContractAnalysis/blob/main/ChainGPT/fractions.sol</t>
  </si>
  <si>
    <t xml:space="preserve">ParserError: Identifier-start is not allowed at end of a number.
 --&gt; contracts/chain.sol:7:36:
  |
7 |     uint8 constant MAX_NOMINATOR = 0b11000000; // 2 bits
  |                                    ^
</t>
  </si>
  <si>
    <t>https://github.com/shawalkhalid667/SmartContractAnalysis/blob/main/Gemini/fractions.sol</t>
  </si>
  <si>
    <t>3 failed, 1 passed.</t>
  </si>
  <si>
    <t>CryptoKitties (promt example linked)</t>
  </si>
  <si>
    <t>Private</t>
  </si>
  <si>
    <t>https://github.com/jermay/crypto-kitties/blob/master/contracts/SafeMath.sol</t>
  </si>
  <si>
    <t>safeMath.sol</t>
  </si>
  <si>
    <t>https://github.com/shawalkhalid667/SmartContractAnalysis/blob/main/Dataset/safeMath.sol</t>
  </si>
  <si>
    <t>https://github.com/shawalkhalid667/SmartContractAnalysis/blob/main/ChatGPT/safeMath.sol</t>
  </si>
  <si>
    <t>Unit Testing, testFile linked</t>
  </si>
  <si>
    <t>0.09 s</t>
  </si>
  <si>
    <t>https://github.com/shawalkhalid667/SmartContractAnalysis/blob/main/ChainGPT/safeMath.sol</t>
  </si>
  <si>
    <t>https://github.com/shawalkhalid667/SmartContractAnalysis/blob/main/Gemini/safeMath.sol</t>
  </si>
  <si>
    <t xml:space="preserve">failed, DeclarationError: Undeclared identifier.
  --&gt; contracts/gemeni.sol:11:12:
   |
11 |     return SafeMath.div(a, b);
   |            ^^^^^^^^
</t>
  </si>
  <si>
    <t>Monolith</t>
  </si>
  <si>
    <t>https://github.com/tokencard/contracts/blob/master/contracts/externals/Address.sol</t>
  </si>
  <si>
    <t>address.sol</t>
  </si>
  <si>
    <t>https://github.com/shawalkhalid667/SmartContractAnalysis/blob/main/Dataset/address.sol</t>
  </si>
  <si>
    <t>https://github.com/shawalkhalid667/SmartContractAnalysis/blob/main/ChatGPT/address.sol</t>
  </si>
  <si>
    <t>https://github.com/shawalkhalid667/SmartContractAnalysis/blob/main/ChainGPT/address.sol</t>
  </si>
  <si>
    <t>https://github.com/shawalkhalid667/SmartContractAnalysis/blob/main/Gemini/address.sol</t>
  </si>
  <si>
    <t>3 Passed, 1 failed</t>
  </si>
  <si>
    <t>Paxos</t>
  </si>
  <si>
    <t>https://github.com/paxosglobal/usdp-contracts/blob/master/contracts/USDPImplementationV3.sol</t>
  </si>
  <si>
    <t>usdpimplementation.sol</t>
  </si>
  <si>
    <t>https://github.com/shawalkhalid667/SmartContractAnalysis/blob/main/Dataset/usdpimplementation.sol</t>
  </si>
  <si>
    <t>0.17s</t>
  </si>
  <si>
    <t>https://github.com/shawalkhalid667/SmartContractAnalysis/blob/main/ChatGPT/usdpimplementation.sol</t>
  </si>
  <si>
    <t>https://github.com/shawalkhalid667/SmartContractAnalysis/blob/main/ChainGPT/usdpimplementation.sol</t>
  </si>
  <si>
    <t>Compiled, incomplete functions</t>
  </si>
  <si>
    <t>0.01s</t>
  </si>
  <si>
    <t>https://github.com/shawalkhalid667/SmartContractAnalysis/blob/main/Gemini/usdpimplementation.sol</t>
  </si>
  <si>
    <t>DeclarationError: Undeclared identifier. Did you mean "pause" or "unpause"?</t>
  </si>
  <si>
    <t>Kleros</t>
  </si>
  <si>
    <t>https://github.com/kleros/kleros/blob/master/contracts/data-structures/SortitionSumTreeFactory.sol</t>
  </si>
  <si>
    <t>/datastructures.sol</t>
  </si>
  <si>
    <t>https://github.com/shawalkhalid667/SmartContractAnalysis/tree/main/Dataset</t>
  </si>
  <si>
    <t>Manual Testing End here</t>
  </si>
  <si>
    <t>Media</t>
  </si>
  <si>
    <t>SpankChain</t>
  </si>
  <si>
    <t>AGPL</t>
  </si>
  <si>
    <t>ETHLend</t>
  </si>
  <si>
    <t>proprietary</t>
  </si>
  <si>
    <t>LORDLESS</t>
  </si>
  <si>
    <t>Apache-2.0</t>
  </si>
  <si>
    <t>Everipedia</t>
  </si>
  <si>
    <t>Storage</t>
  </si>
  <si>
    <t>GPL3</t>
  </si>
  <si>
    <t>Ethereum Name Service</t>
  </si>
  <si>
    <t>-BSD 2.00</t>
  </si>
  <si>
    <t>Kickback</t>
  </si>
  <si>
    <t>Raiden Network</t>
  </si>
  <si>
    <t>SelfKey</t>
  </si>
  <si>
    <t>Identity</t>
  </si>
  <si>
    <t>ERC20Faucet</t>
  </si>
  <si>
    <t>DigixGlobal</t>
  </si>
  <si>
    <t>SODA</t>
  </si>
  <si>
    <t>MyWish</t>
  </si>
  <si>
    <t>Primas</t>
  </si>
  <si>
    <t>Tornado Cash</t>
  </si>
  <si>
    <t>GPL 3.0</t>
  </si>
  <si>
    <t>MLB Crypto Baseball</t>
  </si>
  <si>
    <t>Crowdholding</t>
  </si>
  <si>
    <t>Proprietary, Unity3D</t>
  </si>
  <si>
    <t>Bancor Network (EOS)</t>
  </si>
  <si>
    <t>Dether</t>
  </si>
  <si>
    <t>Restaurant Private I</t>
  </si>
  <si>
    <t>Proprietary, MIT</t>
  </si>
  <si>
    <t>X Cloud</t>
  </si>
  <si>
    <t>Origin Protocol</t>
  </si>
  <si>
    <t>Burner Wallet</t>
  </si>
  <si>
    <t>Gambling</t>
  </si>
  <si>
    <t>World of Ether</t>
  </si>
  <si>
    <t>Republic Protocol</t>
  </si>
  <si>
    <t>Loom Network</t>
  </si>
  <si>
    <t>Totle</t>
  </si>
  <si>
    <t>Gnosis</t>
  </si>
  <si>
    <t>FriendsFingers</t>
  </si>
  <si>
    <t>The Burn Token</t>
  </si>
  <si>
    <t>Compound</t>
  </si>
  <si>
    <t>DEX.top</t>
  </si>
  <si>
    <t>Dock</t>
  </si>
  <si>
    <t>Towards OpenSource/MIT, but work in progress</t>
  </si>
  <si>
    <t>Token BulkSender</t>
  </si>
  <si>
    <t>Bloom</t>
  </si>
  <si>
    <t>MIT, GPL-3.0</t>
  </si>
  <si>
    <t>BITNATION</t>
  </si>
  <si>
    <t>POA Bridge</t>
  </si>
  <si>
    <t>Maecenas</t>
  </si>
  <si>
    <t>DutchX</t>
  </si>
  <si>
    <t>RotoHive</t>
  </si>
  <si>
    <t>Theta Network</t>
  </si>
  <si>
    <t>open-source</t>
  </si>
  <si>
    <t>Market Protocol</t>
  </si>
  <si>
    <t>Bethereum</t>
  </si>
  <si>
    <t>Cryptopunks</t>
  </si>
  <si>
    <t>HumanityDAO</t>
  </si>
  <si>
    <t>Swarm City</t>
  </si>
  <si>
    <t>Evolution Land</t>
  </si>
  <si>
    <t>Cryptovoxels</t>
  </si>
  <si>
    <t>Everex Transfer</t>
  </si>
  <si>
    <t>SIRIN LABS</t>
  </si>
  <si>
    <t>Rocket Pool</t>
  </si>
  <si>
    <t>CryptoAtoms</t>
  </si>
  <si>
    <t>Worldopo</t>
  </si>
  <si>
    <t>BancorX</t>
  </si>
  <si>
    <t>Fair City</t>
  </si>
  <si>
    <t>MysteriumVPN</t>
  </si>
  <si>
    <t>E-Jackpot</t>
  </si>
  <si>
    <t>Codex Protocol</t>
  </si>
  <si>
    <t>DopeRaider</t>
  </si>
  <si>
    <t>0xBitcoin</t>
  </si>
  <si>
    <t>Helena</t>
  </si>
  <si>
    <t>Eth2</t>
  </si>
  <si>
    <t>WeTrust Spring</t>
  </si>
  <si>
    <t>Insurance</t>
  </si>
  <si>
    <t>InstaDApp</t>
  </si>
  <si>
    <t>Compilation status</t>
  </si>
  <si>
    <t>Column2</t>
  </si>
  <si>
    <t>Column3</t>
  </si>
  <si>
    <t>Column4</t>
  </si>
  <si>
    <t>https://github.com/shawalkhalid667/SmartContractAnalysis/blob/main/ChatGPT/dataStructures.sol</t>
  </si>
  <si>
    <t>0.18s</t>
  </si>
  <si>
    <t>https://github.com/shawalkhalid667/SmartContractAnalysis/blob/main/ChainGPT/dataStructures.sol</t>
  </si>
  <si>
    <t>Failed, not compiled</t>
  </si>
  <si>
    <t>https://github.com/shawalkhalid667/SmartContractAnalysis/blob/main/Gemini/dataStructures.sol</t>
  </si>
  <si>
    <t xml:space="preserve">DeclarationError: Undeclared identifier. Did you mean "unpause"?
  --&gt; contracts/gemeni.sol:82:5:
   |
82 |     _unpause();
   |     ^^^^^^^^
</t>
  </si>
  <si>
    <t>Solhint &amp; Remix Analysis begin here</t>
  </si>
  <si>
    <t>Solhint&amp;RemixIDE Analysis</t>
  </si>
  <si>
    <t>Remix, ChatGPT Error no</t>
  </si>
  <si>
    <t>Solhint, ChatGPT</t>
  </si>
  <si>
    <t>Remix, ChainGPT</t>
  </si>
  <si>
    <t>Solhint,ChainGPT</t>
  </si>
  <si>
    <t>https://github.com/SpankChain/virtual-channels/blob/master/contracts/lib/ECRecovery.sol</t>
  </si>
  <si>
    <t>ecRecovery.sol</t>
  </si>
  <si>
    <t>Plugin: Unit Testing</t>
  </si>
  <si>
    <t>https://github.com/shawalkhalid667/SmartContractAnalysis/blob/main/ChatGPT/ecRecovery.sol</t>
  </si>
  <si>
    <t>https://github.com/shawalkhalid667/SmartContractAnalysis/blob/main/ChainGPT/ecRecovery.sol</t>
  </si>
  <si>
    <t>Compiled</t>
  </si>
  <si>
    <t>SmartContractAnalysis/Solidity Analyzer/Remix&amp;Solhint Analysis/ecrecovery.md at main · shawalkhalid667/SmartContractAnalysis (github.com)</t>
  </si>
  <si>
    <t>baiji-smart-contracts/interfaces/ILoansLedger.sol at master · ETHLend/baiji-smart-contracts (github.com)</t>
  </si>
  <si>
    <t>loanLedger.sol</t>
  </si>
  <si>
    <t>https://github.com/shawalkhalid667/SmartContractAnalysis/blob/main/Dataset/loanLedger.sol</t>
  </si>
  <si>
    <t>https://github.com/shawalkhalid667/SmartContractAnalysis/blob/main/ChatGPT/loanLedger.sol</t>
  </si>
  <si>
    <t>https://github.com/shawalkhalid667/SmartContractAnalysis/blob/main/ChainGPT/loanLedger.sol</t>
  </si>
  <si>
    <t>SmartContractAnalysis/Solidity Analyzer/Remix&amp;Solhint Analysis/loanLedger.md at main · shawalkhalid667/SmartContractAnalysis (github.com)</t>
  </si>
  <si>
    <t>https://github.com/lordlessio/game-contracts/blob/master/contracts/lib/SafeMath.sol</t>
  </si>
  <si>
    <t>gameMath.sol</t>
  </si>
  <si>
    <t>https://github.com/shawalkhalid667/SmartContractAnalysis/blob/main/Dataset/gameMath.sol</t>
  </si>
  <si>
    <t>https://github.com/shawalkhalid667/SmartContractAnalysis/blob/main/ChatGPT/gameMath.sol</t>
  </si>
  <si>
    <t>https://github.com/shawalkhalid667/SmartContractAnalysis/blob/main/ChainGPT/gameMath.sol</t>
  </si>
  <si>
    <t>SmartContractAnalysis/Solidity Analyzer/Remix&amp;Solhint Analysis/gameMath.md at main · shawalkhalid667/SmartContractAnalysis (github.com)</t>
  </si>
  <si>
    <t>AGPL-3.0</t>
  </si>
  <si>
    <t>iq-ethereum/src/Rewards/TransferHelper.sol at main · EveripediaNetwork/iq-ethereum (github.com)</t>
  </si>
  <si>
    <t>transferHelper.sol</t>
  </si>
  <si>
    <t>SmartContractAnalysis/Dataset/transferHelper.sol at main · shawalkhalid667/SmartContractAnalysis (github.com)</t>
  </si>
  <si>
    <t>SmartContractAnalysis/Solidity Analyzer/Remix&amp;Solhint Analysis/transferHelper.md at main · shawalkhalid667/SmartContractAnalysis (github.com)</t>
  </si>
  <si>
    <t xml:space="preserve"> Apr 9, 2024</t>
  </si>
  <si>
    <t>ens-contracts/contracts/registry/ENS.sol at staging · ensdomains/ens-contracts (github.com)</t>
  </si>
  <si>
    <t>ens.sol</t>
  </si>
  <si>
    <t>https://github.com/shawalkhalid667/SmartContractAnalysis/blob/main/Dataset/ens.sol</t>
  </si>
  <si>
    <t>https://github.com/shawalkhalid667/SmartContractAnalysis/blob/main/ChatGPT/ens.sol</t>
  </si>
  <si>
    <t>SmartContractAnalysis/ChainGPT/ens.sol at main · shawalkhalid667/SmartContractAnalysis (github.com)</t>
  </si>
  <si>
    <t>SmartContractAnalysis/Solidity Analyzer/Remix&amp;Solhint Analysis/ens.md at main · shawalkhalid667/SmartContractAnalysis (github.com)</t>
  </si>
  <si>
    <t>contracts/contracts/Conference.sol at master · wearekickback/contracts (github.com)</t>
  </si>
  <si>
    <t>conference.sol</t>
  </si>
  <si>
    <t>SmartContractAnalysis/Dataset/conference.sol at main · shawalkhalid667/SmartContractAnalysis (github.com)</t>
  </si>
  <si>
    <t>SmartContractAnalysis/ChatGPT/conference.sol at main · shawalkhalid667/SmartContractAnalysis (github.com)</t>
  </si>
  <si>
    <t>https://github.com/shawalkhalid667/SmartContractAnalysis/blob/main/ChainGPT/conference.sol</t>
  </si>
  <si>
    <t>DeclarationError: Event with same name and parameter types defined twice. --&gt; contracts/chain.sol:16:5: | 16 | event OwnershipTransferred(address indexed previousOwner, address indexed newOwner); | ^^^^^^^^^^^^^^^^^^^^^^^^^^^^^^^^^^^^^^^^^^^^^^^^^^^^^^^^^^^^^^^^^^^^^^^^^^^^^^^^^^^^ Note: Other declaration is here: --&gt; @openzeppelin/contracts/access/Ownable.sol:33:5: | 33 | event OwnershipTransferred(address indexed previousOwner, address indexed newOwner); | ^^^^^^^^^^^^^^^^^^^^^^^^^^^^^^^^^^^^^^^^^^^^^^^^^^^^^^^^^^^^^^^^^^^^^^^^^^^^^^^^^^^^</t>
  </si>
  <si>
    <t>https://github.com/shawalkhalid667/SmartContractAnalysis/blob/main/Solidity%20Analyzer/Remix%26Solhint%20Analysis/conference.md</t>
  </si>
  <si>
    <t>Actice</t>
  </si>
  <si>
    <t>raiden-contracts/raiden_contracts/data/source/lib/ECVerify.sol at master · raiden-network/raiden-contracts (github.com)</t>
  </si>
  <si>
    <t>verify.sol</t>
  </si>
  <si>
    <t>SmartContractAnalysis/Dataset/verify.sol at main · shawalkhalid667/SmartContractAnalysis (github.com)</t>
  </si>
  <si>
    <t>SmartContractAnalysis/ChatGPT/verify.sol at main · shawalkhalid667/SmartContractAnalysis (github.com)</t>
  </si>
  <si>
    <t>SmartContractAnalysis/ChainGPT/verify.sol at main · shawalkhalid667/SmartContractAnalysis (github.com)</t>
  </si>
  <si>
    <t>SmartContractAnalysis/Solidity Analyzer/Remix&amp;Solhint Analysis/verify.md at main · shawalkhalid667/SmartContractAnalysis (github.com)</t>
  </si>
  <si>
    <t xml:space="preserve"> Jul 12, 2018</t>
  </si>
  <si>
    <t>selfkey-token/contracts/CrowdsaleConfig.sol at develop · SelfKeyFoundation/selfkey-token (github.com)</t>
  </si>
  <si>
    <t>crowdSale.sol</t>
  </si>
  <si>
    <t>SmartContractAnalysis/Dataset/crowdSale.sol at main · shawalkhalid667/SmartContractAnalysis (github.com)</t>
  </si>
  <si>
    <t>SmartContractAnalysis/ChatGPT/crowdSale.sol at main · shawalkhalid667/SmartContractAnalysis (github.com)</t>
  </si>
  <si>
    <t>SmartContractAnalysis/ChainGPT/crowdSale.sol at main · shawalkhalid667/SmartContractAnalysis (github.com)</t>
  </si>
  <si>
    <t>ParserError: Function, variable, struct or modifier declaration expected. --&gt; contracts/chain.sol:19:1: | 19 | contract CrowdsaleConfig is ERC20, Ownable { | ^^^^^^^^</t>
  </si>
  <si>
    <t xml:space="preserve"> Jul 1, 2022</t>
  </si>
  <si>
    <t>erc20faucet/contracts/Migrations.sol at master · peppersec/erc20faucet (github.com)</t>
  </si>
  <si>
    <t>faucet.sol</t>
  </si>
  <si>
    <t>SmartContractAnalysis/Dataset/faucet.sol at main · shawalkhalid667/SmartContractAnalysis (github.com)</t>
  </si>
  <si>
    <t>SmartContractAnalysis/ChatGPT/faucet.sol at main · shawalkhalid667/SmartContractAnalysis (github.com)</t>
  </si>
  <si>
    <t>SmartContractAnalysis/ChainGPT/faucet.sol at main · shawalkhalid667/SmartContractAnalysis (github.com)</t>
  </si>
  <si>
    <t>SmartContractAnalysis/Solidity Analyzer/Remix&amp;Solhint Analysis/faucet.md at main · shawalkhalid667/SmartContractAnalysis (github.com)</t>
  </si>
  <si>
    <t>CryptoRome (prompt linked)</t>
  </si>
  <si>
    <t>CryptoRome-LandSale/LandSale.sol at master · GigLabs/CryptoRome-LandSale (github.com)</t>
  </si>
  <si>
    <t>landSale.sol</t>
  </si>
  <si>
    <t>SmartContractAnalysis/Dataset/landSale.sol at main · shawalkhalid667/SmartContractAnalysis (github.com)</t>
  </si>
  <si>
    <t xml:space="preserve">TypeError: "send" and "transfer" are only available for objects of type "address payable", not "address".
   --&gt; contracts/original.sol:127:5:
    |
127 |     wallet.transfer(address(this).balance);
    |     ^^^^^^^^^^^^^^^
</t>
  </si>
  <si>
    <t>SmartContractAnalysis/ChatGPT/landSale.sol at main · shawalkhalid667/SmartContractAnalysis (github.com)</t>
  </si>
  <si>
    <t>TypeError: Member "close" not found or not visible after argument-dependent lookup in contract RefundVault. --&gt; contracts/chat.sol:189:13: | 189 | vault.close(); | ^^^^^^^^^^^</t>
  </si>
  <si>
    <t>SmartContractAnalysis/ChainGPT/landSale.sol at main · shawalkhalid667/SmartContractAnalysis (github.com)</t>
  </si>
  <si>
    <t xml:space="preserve">TypeError: No arguments passed to the base constructor. Specify the arguments or mark "RefundVault" as abstract.
 --&gt; contracts/chain.sol:9:1:
  |
9 | contract RefundVault is Ownable {
  | ^ (Relevant source part starts here and spans across multiple lines).
Note: Base constructor parameters:
  --&gt; @openzeppelin/contracts/access/Ownable.sol:38:16:
   |
38 |     constructor(address initialOwner) {
   |                ^^^^^^^^^^^^^^^^^^^^^^
</t>
  </si>
  <si>
    <t>dao-contracts/contracts/common/DaoRewardsManagerCommon.sol at master · DigixGlobal/dao-contracts (github.com)</t>
  </si>
  <si>
    <t>rewards.sol</t>
  </si>
  <si>
    <t>SmartContractAnalysis/Dataset/rewards.sol at main · shawalkhalid667/SmartContractAnalysis (github.com)</t>
  </si>
  <si>
    <t>SmartContractAnalysis/ChatGPT/rewards.sol at main · shawalkhalid667/SmartContractAnalysis (github.com)</t>
  </si>
  <si>
    <t>SmartContractAnalysis/ChainGPT/rewards.sol at main · shawalkhalid667/SmartContractAnalysis (github.com)</t>
  </si>
  <si>
    <t>SmartContractAnalysis/Solidity Analyzer/Remix&amp;Solhint Analysis/rewards.md at main · shawalkhalid667/SmartContractAnalysis (github.com)</t>
  </si>
  <si>
    <t>https://github.com/sodacrypto/SODA-V2/blob/master/SODADAI.sol</t>
  </si>
  <si>
    <t>sodaDai.sol</t>
  </si>
  <si>
    <t>https://github.com/shawalkhalid667/SmartContractAnalysis/blob/main/Dataset/sodaDai.sol</t>
  </si>
  <si>
    <t>SmartContractAnalysis/ChatGPT/sodaDai.sol at main · shawalkhalid667/SmartContractAnalysis (github.com)</t>
  </si>
  <si>
    <t>SmartContractAnalysis/ChainGPT/sodaDai.sol at main · shawalkhalid667/SmartContractAnalysis (github.com)</t>
  </si>
  <si>
    <t>TypeError: No arguments passed to the base constructor. Specify the arguments or mark "SODADAI" as abstract. --&gt; contracts/chain.sol:8:1: | 8 | contract SODADAI is ERC20, Ownable { | ^ (Relevant source part starts here and spans across multiple lines). Note: Base constructor parameters: --&gt; @openzeppelin/contracts/access/Ownable.sol:38:16: | 38 | constructor(address initialOwner) { | ^^^^^^^^^^^^^^^^^^^^^^</t>
  </si>
  <si>
    <t>SmartContractAnalysis/Solidity Analyzer/Remix&amp;Solhint Analysis/sodaDai.md at main · shawalkhalid667/SmartContractAnalysis (github.com)</t>
  </si>
  <si>
    <t>Boom foundation BV</t>
  </si>
  <si>
    <t>Multicoin/contracts/Multicoin.sol at master · Boom-Foundation-BV/Multicoin (github.com)</t>
  </si>
  <si>
    <t>multiCoin.sol</t>
  </si>
  <si>
    <t>SmartContractAnalysis/Dataset/multiCoin.sol at main · shawalkhalid667/SmartContractAnalysis (github.com)</t>
  </si>
  <si>
    <t>SmartContractAnalysis/ChatGPT/multiCoin.sol at main · shawalkhalid667/SmartContractAnalysis (github.com)</t>
  </si>
  <si>
    <t>SmartContractAnalysis/ChainGPT/multiCoin.sol at main · shawalkhalid667/SmartContractAnalysis (github.com)</t>
  </si>
  <si>
    <t>Passed.</t>
  </si>
  <si>
    <t>SmartContractAnalysis/Solidity Analyzer/Remix&amp;Solhint Analysis/multiCoin.md at main · shawalkhalid667/SmartContractAnalysis (github.com)</t>
  </si>
  <si>
    <t>lastwill/contracts/lib/strings.sol at master · MyWishPlatform/lastwill (github.com)</t>
  </si>
  <si>
    <t>strings.sol</t>
  </si>
  <si>
    <t>SmartContractAnalysis/Dataset/strings.sol at main · shawalkhalid667/SmartContractAnalysis (github.com)</t>
  </si>
  <si>
    <t>SmartContractAnalysis/ChatGPT/strings.sol at main · shawalkhalid667/SmartContractAnalysis (github.com)</t>
  </si>
  <si>
    <t>SmartContractAnalysis/ChainGPT/strings.sol at main · shawalkhalid667/SmartContractAnalysis (github.com)</t>
  </si>
  <si>
    <t>SmartContractAnalysis/Solidity Analyzer/Remix&amp;Solhint Analysis/strings.md at main · shawalkhalid667/SmartContractAnalysis (github.com)</t>
  </si>
  <si>
    <t>daap/contracts/Verifier_Registry_Interface.sol at master · primasio/daap (github.com)</t>
  </si>
  <si>
    <t>verifierRegistry.sol</t>
  </si>
  <si>
    <t>SmartContractAnalysis/Dataset/verifierRegistry.sol at main · shawalkhalid667/SmartContractAnalysis (github.com)</t>
  </si>
  <si>
    <t>SmartContractAnalysis/ChatGPT/verifierRegistry.sol at main · shawalkhalid667/SmartContractAnalysis (github.com)</t>
  </si>
  <si>
    <t>SmartContractAnalysis/ChainGPT/verifierRegistry.sol at main · shawalkhalid667/SmartContractAnalysis (github.com)</t>
  </si>
  <si>
    <t>SmartContractAnalysis/Solidity Analyzer/Remix&amp;Solhint Analysis/verifierRegistry.md at main · shawalkhalid667/SmartContractAnalysis (github.com)</t>
  </si>
  <si>
    <t>1.4K</t>
  </si>
  <si>
    <t>tornado-core/contracts/Verifier.sol at master · tornadocash/tornado-core (github.com)</t>
  </si>
  <si>
    <t>tornadoCash.sol</t>
  </si>
  <si>
    <t>SmartContractAnalysis/Dataset/tornadoCash.sol at main · shawalkhalid667/SmartContractAnalysis (github.com)</t>
  </si>
  <si>
    <t>SmartContractAnalysis/ChatGPT/tornadoCash.sol at main · shawalkhalid667/SmartContractAnalysis (github.com)</t>
  </si>
  <si>
    <t>SmartContractAnalysis/ChainGPT/tornadoCash.sol at main · shawalkhalid667/SmartContractAnalysis (github.com)</t>
  </si>
  <si>
    <t>SmartContractAnalysis/Solidity Analyzer/Remix&amp;Solhint Analysis/tornadoCash.md at main · shawalkhalid667/SmartContractAnalysis (github.com)</t>
  </si>
  <si>
    <t xml:space="preserve"> Apr 13, 2019</t>
  </si>
  <si>
    <t>mlbcryptobaseball/contracts/Migrations.sol at master · ptoner/mlbcryptobaseball (github.com)</t>
  </si>
  <si>
    <t>mlb.sol</t>
  </si>
  <si>
    <t>SmartContractAnalysis/Dataset/mlb.sol at main · shawalkhalid667/SmartContractAnalysis (github.com)</t>
  </si>
  <si>
    <t>SmartContractAnalysis/ChatGPT/mlb.sol at main · shawalkhalid667/SmartContractAnalysis (github.com)</t>
  </si>
  <si>
    <t>SmartContractAnalysis/ChainGPT/mlb.sol at main · shawalkhalid667/SmartContractAnalysis (github.com)</t>
  </si>
  <si>
    <t>SmartContractAnalysis/Solidity Analyzer/Remix&amp;Solhint Analysis/mlb.md at main · shawalkhalid667/SmartContractAnalysis (github.com)</t>
  </si>
  <si>
    <t xml:space="preserve"> Jun 11, 2018</t>
  </si>
  <si>
    <t>yup-token/contracts/NYToken.sol at master · crowdholding/yup-token (github.com)</t>
  </si>
  <si>
    <t>nyToken.sol</t>
  </si>
  <si>
    <t>SmartContractAnalysis/Dataset/nyToken.sol at main · shawalkhalid667/SmartContractAnalysis (github.com)</t>
  </si>
  <si>
    <t>SmartContractAnalysis/ChatGPT/nyToken.sol at main · shawalkhalid667/SmartContractAnalysis (github.com)</t>
  </si>
  <si>
    <t>SmartContractAnalysis/ChainGPT/nyToken.sol at main · shawalkhalid667/SmartContractAnalysis (github.com)</t>
  </si>
  <si>
    <t>TypeError: Function has override specified but does not override anything. --&gt; contracts/chain.sol:26:100: | 26 | function _beforeTokenTransfer(address from, address to, uint256 amount) internal whenNotPaused override { | ^^^^^^^^</t>
  </si>
  <si>
    <t>SmartContractAnalysis/Solidity Analyzer/Remix&amp;Solhint Analysis/nyToken.md at main · shawalkhalid667/SmartContractAnalysis (github.com)</t>
  </si>
  <si>
    <t>contracts-solidity/contracts/bancorx/BancorX.sol at master · bancorprotocol/contracts-solidity (github.com)</t>
  </si>
  <si>
    <t>bancorX.sol</t>
  </si>
  <si>
    <t>SmartContractAnalysis/Dataset/bancorX.sol at main · shawalkhalid667/SmartContractAnalysis (github.com)</t>
  </si>
  <si>
    <t>SmartContractAnalysis/ChatGPT/bancorX.sol at main · shawalkhalid667/SmartContractAnalysis (github.com)</t>
  </si>
  <si>
    <t>SmartContractAnalysis/ChainGPT/bancroX.sol at main · shawalkhalid667/SmartContractAnalysis (github.com)</t>
  </si>
  <si>
    <t>ParserError: Expected pragma, import directive or contract/interface/library/struct/enum/constant/function/error definition. --&gt; contracts/chain.sol:10:1: | 10 | constructor(IERC20 _token, address initialOwner) Ownable(initialOwner) { | ^^^^^^^^^^^</t>
  </si>
  <si>
    <t>SmartContractAnalysis/Solidity Analyzer/Remix&amp;Solhint Analysis/bancroX.md at main · shawalkhalid667/SmartContractAnalysis (github.com)</t>
  </si>
  <si>
    <t>detherContracts/contracts/core/GeoRegistry.sol at master · dethertech/detherContracts (github.com)</t>
  </si>
  <si>
    <t>geoRegistry.sol</t>
  </si>
  <si>
    <t>SmartContractAnalysis/Dataset/geoRegistry.sol at main · shawalkhalid667/SmartContractAnalysis (github.com)</t>
  </si>
  <si>
    <t>SmartContractAnalysis/ChatGPT/geoRegistry.sol at main · shawalkhalid667/SmartContractAnalysis (github.com)</t>
  </si>
  <si>
    <t>SmartContractAnalysis/ChainGPT/geoRegistry.sol at main · shawalkhalid667/SmartContractAnalysis (github.com)</t>
  </si>
  <si>
    <t>SmartContractAnalysis/Solidity Analyzer/Remix&amp;Solhint Analysis/geoRegistry.md at main · shawalkhalid667/SmartContractAnalysis (github.com)</t>
  </si>
  <si>
    <t xml:space="preserve"> Feb 22, 2022</t>
  </si>
  <si>
    <t>LunchMoney/LMY_ERC20_Token.sol at master · LunchMoneyToken/LunchMoney (github.com)</t>
  </si>
  <si>
    <t>lunchMoney.sol</t>
  </si>
  <si>
    <t>SmartContractAnalysis/Dataset/lunchMoney.sol at main · shawalkhalid667/SmartContractAnalysis (github.com)</t>
  </si>
  <si>
    <t>Passed, after adding imports</t>
  </si>
  <si>
    <t>SmartContractAnalysis/ChatGPT/lunchMoney.sol at main · shawalkhalid667/SmartContractAnalysis (github.com)</t>
  </si>
  <si>
    <t>SmartContractAnalysis/ChainGPT/lunchMoney.sol at main · shawalkhalid667/SmartContractAnalysis (github.com)</t>
  </si>
  <si>
    <t>DeclarationError: Undeclared identifier. Did you mean "_burn" or "burn"? --&gt; contracts/chain.sol:27:14: | 27 | emit Burn(msg.sender, _value); | ^^^^</t>
  </si>
  <si>
    <t>SmartContractAnalysis/Solidity Analyzer/Remix&amp;Solhint Analysis/lunchMoney.md at main · shawalkhalid667/SmartContractAnalysis (github.com)</t>
  </si>
  <si>
    <t xml:space="preserve">
Dragonereum</t>
  </si>
  <si>
    <t xml:space="preserve"> Nov 10, 2019</t>
  </si>
  <si>
    <t>dragonereum-contracts/contracts/Gold/IERC20.sol at master · dragonereum/dragonereum-contracts (github.com)</t>
  </si>
  <si>
    <t>IERC20.sol</t>
  </si>
  <si>
    <t>SmartContractAnalysis/Dataset/iIERC20.sol at main · shawalkhalid667/SmartContractAnalysis (github.com)</t>
  </si>
  <si>
    <t>SmartContractAnalysis/ChatGPT/iIERC20.sol at main · shawalkhalid667/SmartContractAnalysis (github.com)</t>
  </si>
  <si>
    <t>SmartContractAnalysis/ChainGPT/iERC20.sol at main · shawalkhalid667/SmartContractAnalysis (github.com)</t>
  </si>
  <si>
    <t>DeclarationError: Event with same name and parameter types defined twice. --&gt; contracts/chain.sol:19:5: | 19 | event Transfer(address indexed from, address indexed to, uint256 value); | ^^^^^^^^^^^^^^^^^^^^^^^^^^^^^^^^^^^^^^^^^^^^^^^^^^^^^^^^^^^^^^^^^^^^^^^^ Note: Other declaration is here: --&gt; @openzeppelin/contracts/token/ERC20/IERC20.sol:16:5: | 16 | event Transfer(address indexed from, address indexed to, uint256 value); | ^^^^^^^^^^^^^^^^^^^^^^^^^^^^^^^^^^^^^^^^^^^^^^^^^^^^^^^^^^^^^^^^^^^^^^^^</t>
  </si>
  <si>
    <t>SmartContractAnalysis/Solidity Analyzer/Remix&amp;Solhint Analysis/iERC20.md at main · shawalkhalid667/SmartContractAnalysis (github.com)</t>
  </si>
  <si>
    <t>Internxt</t>
  </si>
  <si>
    <t xml:space="preserve"> Jul 29, 2019</t>
  </si>
  <si>
    <t>Decentarlized-Clearing-Network/contracts-compiled/WethDeposit/WethDeposit.sol at master · MerkleX/Decentarlized-Clearing-Network (github.com)</t>
  </si>
  <si>
    <t>wethDeposit.sol</t>
  </si>
  <si>
    <t>SmartContractAnalysis/Dataset/wethDeposit.sol at main · shawalkhalid667/SmartContractAnalysis (github.com)</t>
  </si>
  <si>
    <t>SmartContractAnalysis/ChatGPT/wethDeposit.sol at main · shawalkhalid667/SmartContractAnalysis (github.com)</t>
  </si>
  <si>
    <t>SmartContractAnalysis/ChainGPT/wethDeposit.sol at main · shawalkhalid667/SmartContractAnalysis (github.com)</t>
  </si>
  <si>
    <t>SmartContractAnalysis/Solidity Analyzer/Remix&amp;Solhint Analysis/wethDeposit.md at main · shawalkhalid667/SmartContractAnalysis (github.com)</t>
  </si>
  <si>
    <t>inxt/contracts/Haltable.sol at master · internxt/inxt (github.com)</t>
  </si>
  <si>
    <t>haltable.sol</t>
  </si>
  <si>
    <t>SmartContractAnalysis/Dataset/haltable.sol at main · shawalkhalid667/SmartContractAnalysis (github.com)</t>
  </si>
  <si>
    <t>SmartContractAnalysis/ChatGPT/haltable.sol at main · shawalkhalid667/SmartContractAnalysis (github.com)</t>
  </si>
  <si>
    <t>SmartContractAnalysis/ChainGPT/haltable.sol at main · shawalkhalid667/SmartContractAnalysis (github.com)</t>
  </si>
  <si>
    <t>SmartContractAnalysis/Solidity Analyzer/Remix&amp;Solhint Analysis/haltable.md at main · shawalkhalid667/SmartContractAnalysis (github.com)</t>
  </si>
  <si>
    <t>ousd-governance/contracts/Governable.sol at master · OriginProtocol/ousd-governance (github.com)</t>
  </si>
  <si>
    <t>governable.sol</t>
  </si>
  <si>
    <t>SmartContractAnalysis/Dataset/governable.sol at main · shawalkhalid667/SmartContractAnalysis (github.com)</t>
  </si>
  <si>
    <t>SmartContractAnalysis/ChatGPT/governable.sol at main · shawalkhalid667/SmartContractAnalysis (github.com)</t>
  </si>
  <si>
    <t>SmartContractAnalysis/ChainGPT/governable.sol at main · shawalkhalid667/SmartContractAnalysis (github.com)</t>
  </si>
  <si>
    <t>SmartContractAnalysis/Solidity Analyzer/Remix&amp;Solhint Analysis/governable.md at main · shawalkhalid667/SmartContractAnalysis (github.com)</t>
  </si>
  <si>
    <t xml:space="preserve"> Mar 25, 2020</t>
  </si>
  <si>
    <t>burner-wallet/contracts/VendingMachine/VendingMachine.sol at master · austintgriffith/burner-wallet (github.com)</t>
  </si>
  <si>
    <t>vendingMachine.sol</t>
  </si>
  <si>
    <t>SmartContractAnalysis/Dataset/vendingMachine.sol at main · shawalkhalid667/SmartContractAnalysis (github.com)</t>
  </si>
  <si>
    <t>SmartContractAnalysis/ChatGPT/vendingMachine.sol at main · shawalkhalid667/SmartContractAnalysis (github.com)</t>
  </si>
  <si>
    <t>SmartContractAnalysis/ChainGPT/vendingMachine.sol at main · shawalkhalid667/SmartContractAnalysis (github.com)</t>
  </si>
  <si>
    <t>DeclarationError: Undeclared identifier. --&gt; contracts/chain.sol:37:9: | 37 | _setupRole(DEFAULT_ADMIN_ROLE, msg.sender); | ^^^^^^^^^^</t>
  </si>
  <si>
    <t>SmartContractAnalysis/Solidity Analyzer/Remix&amp;Solhint Analysis/vendingMachine.md at main · shawalkhalid667/SmartContractAnalysis (github.com)</t>
  </si>
  <si>
    <t>PresaleContract.sol/contract.sol at master · WorldOfEther/PresaleContract.sol (github.com)</t>
  </si>
  <si>
    <t>preSale.sol</t>
  </si>
  <si>
    <t>SmartContractAnalysis/Dataset/preSale.sol at main · shawalkhalid667/SmartContractAnalysis (github.com)</t>
  </si>
  <si>
    <t>SmartContractAnalysis/ChatGPT/preSale.sol at main · shawalkhalid667/SmartContractAnalysis (github.com)</t>
  </si>
  <si>
    <t>SmartContractAnalysis/ChainGPT/preSale.sol at main · shawalkhalid667/SmartContractAnalysis (github.com)</t>
  </si>
  <si>
    <t>TypeError: "now" has been deprecated. Use "block.timestamp" instead. --&gt; contracts/chain.sol:28:17: | 28 | require(now &gt;= START_TIME, "PreSale: Pre-sale has not started yet"); | ^^^</t>
  </si>
  <si>
    <t>SmartContractAnalysis/Solidity Analyzer/Remix&amp;Solhint Analysis/preSale.md at main · shawalkhalid667/SmartContractAnalysis (github.com)</t>
  </si>
  <si>
    <t>renex-sol/contracts/RenExAtomicSwapper.sol at master · republicprotocol/renex-sol (github.com)</t>
  </si>
  <si>
    <t>RenExAtomicSwapper.sol</t>
  </si>
  <si>
    <t>SmartContractAnalysis/Dataset/RenExAtomicSwapper.sol at main · shawalkhalid667/SmartContractAnalysis (github.com)</t>
  </si>
  <si>
    <t>SmartContractAnalysis/ChatGPT/RenExAtomicSwapper.sol at main · shawalkhalid667/SmartContractAnalysis (github.com)</t>
  </si>
  <si>
    <t>SmartContractAnalysis/ChainGPT/RenExAtomicSwapper.sol at main · shawalkhalid667/SmartContractAnalysis (github.com)</t>
  </si>
  <si>
    <t>DeclarationError: Undeclared identifier. --&gt; contracts/chain.sol:67:9: | 67 | _setupRole(DEFAULT_ADMIN_ROLE, _msgSender()); | ^^^^^^^^^^</t>
  </si>
  <si>
    <t>SmartContractAnalysis/Solidity Analyzer/Remix&amp;Solhint Analysis/RenExAtomicSwapper.sol at main · shawalkhalid667/SmartContractAnalysis (github.com)</t>
  </si>
  <si>
    <t xml:space="preserve"> Aug 28, 2018</t>
  </si>
  <si>
    <t>solidity-social-example/dappchain/SimpleSocialNetwork.sol at master · loomnetwork/solidity-social-example (github.com)</t>
  </si>
  <si>
    <t>socialNetwork.sol</t>
  </si>
  <si>
    <t>SmartContractAnalysis/Dataset/SocialNetwork.sol at main · shawalkhalid667/SmartContractAnalysis (github.com)</t>
  </si>
  <si>
    <t>SmartContractAnalysis/ChatGPT/SocialNetwork.sol at main · shawalkhalid667/SmartContractAnalysis (github.com)</t>
  </si>
  <si>
    <t>SmartContractAnalysis/ChainGPT/SocialNetwork.sol at main · shawalkhalid667/SmartContractAnalysis (github.com)</t>
  </si>
  <si>
    <t>TypeError: Different number of components on the left hand side (1) than on the right hand side (0). --&gt; contracts/chain.sol:51:9: | 51 | uint postId = posts.push(Post({text: _text, owner: msg.sender})) - 1; | ^^^^^^^^^^^^^^^^^^^^^^^^^^^^^^^^^^^^^^^^^^^^^^^^^^^^^^^^^^^^^^^^^^^^</t>
  </si>
  <si>
    <t>SmartContractAnalysis/Solidity Analyzer/Remix&amp;Solhint Analysis/SocialNetwork.md at main · shawalkhalid667/SmartContractAnalysis (github.com)</t>
  </si>
  <si>
    <t>contracts/contracts/TotlePrimary.sol at master · TotlePlatform/contracts (github.com)</t>
  </si>
  <si>
    <t>totlePrimrary.sol</t>
  </si>
  <si>
    <t>SmartContractAnalysis/Dataset/totlePrimrary.sol at main · shawalkhalid667/SmartContractAnalysis (github.com)</t>
  </si>
  <si>
    <t>SmartContractAnalysis/ChatGPT/totlePrimrary.sol at main · shawalkhalid667/SmartContractAnalysis (github.com)</t>
  </si>
  <si>
    <t>SmartContractAnalysis/ChainGPT/totlePrimrary.sol at main · shawalkhalid667/SmartContractAnalysis (github.com)</t>
  </si>
  <si>
    <t>DeclarationError: Undeclared identifier. Did you mean "removeSigner"? --&gt; contracts/chain.sol:57:25: | 57 | require(signers[recoverSigner(swapHash, signature, expiry)], "Invalid signer"); | ^^^^^^^^^^^^^</t>
  </si>
  <si>
    <t>SmartContractAnalysis/Solidity Analyzer/Remix&amp;Solhint Analysis/totlePrimrary.md at main · shawalkhalid667/SmartContractAnalysis (github.com)</t>
  </si>
  <si>
    <t>pm-contracts/contracts/Events/EventFactory.sol at master · gnosis/pm-contracts (github.com)</t>
  </si>
  <si>
    <t>eventFactory.sol</t>
  </si>
  <si>
    <t>SmartContractAnalysis/Dataset/eventFactory.sol at main · shawalkhalid667/SmartContractAnalysis (github.com)</t>
  </si>
  <si>
    <t>SmartContractAnalysis/ChatGPT/eventFactory.sol at main · shawalkhalid667/SmartContractAnalysis (github.com)</t>
  </si>
  <si>
    <t>SmartContractAnalysis/ChainGPT/eventFactory.sol at main · shawalkhalid667/SmartContractAnalysis (github.com)</t>
  </si>
  <si>
    <t>SmartContractAnalysis/Solidity Analyzer/Remix&amp;Solhint Analysis/eventFactory.md at main · shawalkhalid667/SmartContractAnalysis (github.com)</t>
  </si>
  <si>
    <t>Solhint &amp; Remix Analysis end here</t>
  </si>
  <si>
    <t xml:space="preserve"> Aug 31, 2019</t>
  </si>
  <si>
    <t>dao-smartcontracts/contracts/access/roles/DAORoles.sol at master · FriendsFingers/dao-smartcontracts (github.com)</t>
  </si>
  <si>
    <t>daoRoles.sol</t>
  </si>
  <si>
    <t>SmartContractAnalysis/Dataset/daoRoles.sol at main · shawalkhalid667/SmartContractAnalysis (github.com)</t>
  </si>
  <si>
    <t>SmartContractAnalysis/ChatGPT/daoRoles.sol at main · shawalkhalid667/SmartContractAnalysis (github.com)</t>
  </si>
  <si>
    <t>SmartContractAnalysis/ChainGPT/daoRoles.sol at main · shawalkhalid667/SmartContractAnalysis (github.com)</t>
  </si>
  <si>
    <t>DeclarationError: Undeclared identifier. --&gt; contracts/chain.sol:21:9: | 21 | _setupRole(OPERATOR_ROLE, msg.sender); | ^^^^^^^^^^</t>
  </si>
  <si>
    <t>BURN/burn.sol at master · burntoken/BURN (github.com)</t>
  </si>
  <si>
    <t>burn.sol</t>
  </si>
  <si>
    <t>SmartContractAnalysis/Dataset/burn.sol at main · shawalkhalid667/SmartContractAnalysis (github.com)</t>
  </si>
  <si>
    <t>SmartContractAnalysis/ChatGPT/burn.sol at main · shawalkhalid667/SmartContractAnalysis (github.com)</t>
  </si>
  <si>
    <t>TypeError: Function has override specified but does not override anything. --&gt; contracts/chat.sol:23:16: | 23 | ) internal override { | ^^^^^^^^</t>
  </si>
  <si>
    <t>SmartContractAnalysis/ChainGPT/burn.sol at main · shawalkhalid667/SmartContractAnalysis (github.com)</t>
  </si>
  <si>
    <t>TypeError: Member "ceil" not found or not visible after argument-dependent lookup in uint256. --&gt; contracts/chain.sol:97:30: | 97 | uint256 roundValue = value.ceil(basePercent); | ^^^^^^^^^^</t>
  </si>
  <si>
    <t xml:space="preserve"> Nov 5, 2023</t>
  </si>
  <si>
    <t>compound-governance/contracts/Comp.sol at main · compound-finance/compound-governance (github.com)</t>
  </si>
  <si>
    <t>comp.sol</t>
  </si>
  <si>
    <t>SmartContractAnalysis/Dataset/comp.sol at main · shawalkhalid667/SmartContractAnalysis (github.com)</t>
  </si>
  <si>
    <t>SmartContractAnalysis/ChatGPT/comp.sol at main · shawalkhalid667/SmartContractAnalysis (github.com)</t>
  </si>
  <si>
    <t>TypeError: Overriding function is missing "override" specifier. --&gt; contracts/chat.sol:100:5: | 100 | function _transfer(address sender, address recipient, uint256 amount) internal { | ^ (Relevant source part starts here and spans across multiple lines). Note: Overridden function is here: --&gt; @openzeppelin/contracts/token/ERC20/ERC20.sol:149:5: | 149 | function _transfer(address from, address to, uint256 value) internal { | ^ (Relevant source part starts here and spans across multiple lines).</t>
  </si>
  <si>
    <t>SmartContractAnalysis/ChainGPT/comp.sol at main · shawalkhalid667/SmartContractAnalysis (github.com)</t>
  </si>
  <si>
    <t>TypeError: Built-in binary operator + cannot be applied to types uint256 and rational_const 1 / 2. --&gt; contracts/chain.sol:89:21: | 89 | uint256 x = upper + lower + 1 / 2; | ^^^^^^^^^^^^^^^^^^^^^</t>
  </si>
  <si>
    <t>DEx.top/smart-contract/dextop.sol at master · dexDev/DEx.top (github.com)</t>
  </si>
  <si>
    <t>dexTop.sol</t>
  </si>
  <si>
    <t>SmartContractAnalysis/Dataset/dexTop.sol at main · shawalkhalid667/SmartContractAnalysis (github.com)</t>
  </si>
  <si>
    <t>failed</t>
  </si>
  <si>
    <t>ParserError: Expected a state variable declaration. If you intended this as a fallback function or a function to handle plain ether transactions, use the "fallback" keyword or the "receive" keyword instead. --&gt; contracts/original.sol:129:23: | 129 | function() external { | ^</t>
  </si>
  <si>
    <t>SmartContractAnalysis/ChatGPT/dexTop.sol at main · shawalkhalid667/SmartContractAnalysis (github.com)</t>
  </si>
  <si>
    <t>TypeError: No arguments passed to the base constructor. Specify the arguments or mark "Dex2" as abstract. --&gt; contracts/chain.sol:42:1: | 42 | contract Dex2 is Ownable { | ^ (Relevant source part starts here and spans across multiple lines). Note: Base constructor parameters: --&gt; @openzeppelin/contracts/access/Ownable.sol:38:16: | 38 | constructor(address initialOwner) { | ^^^^^^^^^^^^^^^^^^^^^^</t>
  </si>
  <si>
    <t>Feb 14 20219</t>
  </si>
  <si>
    <t>plasma-cash-contracts/contracts/source/SparseMerkleTree.sol at master · getdock/plasma-cash-contracts (github.com)</t>
  </si>
  <si>
    <t>SmartContractAnalysis/Dataset/SparseMerkleTree.sol at main · shawalkhalid667/SmartContractAnalysis (github.com)</t>
  </si>
  <si>
    <t>SmartContractAnalysis/ChatGPT/SparseMerkleTree.sol at main · shawalkhalid667/SmartContractAnalysis (github.com)</t>
  </si>
  <si>
    <t>0.8s</t>
  </si>
  <si>
    <t>SmartContractAnalysis/ChainGPT/SparseMerkleTree.sol at main · shawalkhalid667/SmartContractAnalysis (github.com)</t>
  </si>
  <si>
    <t>Scanetchain</t>
  </si>
  <si>
    <t xml:space="preserve"> Sep 3, 2018</t>
  </si>
  <si>
    <t>Scanetchain-ERC20-Token/Contracts/SWCtoken.sol at master · Scanetchain/Scanetchain-ERC20-Token (github.com)</t>
  </si>
  <si>
    <t>SWCToken.sol</t>
  </si>
  <si>
    <t>SmartContractAnalysis/Dataset/SWCtoken.sok at main · shawalkhalid667/SmartContractAnalysis (github.com)</t>
  </si>
  <si>
    <t>SmartContractAnalysis/ChatGPT/SWCtoken.sol at main · shawalkhalid667/SmartContractAnalysis (github.com)</t>
  </si>
  <si>
    <t>SmartContractAnalysis/ChainGPT/SWCtoken.sol at main · shawalkhalid667/SmartContractAnalysis (github.com)</t>
  </si>
  <si>
    <t>TypeError: Member "increaseAllowance" not found or not visible after argument-dependent lookup in type(contract super Scanetchain). --&gt; contracts/chain.sol:56:16: | 56 | return super.increaseAllowance(_spender, _addedValue); | ^^^^^^^^^^^^^^^^^^^^^^^</t>
  </si>
  <si>
    <t>Token-BulkSender/BulkSender.sol at master · howeguo/Token-BulkSender (github.com)</t>
  </si>
  <si>
    <t>bulkSender.sol</t>
  </si>
  <si>
    <t>SmartContractAnalysis/Dataset/bulkSender.sol at main · shawalkhalid667/SmartContractAnalysis (github.com)</t>
  </si>
  <si>
    <t>SmartContractAnalysis/ChatGPT/bulkSender.sol at main · shawalkhalid667/SmartContractAnalysis (github.com)</t>
  </si>
  <si>
    <t>DeclarationError: Undeclared identifier. "bulksend" is not (or not yet) visible at this point. --&gt; contracts/chat.sol:101:9: | 101 | bulksend(_recipients, _values); | ^^^^^^^^</t>
  </si>
  <si>
    <t>SmartContractAnalysis/ChainGPT/bulkSender.sol at main · shawalkhalid667/SmartContractAnalysis (github.com)</t>
  </si>
  <si>
    <t>TypeError: No arguments passed to the base constructor. Specify the arguments or mark "BulkSender" as abstract. --&gt; contracts/chain.sol:9:1: | 9 | contract BulkSender is Ownable { | ^ (Relevant source part starts here and spans across multiple lines). Note: Base constructor parameters: --&gt; @openzeppelin/contracts/access/Ownable.sol:38:16: | 38 | constructor(address initialOwner) { | ^^^^^^^^^^^^^^^^^^^^^^</t>
  </si>
  <si>
    <t>MarketMake/contracts/contracts/LendingVault.sol at main · hellobloom/MarketMake (github.com)</t>
  </si>
  <si>
    <t>lendingVault.sol</t>
  </si>
  <si>
    <t>SmartContractAnalysis/Dataset/lendingVault.sol at main · shawalkhalid667/SmartContractAnalysis (github.com)</t>
  </si>
  <si>
    <t>SmartContractAnalysis/ChatGPT/lendingVault.sol at main · shawalkhalid667/SmartContractAnalysis (github.com)</t>
  </si>
  <si>
    <t>SmartContractAnalysis/ChainGPT/lendingVault.sol at main · shawalkhalid667/SmartContractAnalysis (github.com)</t>
  </si>
  <si>
    <t>dapp-template/contracts/Migrations.sol at master · Bit-Nation/dapp-template (github.com)</t>
  </si>
  <si>
    <t>migration.sol</t>
  </si>
  <si>
    <t>SmartContractAnalysis/Dataset/migration.sol at main · shawalkhalid667/SmartContractAnalysis (github.com)</t>
  </si>
  <si>
    <t>SmartContractAnalysis/ChatGPT/migration.sol at main · shawalkhalid667/SmartContractAnalysis (github.com)</t>
  </si>
  <si>
    <t>SmartContractAnalysis/ChainGPT/migration.sol at main · shawalkhalid667/SmartContractAnalysis (github.com)</t>
  </si>
  <si>
    <t>0.4s</t>
  </si>
  <si>
    <t>poa-bridge/contracts/bridge.sol at master · omni/poa-bridge (github.com)</t>
  </si>
  <si>
    <t>bridge.sol</t>
  </si>
  <si>
    <t>SmartContractAnalysis/Dataset/bridge.sol at main · shawalkhalid667/SmartContractAnalysis (github.com)</t>
  </si>
  <si>
    <t>SmartContractAnalysis/ChatGPT/bridge.sol at main · shawalkhalid667/SmartContractAnalysis (github.com)</t>
  </si>
  <si>
    <t>SmartContractAnalysis/ChainGPT/bridge.sol at main · shawalkhalid667/SmartContractAnalysis (github.com)</t>
  </si>
  <si>
    <t xml:space="preserve"> Jul 25, 2018</t>
  </si>
  <si>
    <t>Dutch-Auction/DutchAuction.sol at master · MaecenasArt/Dutch-Auction (github.com)</t>
  </si>
  <si>
    <t>dutchAuction.sol</t>
  </si>
  <si>
    <t>SmartContractAnalysis/Dataset/dutchAuction.sol at main · shawalkhalid667/SmartContractAnalysis (github.com)</t>
  </si>
  <si>
    <t>DeclarationError: Identifier not found or not unique. --&gt; contracts/original.sol:8:26: | 8 | contract DutchAuction is Ownable, HasNoEther, HasNoTokens { | ^^^^^^^</t>
  </si>
  <si>
    <t>SmartContractAnalysis/ChatGPT/dutchAuction.sol at main · shawalkhalid667/SmartContractAnalysis (github.com)</t>
  </si>
  <si>
    <t>SmartContractAnalysis/ChainGPT/dutchAuction.sol at main · shawalkhalid667/SmartContractAnalysis (github.com)</t>
  </si>
  <si>
    <t xml:space="preserve"> Jul 4, 2019</t>
  </si>
  <si>
    <t>Archive</t>
  </si>
  <si>
    <t>dx-contracts/contracts/TokenFRT.sol at master · gnosis/dx-contracts (github.com)</t>
  </si>
  <si>
    <t>tokenfrt.sol</t>
  </si>
  <si>
    <t>SmartContractAnalysis/Dataset/tokenFrt.sol at main · shawalkhalid667/SmartContractAnalysis (github.com)</t>
  </si>
  <si>
    <t>SmartContractAnalysis/ChatGPT/tokenFrt.sol at main · shawalkhalid667/SmartContractAnalysis (github.com)</t>
  </si>
  <si>
    <t>SmartContractAnalysis/ChainGPT/tokenFrt.sol at main · shawalkhalid667/SmartContractAnalysis (github.com)</t>
  </si>
  <si>
    <t>DeclarationError: Undeclared identifier. --&gt; contracts/chain.sol:28:9: | 28 | _setupDecimals(decimals); | ^^^^^^^^^^^^^^</t>
  </si>
  <si>
    <t>contracts/contracts/RotoManager.sol at master · RotoHive/contracts (github.com)</t>
  </si>
  <si>
    <t>rotoManager.sol</t>
  </si>
  <si>
    <t>SmartContractAnalysis/Dataset/rotoManager.sol at main · shawalkhalid667/SmartContractAnalysis (github.com)</t>
  </si>
  <si>
    <t>SmartContractAnalysis/ChatGPT/rotoManager.sol at main · shawalkhalid667/SmartContractAnalysis (github.com)</t>
  </si>
  <si>
    <t>SmartContractAnalysis/ChainGPT/rotoManager.sol at main · shawalkhalid667/SmartContractAnalysis (github.com)</t>
  </si>
  <si>
    <t>TypeError: Member "burn" not found or not visible after argument-dependent lookup in contract ERC20. --&gt; contracts/chain.sol:67:9: | 67 | rotoToken.burn(_amount); | ^^^^^^^^^^^^^^</t>
  </si>
  <si>
    <t>theta-nft-demo/contracts/nft.sol at main · thetatoken/theta-nft-demo (github.com)</t>
  </si>
  <si>
    <t>NFT.sol</t>
  </si>
  <si>
    <t>SmartContractAnalysis/Dataset/NFT.sol at main · shawalkhalid667/SmartContractAnalysis (github.com)</t>
  </si>
  <si>
    <t>SmartContractAnalysis/ChatGPT/NFT.sol at main · shawalkhalid667/SmartContractAnalysis (github.com)</t>
  </si>
  <si>
    <t>DeclarationError: Undeclared identifier. --&gt; contracts/chat.sol:345:14: | 345 | emit Approval(owner, to, tokenId); | ^^^^^^^^</t>
  </si>
  <si>
    <t>SmartContractAnalysis/ChainGPT/NFT.sol at main · shawalkhalid667/SmartContractAnalysis (github.com)</t>
  </si>
  <si>
    <t>MARKETProtocol/contracts/MarketCollateralPool.sol at develop · MARKETProtocol/MARKETProtocol (github.com)</t>
  </si>
  <si>
    <t>MarketCollateralPool.sol</t>
  </si>
  <si>
    <t>SmartContractAnalysis/Dataset/marketCollateralPool.sol at main · shawalkhalid667/SmartContractAnalysis (github.com)</t>
  </si>
  <si>
    <t>SmartContractAnalysis/ChatGPT/marketCollateralPool.sol at main · shawalkhalid667/SmartContractAnalysis (github.com)</t>
  </si>
  <si>
    <t>SmartContractAnalysis/ChainGPT/marketCollateralPool.sol at main · shawalkhalid667/SmartContractAnalysis (github.com)</t>
  </si>
  <si>
    <t>0.7s</t>
  </si>
  <si>
    <t>betting_smart_contracts/contracts/BountyUserBet.sol at master · bethereumproject/betting_smart_contracts (github.com)</t>
  </si>
  <si>
    <t>bountyUserBet.sol</t>
  </si>
  <si>
    <t>SmartContractAnalysis/Dataset/bountyUserBet.sol at main · shawalkhalid667/SmartContractAnalysis (github.com)</t>
  </si>
  <si>
    <t>SmartContractAnalysis/ChatGPT/bountyUserBet.sol at main · shawalkhalid667/SmartContractAnalysis (github.com)</t>
  </si>
  <si>
    <t>SmartContractAnalysis/ChainGPT/bountyUserBet.sol at main · shawalkhalid667/SmartContractAnalysis (github.com)</t>
  </si>
  <si>
    <t>cryptopunks/contracts/CryptoPunksMarket.sol at master · larvalabs/cryptopunks (github.com)</t>
  </si>
  <si>
    <t>cryptoPunksMraket.sol</t>
  </si>
  <si>
    <t>SmartContractAnalysis/Dataset/cryptoPunksMraket.sol at main · shawalkhalid667/SmartContractAnalysis (github.com)</t>
  </si>
  <si>
    <t>ParserError: Invalid character in string. If you are trying to use Unicode characters, use a unicode"..." string literal. --&gt; contracts/original.sol:66:18: | 66 | symbol = "Ͼ"; // Set the symbol for display purposes | ^^</t>
  </si>
  <si>
    <t>SmartContractAnalysis/ChatGPT/cryptoPunksMarket.sol at main · shawalkhalid667/SmartContractAnalysis (github.com)</t>
  </si>
  <si>
    <t>TypeError: "send" and "transfer" are only available for objects of type "address payable", not "address". --&gt; contracts/chat.sol:62:9: | 62 | punk.owner.transfer(punk.price); | ^^^^^^^^^^^^^^^^^^^</t>
  </si>
  <si>
    <t>SmartContractAnalysis/ChainGPT/cryptoPunksMarket.sol at main · shawalkhalid667/SmartContractAnalysis (github.com)</t>
  </si>
  <si>
    <t xml:space="preserve"> Jul 7, 2019</t>
  </si>
  <si>
    <t>humanity/contracts/UniversalBasicIncome.sol at master · marbleprotocol/humanity (github.com)</t>
  </si>
  <si>
    <t>universalBasicIncome.sol</t>
  </si>
  <si>
    <t>SmartContractAnalysis/Dataset/universalBasicIncome.sol at main · shawalkhalid667/SmartContractAnalysis (github.com)</t>
  </si>
  <si>
    <t>SmartContractAnalysis/ChatGPT/universalBasicIncome.sol at main · shawalkhalid667/SmartContractAnalysis (github.com)</t>
  </si>
  <si>
    <t>SmartContractAnalysis/ChainGPT/universalBasicIncome.sol at main · shawalkhalid667/SmartContractAnalysis (github.com)</t>
  </si>
  <si>
    <t xml:space="preserve"> Jun 4, 2023</t>
  </si>
  <si>
    <t>boardwalk-contracts/src/Marketplace.sol at main · swarmcity/boardwalk-contracts (github.com)</t>
  </si>
  <si>
    <t>broadWalk.sol</t>
  </si>
  <si>
    <t>SmartContractAnalysis/Dataset/broadWalk.sol at main · shawalkhalid667/SmartContractAnalysis (github.com)</t>
  </si>
  <si>
    <t>SmartContractAnalysis/ChatGPT/broadWalk.sol at main · shawalkhalid667/SmartContractAnalysis (github.com)</t>
  </si>
  <si>
    <t>SmartContractAnalysis/ChainGPT/broadWalk.sol at main · shawalkhalid667/SmartContractAnalysis (github.com)</t>
  </si>
  <si>
    <t>TypeError: No arguments passed to the base constructor. Specify the arguments or mark "SimpleDealMarketplace" as abstract. --&gt; contracts/chain.sol:10:1: | 10 | contract SimpleDealMarketplace is Ownable { | ^ (Relevant source part starts here and spans across multiple lines). Note: Base constructor parameters: --&gt; @openzeppelin/contracts/access/Ownable.sol:38:16: | 38 | constructor(address initialOwner) { | ^^^^^^^^^^^^^^^^^^^^^^</t>
  </si>
  <si>
    <t>common-contracts/contracts/KtonVoter.sol at master · evolutionlandorg/common-contracts (github.com)</t>
  </si>
  <si>
    <t>ktonVoter.sol</t>
  </si>
  <si>
    <t>SmartContractAnalysis/Dataset/ktonVoter.sol at main · shawalkhalid667/SmartContractAnalysis (github.com)</t>
  </si>
  <si>
    <t>SmartContractAnalysis/ChatGPT/ktonVoter.sol at main · shawalkhalid667/SmartContractAnalysis (github.com)</t>
  </si>
  <si>
    <t>SmartContractAnalysis/ChainGPT/ktonVoter.sol at main · shawalkhalid667/SmartContractAnalysis (github.com)</t>
  </si>
  <si>
    <t>WeTrustPlatform</t>
  </si>
  <si>
    <t>rosca-contracts/contracts/ROSCA.sol at develop · WeTrustPlatform/rosca-contracts (github.com)</t>
  </si>
  <si>
    <t>rosca.sol</t>
  </si>
  <si>
    <t>SmartContractAnalysis/Dataset/ROSCA.sol at main · shawalkhalid667/SmartContractAnalysis (github.com)</t>
  </si>
  <si>
    <t>ParserError: Expected '{' but got 'constant' --&gt; contracts/original.sol:378:48: | 378 | function removeFees(uint256 amount) internal constant returns (uint256) { | ^^^^^^^^</t>
  </si>
  <si>
    <t>SmartContractAnalysis/ChatGPT/ROSCA.sol at main · shawalkhalid667/SmartContractAnalysis (github.com)</t>
  </si>
  <si>
    <t>DeclarationError: Undeclared identifier. --&gt; contracts/chat.sol:93:17: | 93 | require(ERC20(tokenContract).transferFrom(msg.sender, address(this), _amount), "Transfer failed"); | ^^^^^</t>
  </si>
  <si>
    <t>SmartContractAnalysis/ChainGPT/ROSCA.sol at main · shawalkhalid667/SmartContractAnalysis (github.com)</t>
  </si>
  <si>
    <t>contracts/contracts/Parcel.sol at master · cryptovoxels/contracts (github.com)</t>
  </si>
  <si>
    <t>parcel.sol</t>
  </si>
  <si>
    <t>SmartContractAnalysis/Dataset/parcel.sol at main · shawalkhalid667/SmartContractAnalysis (github.com)</t>
  </si>
  <si>
    <t>ParserError: Expected primary expression. --&gt; contracts/original.sol:18:27: | 18 | reversed[i++] = byte(48 + remainder); | ^^^^</t>
  </si>
  <si>
    <t>SmartContractAnalysis/ChatGPT/parcel.sol at main · shawalkhalid667/SmartContractAnalysis (github.com)</t>
  </si>
  <si>
    <t>ParserError: Function, variable, struct or modifier declaration expected. --&gt; contracts/chat.sol:11:5: | 11 | library Strings { | ^^^^^^^</t>
  </si>
  <si>
    <t>SmartContractAnalysis/ChainGPT/parcel.sol at main · shawalkhalid667/SmartContractAnalysis (github.com)</t>
  </si>
  <si>
    <t>DeclarationError: Undeclared identifier. --&gt; contracts/chain.sol:30:27: | 30 | uint256 tokenId = totalSupply() + 1; // Generate a new tokenId | ^^^^^^^^^^^</t>
  </si>
  <si>
    <t xml:space="preserve"> Sep 28, 2017</t>
  </si>
  <si>
    <t>Chainy/contract/Chainy.sol at master · EverexIO/Chainy (github.com)</t>
  </si>
  <si>
    <t>chainy.sol</t>
  </si>
  <si>
    <t>SmartContractAnalysis/Dataset/chainy.sol at main · shawalkhalid667/SmartContractAnalysis (github.com)</t>
  </si>
  <si>
    <t>SmartContractAnalysis/ChatGPT/chainy.sol at main · shawalkhalid667/SmartContractAnalysis (github.com)</t>
  </si>
  <si>
    <t>0.9s</t>
  </si>
  <si>
    <t>SmartContractAnalysis/ChainGPT/chainy.sol at main · shawalkhalid667/SmartContractAnalysis (github.com)</t>
  </si>
  <si>
    <t>TypeError: Member "isValidChainyFormat" not found or not visible after argument-dependent lookup in type(library strUtils). --&gt; contracts/chain.sol:66:17: | 66 | require(strUtils.isValidChainyFormat(data), "Invalid Chainy data format"); | ^^^^^^^^^^^^^^^^^^^^^^^^^^^^</t>
  </si>
  <si>
    <t xml:space="preserve"> Jan 11, 2018</t>
  </si>
  <si>
    <t>crowdsale-smart-contract/contracts/SirinCrowdsale.sol at master · sirin-labs/crowdsale-smart-contract (github.com)</t>
  </si>
  <si>
    <t>sirinCrowdSale.sol</t>
  </si>
  <si>
    <t>SmartContractAnalysis/Dataset/sirinCrowdSale.sol at main · shawalkhalid667/SmartContractAnalysis (github.com)</t>
  </si>
  <si>
    <t>SmartContractAnalysis/ChatGPT/sirinCrowdSale.sol at main · shawalkhalid667/SmartContractAnalysis (github.com)</t>
  </si>
  <si>
    <t>TypeError: Trying to override non-virtual function. Did you forget to add "virtual"? --&gt; contracts/chat.sol:115:5: | 115 | function isActive() public view returns (bool) { | ^ (Relevant source part starts here and spans across multiple lines). Note: Overriding function is here: --&gt; contracts/chat.sol:159:5: | 159 | function isActive() public view returns (bool) { | ^ (Relevant source part starts here and spans across multiple lines).</t>
  </si>
  <si>
    <t>SmartContractAnalysis/ChainGPT/sirinCrowdSale.sol at main · shawalkhalid667/SmartContractAnalysis (github.com)</t>
  </si>
  <si>
    <t xml:space="preserve"> Jun 21, 2023</t>
  </si>
  <si>
    <t>rocketpool/contracts/contract/RocketBase.sol at master · rocket-pool/rocketpool (github.com)</t>
  </si>
  <si>
    <t>rocketBase.sol</t>
  </si>
  <si>
    <t>SmartContractAnalysis/Dataset/rocketBase.sol at main · shawalkhalid667/SmartContractAnalysis (github.com)</t>
  </si>
  <si>
    <t>SmartContractAnalysis/ChatGPT/rocketBase.sol at main · shawalkhalid667/SmartContractAnalysis (github.com)</t>
  </si>
  <si>
    <t>SmartContractAnalysis/ChainGPT/rocketBase.sol at main · shawalkhalid667/SmartContractAnalysis (github.com)</t>
  </si>
  <si>
    <t>CryptoAtoms/CryptoAtoms.sol at master · Project312/CryptoAtoms (github.com)</t>
  </si>
  <si>
    <t>cryptoAtoms.sol</t>
  </si>
  <si>
    <t>SmartContractAnalysis/Dataset/cryptoAtoms.sol at main · shawalkhalid667/SmartContractAnalysis (github.com)</t>
  </si>
  <si>
    <t>ParserError: Expected a state variable declaration. If you intended this as a fallback function or a function to handle plain ether transactions, use the "fallback" keyword or the "receive" keyword instead. --&gt; contracts/chat.sol:89:30: | 89 | function() public payable{} | ^</t>
  </si>
  <si>
    <t>SmartContractAnalysis/ChatGPT/cryptoAtoms.sol at main · shawalkhalid667/SmartContractAnalysis (github.com)</t>
  </si>
  <si>
    <t>SmartContractAnalysis/ChainGPT/cryptoAtoms.sol at main · shawalkhalid667/SmartContractAnalysis (github.com)</t>
  </si>
  <si>
    <t>DeclarationError: Undeclared identifier. --&gt; contracts/chain.sol:18:9: | 18 | _setupRole(COO_ROLE, msg.sender); | ^^^^^^^^^^</t>
  </si>
  <si>
    <t>Worldopoly/contracts/CrowdsaleWithRounds/TokenSaleWPTwithRounds.sol at master · Worldopo/Worldopoly (github.com)</t>
  </si>
  <si>
    <t>tokenSaleWPTwithRounds.sol</t>
  </si>
  <si>
    <t>SmartContractAnalysis/Dataset/tokenSaleWPTwithRounds.sol at main · shawalkhalid667/SmartContractAnalysis (github.com)</t>
  </si>
  <si>
    <t>ParserError: Expected a state variable declaration. If you intended this as a fallback function or a function to handle plain ether transactions, use the "fallback" keyword or the "receive" keyword instead. --&gt; contracts/original.sol:442:32: | 442 | function () payable external { | ^</t>
  </si>
  <si>
    <t>SmartContractAnalysis/ChatGPT/tokenSaleWPTwithRounds.sol at main · shawalkhalid667/SmartContractAnalysis (github.com)</t>
  </si>
  <si>
    <t>SmartContractAnalysis/ChainGPT/tokenSaleWPTwithRounds.sol at main · shawalkhalid667/SmartContractAnalysis (github.com)</t>
  </si>
  <si>
    <t>ParserError: Expected primary expression. --&gt; contracts/chain.sol:92:2: | 92 | | ^</t>
  </si>
  <si>
    <t>contracts-solidity/contracts/NetworkSettings.sol at master · bancorprotocol/contracts-solidity (github.com)</t>
  </si>
  <si>
    <t>networkSettings.sol</t>
  </si>
  <si>
    <t>SmartContractAnalysis/Dataset/networkSettings.sol at main · shawalkhalid667/SmartContractAnalysis (github.com)</t>
  </si>
  <si>
    <t>SmartContractAnalysis/ChatGPT/networkSettings.sol at main · shawalkhalid667/SmartContractAnalysis (github.com)</t>
  </si>
  <si>
    <t>SmartContractAnalysis/ChainGPT/networkSettings.sol at main · shawalkhalid667/SmartContractAnalysis (github.com)</t>
  </si>
  <si>
    <t>TypeError: No arguments passed to the base constructor. Specify the arguments or mark "NetworkSettings" as abstract. --&gt; contracts/chain.sol:18:1: | 18 | contract NetworkSettings is Ownable, INetworkSettings { | ^ (Relevant source part starts here and spans across multiple lines). Note: Base constructor parameters: --&gt; @openzeppelin/contracts/access/Ownable.sol:38:16: | 38 | constructor(address initialOwner) { | ^^^^^^^^^^^^^^^^^^^^^^</t>
  </si>
  <si>
    <t xml:space="preserve"> Nov 25, 2020</t>
  </si>
  <si>
    <t>defi/FairEquitySettlementProtocol/contract/Timelock.sol at main · FairGame2017/defi (github.com)</t>
  </si>
  <si>
    <t>fairCity.sol</t>
  </si>
  <si>
    <t>SmartContractAnalysis/Dataset/fairCity.sol at main · shawalkhalid667/SmartContractAnalysis (github.com)</t>
  </si>
  <si>
    <t>SmartContractAnalysis/ChatGPT/fairCity.sol at main · shawalkhalid667/SmartContractAnalysis (github.com)</t>
  </si>
  <si>
    <t>SmartContractAnalysis/ChainGPT/fairCity.sol at main · shawalkhalid667/SmartContractAnalysis (github.com)</t>
  </si>
  <si>
    <t>payments-smart-contracts/contracts/FundsRecovery.sol at master · mysteriumnetwork/payments-smart-contracts (github.com)</t>
  </si>
  <si>
    <t>fundsRecovery.sol</t>
  </si>
  <si>
    <t>SmartContractAnalysis/Dataset/fundsRecovery.sol at main · shawalkhalid667/SmartContractAnalysis (github.com)</t>
  </si>
  <si>
    <t>SmartContractAnalysis/ChatGPT/fundsRecovery.sol at main · shawalkhalid667/SmartContractAnalysis (github.com)</t>
  </si>
  <si>
    <t>SmartContractAnalysis/ChainGPT/fundsRecovery.sol at main · shawalkhalid667/SmartContractAnalysis (github.com)</t>
  </si>
  <si>
    <t>TypeError: No arguments passed to the base constructor. Specify the arguments or mark "FundsRecovery" as abstract. --&gt; contracts/chain.sol:10:1: | 10 | contract FundsRecovery is Ownable, ReentrancyGuard { | ^ (Relevant source part starts here and spans across multiple lines). Note: Base constructor parameters: --&gt; @openzeppelin/contracts/access/Ownable.sol:38:16: | 38 | constructor(address initialOwner) { | ^^^^^^^^^^^^^^^^^^^^^^</t>
  </si>
  <si>
    <t>EJackpot/ethereum/contracts/EJackpot.sol at master · ivanLychko/EJackpot (github.com)</t>
  </si>
  <si>
    <t>Jackpot.sol</t>
  </si>
  <si>
    <t>SmartContractAnalysis/Dataset/Jackpot.sol at main · shawalkhalid667/SmartContractAnalysis (github.com)</t>
  </si>
  <si>
    <t>SmartContractAnalysis/ChatGPT/Jackpot.sol at main · shawalkhalid667/SmartContractAnalysis (github.com)</t>
  </si>
  <si>
    <t>SmartContractAnalysis/ChainGPT/Jackpot.sol at main · shawalkhalid667/SmartContractAnalysis (github.com)</t>
  </si>
  <si>
    <t>ParserError: Expected primary expression. --&gt; contracts/chain.sol:56:4: | 56 | | ^</t>
  </si>
  <si>
    <t>contract.codex-coin/contracts/CodexCoin.sol at master · codex-protocol/contract.codex-coin (github.com)</t>
  </si>
  <si>
    <t>codexCoin.sol</t>
  </si>
  <si>
    <t>SmartContractAnalysis/Dataset/codexCoin.sol at main · shawalkhalid667/SmartContractAnalysis (github.com)</t>
  </si>
  <si>
    <t>SmartContractAnalysis/ChatGPT/codexCoin.sol at main · shawalkhalid667/SmartContractAnalysis (github.com)</t>
  </si>
  <si>
    <t>SmartContractAnalysis/ChainGPT/codexCoin.sol at main · shawalkhalid667/SmartContractAnalysis (github.com)</t>
  </si>
  <si>
    <t>DeclarationError: Identifier not found or not unique. --&gt; contracts/chain.sol:27:27: | 27 | function reclaimToken(IERC20 token) external onlyOwner { | ^^^^^^</t>
  </si>
  <si>
    <t>doperaider-contracts/contracts/DopeRaiderCalculations.sol at master · radamosch/doperaider-contracts (github.com)</t>
  </si>
  <si>
    <t>dopeRaiderCulculations.sol</t>
  </si>
  <si>
    <t>SmartContractAnalysis/Dataset/DopeRaiderCalculations.sol at main · shawalkhalid667/SmartContractAnalysis (github.com)</t>
  </si>
  <si>
    <t>TypeError: No arguments passed to the base constructor. Specify the arguments or mark "DopeRaiderCalculations" as abstract. --&gt; contracts/chain.sol:8:1: | 8 | contract DopeRaiderCalculations is Ownable { | ^ (Relevant source part starts here and spans across multiple lines). Note: Base constructor parameters: --&gt; @openzeppelin/contracts/access/Ownable.sol:38:16: | 38 | constructor(address initialOwner) { | ^^^^^^^^^^^^^^^^^^^^^^</t>
  </si>
  <si>
    <t>SmartContractAnalysis/ChatGPT/DopeRaiderCalculations.sol at main · shawalkhalid667/SmartContractAnalysis (github.com)</t>
  </si>
  <si>
    <t>SmartContractAnalysis/ChainGPT/DopeRaiderCalculations.sol at main · shawalkhalid667/SmartContractAnalysis (github.com)</t>
  </si>
  <si>
    <t>Warning: Since the VM version paris, "difficulty" was replaced by "prevrandao", which now returns a random number based on the beacon chain. --&gt; contracts/chain.sol:74:51: | 74 | return uint256(keccak256(abi.encodePacked(block.difficulty, block.timestamp))); | ^^^^^^^^^^^^^^^^</t>
  </si>
  <si>
    <t xml:space="preserve"> Jul 7, 2022</t>
  </si>
  <si>
    <t>0xbitcoin-token/contracts/FixedSupplyToken.sol at master · 0xbitcoin/0xbitcoin-token (github.com)</t>
  </si>
  <si>
    <t>fixedSupplyToken.sol</t>
  </si>
  <si>
    <t>SmartContractAnalysis/Dataset/fixedSupplyToken.sol at main · shawalkhalid667/SmartContractAnalysis (github.com)</t>
  </si>
  <si>
    <t>SmartContractAnalysis/ChatGPT/fixedSupplyToken.sol at main · shawalkhalid667/SmartContractAnalysis (github.com)</t>
  </si>
  <si>
    <t>SmartContractAnalysis/ChainGPT/fixedSupplyToken.sol at main · shawalkhalid667/SmartContractAnalysis (github.com)</t>
  </si>
  <si>
    <t>TypeError: No arguments passed to the base constructor. Specify the arguments or mark "FixedSupplyToken" as abstract. --&gt; contracts/chain.sol:8:1: | 8 | contract FixedSupplyToken is ERC20, Ownable { | ^ (Relevant source part starts here and spans across multiple lines). Note: Base constructor parameters: --&gt; @openzeppelin/contracts/access/Ownable.sol:38:16: | 38 | constructor(address initialOwner) { | ^^^^^^^^^^^^^^^^^^^^^^</t>
  </si>
  <si>
    <t>pm-contracts/contracts/MarketMakers/LMSRMarketMaker.sol at v1 · helena-network/pm-contracts (github.com)</t>
  </si>
  <si>
    <t>marketMaker.sol</t>
  </si>
  <si>
    <t>SmartContractAnalysis/Dataset/marketMaker.sol at main · shawalkhalid667/SmartContractAnalysis (github.com)</t>
  </si>
  <si>
    <t>SmartContractAnalysis/ChatGPT/marketMaker.sol at main · shawalkhalid667/SmartContractAnalysis (github.com)</t>
  </si>
  <si>
    <t>SmartContractAnalysis/ChainGPT/marketMaker.sol at main · shawalkhalid667/SmartContractAnalysis (github.com)</t>
  </si>
  <si>
    <t>TypeError: No arguments passed to the base constructor. Specify the arguments or mark "LMSRMarketMaker" as abstract. --&gt; contracts/chain.sol:8:1: | 8 | contract LMSRMarketMaker is Ownable { | ^ (Relevant source part starts here and spans across multiple lines). Note: Base constructor parameters: --&gt; @openzeppelin/contracts/access/Ownable.sol:38:16: | 38 | constructor(address initialOwner) { | ^^^^^^^^^^^^^^^^^^^^^^</t>
  </si>
  <si>
    <t>eth2-app/contracts/e2pEscrow.sol at master · VolcaTech/eth2-app (github.com)</t>
  </si>
  <si>
    <t>e2pEscrow.sol</t>
  </si>
  <si>
    <t>SmartContractAnalysis/Dataset/e2pEscrow.sol at main · shawalkhalid667/SmartContractAnalysis (github.com)</t>
  </si>
  <si>
    <t>SmartContractAnalysis/ChatGPT/e2pEscrow.sol at main · shawalkhalid667/SmartContractAnalysis (github.com)</t>
  </si>
  <si>
    <t>SmartContractAnalysis/ChainGPT/e2pEscrow.sol at main · shawalkhalid667/SmartContractAnalysis (github.com)</t>
  </si>
  <si>
    <t>TypeError: Member "toEthSignedMessageHash" not found or not visible after argument-dependent lookup in bytes32. --&gt; contracts/chain.sol:67:24: | 67 | bytes32 hash = keccak256(abi.encodePacked(transitAddress)).toEthSignedMessageHash(); | ^^^^^^^^^^^^^^^^^^^^^^^^^^^^^^^^^^^^^^^^^^^^^^^^^^^^^^^^^^^^^^^^^^</t>
  </si>
  <si>
    <t>token-contracts/contracts/Trustcoin.sol at develop · WeTrustPlatform/token-contracts (github.com)</t>
  </si>
  <si>
    <t>trustCoin.sol</t>
  </si>
  <si>
    <t>SmartContractAnalysis/Dataset/trustCoin.sol at main · shawalkhalid667/SmartContractAnalysis (github.com)</t>
  </si>
  <si>
    <t>SmartContractAnalysis/ChatGPT/trustCoin.sol at main · shawalkhalid667/SmartContractAnalysis (github.com)</t>
  </si>
  <si>
    <t>SmartContractAnalysis/ChainGPT/trustCoin.sol at main · shawalkhalid667/SmartContractAnalysis (github.com)</t>
  </si>
  <si>
    <t>DeclarationError: Undeclared identifier. --&gt; contracts/chain.sol:19:9: | 19 | _setupDecimals(6); | ^^^^^^^^^^^^^^</t>
  </si>
  <si>
    <t xml:space="preserve"> Feb 17, 2024</t>
  </si>
  <si>
    <t>dsa-connectors/contracts/mapping/InstaMappingController.sol at main · Instadapp/dsa-connectors (github.com)</t>
  </si>
  <si>
    <t>instaMappingController.sol</t>
  </si>
  <si>
    <t>SmartContractAnalysis/Dataset/instaMappingController.sol at main · shawalkhalid667/SmartContractAnalysis (github.com)</t>
  </si>
  <si>
    <t>SmartContractAnalysis/ChatGPT/instaMappingController.sol at main · shawalkhalid667/SmartContractAnalysis (github.com)</t>
  </si>
  <si>
    <t>SmartContractAnalysis/ChainGPT/instaMappingController.sol at main · shawalkhalid667/SmartContractAnalysis (github.com)</t>
  </si>
  <si>
    <t>DeclarationError: Undeclared identifier. --&gt; contracts/chain.sol:65:9: | 65 | _setupRole(role, account);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</si>
</sst>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0"/>
      <name val="Calibri"/>
      <family val="2"/>
      <scheme val="minor"/>
    </font>
    <font>
      <b/>
      <sz val="8"/>
      <color rgb="FF000000"/>
      <name val="Helvetica Neue"/>
      <family val="2"/>
    </font>
    <font>
      <sz val="8"/>
      <color rgb="FF000000"/>
      <name val="Helvetica Neue"/>
      <family val="2"/>
    </font>
    <font>
      <sz val="8"/>
      <color theme="1"/>
      <name val="Calibri"/>
      <family val="2"/>
      <scheme val="minor"/>
    </font>
    <font>
      <b/>
      <sz val="8"/>
      <color theme="1"/>
      <name val="Calibri"/>
      <family val="2"/>
      <scheme val="minor"/>
    </font>
    <font>
      <u/>
      <sz val="8"/>
      <color rgb="FF000000"/>
      <name val="Helvetica Neue"/>
      <family val="2"/>
    </font>
    <font>
      <sz val="12"/>
      <color rgb="FF1F1F1F"/>
      <name val="Google Sans"/>
      <charset val="1"/>
    </font>
    <font>
      <b/>
      <sz val="10"/>
      <color theme="1"/>
      <name val="Calibri"/>
      <family val="2"/>
      <scheme val="minor"/>
    </font>
    <font>
      <sz val="9"/>
      <color theme="1"/>
      <name val="Calibri"/>
      <family val="2"/>
      <scheme val="minor"/>
    </font>
    <font>
      <b/>
      <sz val="10"/>
      <color rgb="FF000000"/>
      <name val="Helvetica Neue"/>
      <family val="2"/>
    </font>
    <font>
      <b/>
      <u/>
      <sz val="11"/>
      <color theme="10"/>
      <name val="Calibri"/>
      <family val="2"/>
      <scheme val="minor"/>
    </font>
    <font>
      <sz val="10"/>
      <color rgb="FFA2A3BD"/>
      <name val="Nunito Sans"/>
      <charset val="1"/>
    </font>
    <font>
      <sz val="11"/>
      <color rgb="FF636C76"/>
      <name val="-Apple-System"/>
      <charset val="1"/>
    </font>
  </fonts>
  <fills count="7">
    <fill>
      <patternFill patternType="none"/>
    </fill>
    <fill>
      <patternFill patternType="gray125"/>
    </fill>
    <fill>
      <patternFill patternType="solid">
        <fgColor rgb="FFB0B3B2"/>
        <bgColor indexed="64"/>
      </patternFill>
    </fill>
    <fill>
      <patternFill patternType="solid">
        <fgColor rgb="FFD4D4D4"/>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2" fillId="0" borderId="0" xfId="1"/>
    <xf numFmtId="0" fontId="3" fillId="2" borderId="1" xfId="0" applyFont="1" applyFill="1" applyBorder="1"/>
    <xf numFmtId="0" fontId="4" fillId="0" borderId="1" xfId="0" applyFont="1" applyBorder="1"/>
    <xf numFmtId="0" fontId="2" fillId="0" borderId="1" xfId="1" applyBorder="1"/>
    <xf numFmtId="0" fontId="4" fillId="0" borderId="1" xfId="0" quotePrefix="1" applyFont="1" applyBorder="1"/>
    <xf numFmtId="0" fontId="4" fillId="0" borderId="1" xfId="0" applyFont="1" applyBorder="1" applyAlignment="1">
      <alignment wrapText="1"/>
    </xf>
    <xf numFmtId="0" fontId="2" fillId="0" borderId="1" xfId="1" applyBorder="1" applyAlignment="1">
      <alignment wrapText="1"/>
    </xf>
    <xf numFmtId="15" fontId="4" fillId="0" borderId="1" xfId="0" applyNumberFormat="1" applyFont="1" applyBorder="1"/>
    <xf numFmtId="0" fontId="0" fillId="0" borderId="0" xfId="0" applyAlignment="1">
      <alignment wrapText="1"/>
    </xf>
    <xf numFmtId="0" fontId="3" fillId="2" borderId="1" xfId="0" applyFont="1" applyFill="1" applyBorder="1" applyAlignment="1">
      <alignment wrapText="1"/>
    </xf>
    <xf numFmtId="0" fontId="5" fillId="0" borderId="0" xfId="0" applyFont="1"/>
    <xf numFmtId="0" fontId="6" fillId="0" borderId="0" xfId="0" applyFont="1"/>
    <xf numFmtId="0" fontId="8" fillId="0" borderId="0" xfId="0" applyFont="1" applyAlignment="1">
      <alignment readingOrder="1"/>
    </xf>
    <xf numFmtId="0" fontId="3" fillId="2" borderId="2" xfId="0" applyFont="1" applyFill="1" applyBorder="1"/>
    <xf numFmtId="0" fontId="3" fillId="3" borderId="2" xfId="0" applyFont="1" applyFill="1" applyBorder="1"/>
    <xf numFmtId="0" fontId="7" fillId="0" borderId="1" xfId="0" applyFont="1" applyBorder="1"/>
    <xf numFmtId="0" fontId="6"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2" fillId="0" borderId="0" xfId="1" applyAlignment="1">
      <alignment readingOrder="1"/>
    </xf>
    <xf numFmtId="0" fontId="11" fillId="2" borderId="1" xfId="0" applyFont="1" applyFill="1" applyBorder="1"/>
    <xf numFmtId="0" fontId="2" fillId="0" borderId="1" xfId="1" applyBorder="1" applyAlignment="1"/>
    <xf numFmtId="0" fontId="2" fillId="0" borderId="0" xfId="1" applyAlignment="1"/>
    <xf numFmtId="0" fontId="4" fillId="0" borderId="0" xfId="0" applyFont="1"/>
    <xf numFmtId="0" fontId="7" fillId="0" borderId="0" xfId="0" applyFont="1"/>
    <xf numFmtId="0" fontId="2" fillId="3" borderId="2" xfId="1" applyFill="1" applyBorder="1" applyAlignment="1"/>
    <xf numFmtId="0" fontId="12" fillId="0" borderId="1" xfId="1" applyFont="1" applyBorder="1" applyAlignment="1"/>
    <xf numFmtId="0" fontId="3" fillId="4" borderId="2" xfId="0" applyFont="1" applyFill="1" applyBorder="1"/>
    <xf numFmtId="0" fontId="4" fillId="4" borderId="1" xfId="0" applyFont="1" applyFill="1" applyBorder="1"/>
    <xf numFmtId="15" fontId="4" fillId="4" borderId="1" xfId="0" applyNumberFormat="1" applyFont="1" applyFill="1" applyBorder="1"/>
    <xf numFmtId="0" fontId="4" fillId="4" borderId="1" xfId="1" applyFont="1" applyFill="1" applyBorder="1" applyAlignment="1"/>
    <xf numFmtId="0" fontId="4" fillId="4" borderId="0" xfId="0" applyFont="1" applyFill="1"/>
    <xf numFmtId="0" fontId="0" fillId="4" borderId="0" xfId="0" applyFill="1"/>
    <xf numFmtId="0" fontId="3" fillId="4" borderId="1" xfId="0" applyFont="1" applyFill="1" applyBorder="1"/>
    <xf numFmtId="0" fontId="3" fillId="0" borderId="2" xfId="0" applyFont="1" applyBorder="1"/>
    <xf numFmtId="0" fontId="4" fillId="0" borderId="1" xfId="1" applyFont="1" applyFill="1" applyBorder="1" applyAlignment="1"/>
    <xf numFmtId="0" fontId="13" fillId="0" borderId="0" xfId="0" applyFont="1"/>
    <xf numFmtId="0" fontId="3" fillId="3" borderId="2" xfId="0" applyFont="1" applyFill="1" applyBorder="1" applyAlignment="1">
      <alignment wrapText="1"/>
    </xf>
    <xf numFmtId="15" fontId="2" fillId="0" borderId="1" xfId="1" applyNumberFormat="1" applyBorder="1"/>
    <xf numFmtId="0" fontId="1" fillId="0" borderId="0" xfId="0" applyFont="1" applyAlignment="1">
      <alignment wrapText="1"/>
    </xf>
    <xf numFmtId="0" fontId="3" fillId="5" borderId="1" xfId="0" applyFont="1" applyFill="1" applyBorder="1" applyAlignment="1">
      <alignment wrapText="1"/>
    </xf>
    <xf numFmtId="0" fontId="4" fillId="4" borderId="1" xfId="1" applyFont="1" applyFill="1" applyBorder="1"/>
    <xf numFmtId="0" fontId="4" fillId="4" borderId="1" xfId="0" applyFont="1" applyFill="1" applyBorder="1" applyAlignment="1">
      <alignment wrapText="1"/>
    </xf>
    <xf numFmtId="0" fontId="3" fillId="4" borderId="1" xfId="0" applyFont="1" applyFill="1" applyBorder="1" applyAlignment="1">
      <alignment wrapText="1"/>
    </xf>
    <xf numFmtId="0" fontId="2" fillId="4" borderId="0" xfId="1" applyFill="1"/>
    <xf numFmtId="0" fontId="13" fillId="4" borderId="0" xfId="0" applyFont="1" applyFill="1"/>
    <xf numFmtId="0" fontId="2" fillId="4" borderId="0" xfId="1" applyFill="1" applyAlignment="1"/>
    <xf numFmtId="0" fontId="14" fillId="6" borderId="0" xfId="0" applyFont="1" applyFill="1" applyAlignment="1">
      <alignment wrapText="1"/>
    </xf>
    <xf numFmtId="15" fontId="14" fillId="6" borderId="0" xfId="0" applyNumberFormat="1" applyFont="1" applyFill="1" applyAlignment="1">
      <alignment wrapText="1"/>
    </xf>
    <xf numFmtId="0" fontId="3" fillId="3" borderId="3" xfId="0" applyFont="1" applyFill="1" applyBorder="1"/>
    <xf numFmtId="0" fontId="4" fillId="0" borderId="4" xfId="0" applyFont="1" applyBorder="1"/>
    <xf numFmtId="0" fontId="4" fillId="0" borderId="4" xfId="0" applyFont="1" applyBorder="1" applyAlignment="1">
      <alignment wrapText="1"/>
    </xf>
    <xf numFmtId="0" fontId="0" fillId="4" borderId="0" xfId="0" applyFill="1" applyAlignment="1">
      <alignment wrapText="1"/>
    </xf>
  </cellXfs>
  <cellStyles count="2">
    <cellStyle name="Hyperlink" xfId="1" builtinId="8"/>
    <cellStyle name="Normal" xfId="0" builtinId="0"/>
  </cellStyles>
  <dxfs count="63">
    <dxf>
      <alignment horizontal="general" vertical="bottom" textRotation="0" wrapText="0" indent="0" justifyLastLine="0" shrinkToFit="0" readingOrder="0"/>
    </dxf>
    <dxf>
      <alignment wrapText="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general" vertical="bottom" textRotation="0" wrapText="0" indent="0" justifyLastLine="0" shrinkToFit="0" readingOrder="0"/>
      <border diagonalUp="0" diagonalDown="0" outline="0">
        <left/>
        <right/>
        <top/>
        <bottom/>
      </border>
    </dxf>
    <dxf>
      <alignment wrapText="0"/>
    </dxf>
    <dxf>
      <border diagonalUp="0" diagonalDown="0" outline="0">
        <left/>
        <right/>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alignment horizontal="general" vertical="bottom" textRotation="0" wrapText="0" indent="0" justifyLastLine="0" shrinkToFit="0" readingOrder="0"/>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alignment wrapText="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8"/>
        <color rgb="FF000000"/>
        <name val="Helvetica Neue"/>
        <charset val="1"/>
        <scheme val="none"/>
      </font>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8"/>
        <color rgb="FF000000"/>
        <name val="Helvetica Neue"/>
        <charset val="1"/>
        <scheme val="none"/>
      </font>
      <fill>
        <patternFill patternType="solid">
          <fgColor indexed="64"/>
          <bgColor rgb="FFD4D4D4"/>
        </patternFill>
      </fill>
      <border diagonalUp="0" diagonalDown="0" outline="0">
        <left/>
        <right style="thin">
          <color rgb="FF000000"/>
        </right>
        <top style="thin">
          <color rgb="FF000000"/>
        </top>
        <bottom/>
      </border>
    </dxf>
    <dxf>
      <font>
        <b/>
        <i val="0"/>
        <strike val="0"/>
        <condense val="0"/>
        <extend val="0"/>
        <outline val="0"/>
        <shadow val="0"/>
        <u val="none"/>
        <vertAlign val="baseline"/>
        <sz val="8"/>
        <color rgb="FF000000"/>
        <name val="Helvetica Neue"/>
        <charset val="1"/>
        <scheme val="none"/>
      </font>
      <fill>
        <patternFill patternType="solid">
          <fgColor indexed="64"/>
          <bgColor rgb="FFD4D4D4"/>
        </patternFill>
      </fill>
      <border diagonalUp="0" diagonalDown="0">
        <left/>
        <right style="thin">
          <color rgb="FF000000"/>
        </right>
        <top style="thin">
          <color rgb="FF000000"/>
        </top>
        <bottom style="thin">
          <color rgb="FF000000"/>
        </bottom>
        <vertical/>
        <horizontal/>
      </border>
    </dxf>
    <dxf>
      <border outline="0">
        <left style="thin">
          <color rgb="FF000000"/>
        </left>
      </border>
    </dxf>
    <dxf>
      <font>
        <b/>
        <i val="0"/>
        <strike val="0"/>
        <condense val="0"/>
        <extend val="0"/>
        <outline val="0"/>
        <shadow val="0"/>
        <u val="none"/>
        <vertAlign val="baseline"/>
        <sz val="8"/>
        <color theme="1"/>
        <name val="Calibri"/>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4434C-781F-4C66-8181-81B6CFF119D7}" name="Table22" displayName="Table22" ref="A1:AJ103" totalsRowCount="1" headerRowDxfId="62" tableBorderDxfId="61">
  <autoFilter ref="A1:AJ102" xr:uid="{BC8EBAD8-6F60-4EB2-9901-0D84D64254A7}"/>
  <tableColumns count="36">
    <tableColumn id="1" xr3:uid="{D2C259C0-2BB9-40E6-A62F-3B44DD6324D1}" name="dappNAme" dataDxfId="60" totalsRowDxfId="59"/>
    <tableColumn id="2" xr3:uid="{03FE2D2C-69DE-4465-8977-183C0ADEAEF5}" name="category" dataDxfId="58" totalsRowDxfId="57"/>
    <tableColumn id="4" xr3:uid="{13FD0224-8E97-4A21-8619-DD43DD469D54}" name="Stars" dataDxfId="56" totalsRowDxfId="55"/>
    <tableColumn id="5" xr3:uid="{6D9EE459-6280-4081-8CCB-DDF97F669C19}" name="Watchers" dataDxfId="54" totalsRowDxfId="53"/>
    <tableColumn id="6" xr3:uid="{1B0EE675-53A8-4E17-BE80-6528BBBA484A}" name="Forks" dataDxfId="52" totalsRowDxfId="51"/>
    <tableColumn id="7" xr3:uid="{BAF650EE-5655-49C6-9562-AF136F3F8A06}" name="contributers" dataDxfId="50" totalsRowDxfId="49"/>
    <tableColumn id="21" xr3:uid="{5A5F6951-B250-45E3-AA1B-C36B4F5EB98E}" name="Total commits" dataDxfId="48" totalsRowDxfId="47"/>
    <tableColumn id="8" xr3:uid="{ED5F36A9-7281-4D7E-8EC4-67B0DE9C229A}" name="Last commit" dataDxfId="46" totalsRowDxfId="45"/>
    <tableColumn id="9" xr3:uid="{15BB6A3D-F563-4165-BB0D-789CA41AB2B7}" name="Status" dataDxfId="44" totalsRowDxfId="43"/>
    <tableColumn id="10" xr3:uid="{E929B6FD-0783-49BF-9EEE-49311782AD21}" name="license" dataDxfId="42" totalsRowDxfId="41"/>
    <tableColumn id="11" xr3:uid="{4E1AD6FF-45DB-4E80-8FED-71F99EC37A3C}" name="SC file" dataDxfId="40" totalsRowDxfId="39"/>
    <tableColumn id="12" xr3:uid="{980F9DA9-D199-4E26-A8BF-C430DE30A675}" name="File name" dataDxfId="38" totalsRowDxfId="37"/>
    <tableColumn id="26" xr3:uid="{305336F4-67DE-45D8-BF6B-3355FEA20F4C}" name="Dataset" dataDxfId="36" totalsRowDxfId="35"/>
    <tableColumn id="13" xr3:uid="{E51CE13D-0D02-414D-9BF7-3E900406A569}" name="Actual contract Test Type" dataDxfId="34" totalsRowDxfId="33"/>
    <tableColumn id="28" xr3:uid="{179801DA-D728-4CD4-BD99-5BB68CFF83A9}" name="Actual Contract Compilation Status" dataDxfId="32" totalsRowDxfId="31"/>
    <tableColumn id="14" xr3:uid="{3011FC8F-A1D2-4A29-9431-3C570CECBFFB}" name="AC: Tests Passed" totalsRowFunction="custom" dataDxfId="30" totalsRowDxfId="29">
      <totalsRowFormula>SUM(P32:P102)</totalsRowFormula>
    </tableColumn>
    <tableColumn id="15" xr3:uid="{9522212F-446A-41B2-9B4A-6752786885AF}" name="AC: Tests Failed" totalsRowFunction="custom" dataDxfId="28" totalsRowDxfId="27">
      <totalsRowFormula>SUM(Q32:Q102)</totalsRowFormula>
    </tableColumn>
    <tableColumn id="16" xr3:uid="{48B5582D-33DC-48AE-B8E1-021009BE6E69}" name="AC: Time taken" totalsRowFunction="custom" dataDxfId="26" totalsRowDxfId="25">
      <totalsRowFormula>AVERAGE(R32:R102)</totalsRowFormula>
    </tableColumn>
    <tableColumn id="27" xr3:uid="{B1CB9F04-C11F-4E8E-9525-BC342DF6DEE1}" name="GPT Contract Link" totalsRowFunction="custom" dataDxfId="24" totalsRowDxfId="23">
      <totalsRowFormula>SUM(S32:S102)</totalsRowFormula>
    </tableColumn>
    <tableColumn id="17" xr3:uid="{2390EF4D-3FE7-4101-8DDC-25D6D44E0330}" name="GPT Contract Test Type" totalsRowFunction="custom" dataDxfId="22" totalsRowDxfId="21">
      <totalsRowFormula>SUM(T32:T102)</totalsRowFormula>
    </tableColumn>
    <tableColumn id="32" xr3:uid="{61A6DEC6-9991-4064-A933-708487D37DE1}" name="ChatGPT Contract Compilation Status" totalsRowFunction="custom" dataDxfId="20" totalsRowDxfId="19">
      <totalsRowFormula>SUM(U32:U102)</totalsRowFormula>
    </tableColumn>
    <tableColumn id="18" xr3:uid="{DCA7D203-FDC4-42C4-A3F6-6B0DE3747D08}" name="GC Passed:" totalsRowFunction="custom" totalsRowDxfId="18">
      <totalsRowFormula>SUM(V32:V102)</totalsRowFormula>
    </tableColumn>
    <tableColumn id="19" xr3:uid="{646D27E5-0336-46ED-879C-7D74CC6ED61E}" name="GC Failed" totalsRowFunction="custom" totalsRowDxfId="17">
      <totalsRowFormula>SUM(W32:W102)</totalsRowFormula>
    </tableColumn>
    <tableColumn id="20" xr3:uid="{F28A8286-04A3-476D-B66C-2170C10DA59F}" name="GC time taken" totalsRowFunction="custom" totalsRowDxfId="16">
      <totalsRowFormula>SUM(X32:X102)</totalsRowFormula>
    </tableColumn>
    <tableColumn id="29" xr3:uid="{76FFF71F-87AA-4493-B9F0-B3E3B09D6A40}" name="ChainGPT Contract Link" totalsRowFunction="custom" totalsRowDxfId="15">
      <totalsRowFormula>SUM(Y32:Y102)</totalsRowFormula>
    </tableColumn>
    <tableColumn id="22" xr3:uid="{73245DF3-1609-4F0A-B2AB-CDD68B5E42FF}" name="ChainGPT Compilation Status" totalsRowFunction="custom" dataDxfId="14" totalsRowDxfId="13">
      <totalsRowFormula>SUM(Z32:Z102)</totalsRowFormula>
    </tableColumn>
    <tableColumn id="23" xr3:uid="{951DADC4-6A0C-457F-97D7-3E3782153A65}" name="ChainGPT: Passed" totalsRowFunction="custom" totalsRowDxfId="12">
      <totalsRowFormula>SUM(AA32:AA102)</totalsRowFormula>
    </tableColumn>
    <tableColumn id="24" xr3:uid="{2D9E4033-DE05-489C-B654-DF68A1DC698A}" name="ChainGPT: failed" totalsRowFunction="custom" totalsRowDxfId="11">
      <totalsRowFormula>SUM(AB32:AB102)</totalsRowFormula>
    </tableColumn>
    <tableColumn id="25" xr3:uid="{8C3ED053-F282-45A0-A1C0-BC5B48A579DB}" name="ChainGPT: time Taken" totalsRowFunction="custom" totalsRowDxfId="10">
      <totalsRowFormula>AVERAGE(AC2:AC102)</totalsRowFormula>
    </tableColumn>
    <tableColumn id="31" xr3:uid="{F1C7736C-E743-467F-89CF-C8B68ED48DD9}" name="Gemini Contract Link" dataDxfId="9" totalsRowDxfId="8"/>
    <tableColumn id="30" xr3:uid="{DCABF31D-788E-4A02-9B2B-22EEAB8DF284}" name="Gemini" dataDxfId="1" totalsRowDxfId="0"/>
    <tableColumn id="33" xr3:uid="{BE566687-DC35-4011-8B31-8ED8DE70F8BB}" name="Compilation status" totalsRowDxfId="7"/>
    <tableColumn id="3" xr3:uid="{A88C8C67-3CB3-46F9-AB6B-BE89618090A2}" name="Column1" totalsRowDxfId="6"/>
    <tableColumn id="34" xr3:uid="{15E46463-D849-4A56-83F2-A2C6CBD41643}" name="Column2" totalsRowDxfId="5"/>
    <tableColumn id="35" xr3:uid="{ECA05682-E980-4C70-91D2-21BCA5C96922}" name="Column3" totalsRowDxfId="4"/>
    <tableColumn id="36" xr3:uid="{63C2C3EB-5881-4154-855C-7863D2374D4B}" name="Column4" dataDxfId="3" totalsRowDxfId="2"/>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ermay/crypto-kitties/blob/master/contracts/SafeMath.sol" TargetMode="External"/><Relationship Id="rId299" Type="http://schemas.openxmlformats.org/officeDocument/2006/relationships/hyperlink" Target="https://github.com/burntoken/BURN/blob/master/burn.sol" TargetMode="External"/><Relationship Id="rId21" Type="http://schemas.openxmlformats.org/officeDocument/2006/relationships/hyperlink" Target="https://github.com/shawalkhalid667/SmartContractAnalysis/tree/main/ChainGPT" TargetMode="External"/><Relationship Id="rId63" Type="http://schemas.openxmlformats.org/officeDocument/2006/relationships/hyperlink" Target="https://github.com/shawalkhalid667/SmartContractAnalysis/blob/main/Gemini/stackingRewardsClaim.sol" TargetMode="External"/><Relationship Id="rId159" Type="http://schemas.openxmlformats.org/officeDocument/2006/relationships/hyperlink" Target="https://github.com/shawalkhalid667/SmartContractAnalysis/blob/main/Dataset/ens.sol" TargetMode="External"/><Relationship Id="rId324" Type="http://schemas.openxmlformats.org/officeDocument/2006/relationships/hyperlink" Target="https://github.com/shawalkhalid667/SmartContractAnalysis/blob/main/ChatGPT/lendingVault.sol" TargetMode="External"/><Relationship Id="rId366" Type="http://schemas.openxmlformats.org/officeDocument/2006/relationships/hyperlink" Target="https://github.com/swarmcity/boardwalk-contracts/blob/main/src/Marketplace.sol" TargetMode="External"/><Relationship Id="rId170" Type="http://schemas.openxmlformats.org/officeDocument/2006/relationships/hyperlink" Target="https://github.com/shawalkhalid667/SmartContractAnalysis/blob/main/Dataset/verify.sol" TargetMode="External"/><Relationship Id="rId226" Type="http://schemas.openxmlformats.org/officeDocument/2006/relationships/hyperlink" Target="https://github.com/shawalkhalid667/SmartContractAnalysis/blob/main/ChatGPT/nyToken.sol" TargetMode="External"/><Relationship Id="rId433" Type="http://schemas.openxmlformats.org/officeDocument/2006/relationships/hyperlink" Target="https://github.com/shawalkhalid667/SmartContractAnalysis/blob/main/ChainGPT/codexCoin.sol" TargetMode="External"/><Relationship Id="rId268" Type="http://schemas.openxmlformats.org/officeDocument/2006/relationships/hyperlink" Target="https://github.com/shawalkhalid667/SmartContractAnalysis/blob/main/Solidity%20Analyzer/Remix%26Solhint%20Analysis/vendingMachine.md" TargetMode="External"/><Relationship Id="rId32" Type="http://schemas.openxmlformats.org/officeDocument/2006/relationships/hyperlink" Target="https://github.com/shawalkhalid667/SmartContractAnalysis/blob/main/Dataset/ERC20Initializable.sol" TargetMode="External"/><Relationship Id="rId74" Type="http://schemas.openxmlformats.org/officeDocument/2006/relationships/hyperlink" Target="https://github.com/shawalkhalid667/SmartContractAnalysis/blob/main/ChainGPT/register.sol" TargetMode="External"/><Relationship Id="rId128" Type="http://schemas.openxmlformats.org/officeDocument/2006/relationships/hyperlink" Target="https://github.com/shawalkhalid667/SmartContractAnalysis/blob/main/Gemini/address.sol" TargetMode="External"/><Relationship Id="rId335" Type="http://schemas.openxmlformats.org/officeDocument/2006/relationships/hyperlink" Target="https://github.com/shawalkhalid667/SmartContractAnalysis/blob/main/Dataset/dutchAuction.sol" TargetMode="External"/><Relationship Id="rId377" Type="http://schemas.openxmlformats.org/officeDocument/2006/relationships/hyperlink" Target="https://github.com/shawalkhalid667/SmartContractAnalysis/blob/main/ChainGPT/ROSCA.sol" TargetMode="External"/><Relationship Id="rId5" Type="http://schemas.openxmlformats.org/officeDocument/2006/relationships/hyperlink" Target="https://github.com/KyberNetwork/ks-helper-sc/blob/main/src/interfaces/IExecutorHelperStruct.sol" TargetMode="External"/><Relationship Id="rId181" Type="http://schemas.openxmlformats.org/officeDocument/2006/relationships/hyperlink" Target="https://github.com/shawalkhalid667/SmartContractAnalysis/blob/main/ChainGPT/faucet.sol" TargetMode="External"/><Relationship Id="rId237" Type="http://schemas.openxmlformats.org/officeDocument/2006/relationships/hyperlink" Target="https://github.com/shawalkhalid667/SmartContractAnalysis/blob/main/ChainGPT/geoRegistry.sol" TargetMode="External"/><Relationship Id="rId402" Type="http://schemas.openxmlformats.org/officeDocument/2006/relationships/hyperlink" Target="https://github.com/shawalkhalid667/SmartContractAnalysis/blob/main/Dataset/networkSettings.sol" TargetMode="External"/><Relationship Id="rId279" Type="http://schemas.openxmlformats.org/officeDocument/2006/relationships/hyperlink" Target="https://github.com/loomnetwork/solidity-social-example/blob/master/dappchain/SimpleSocialNetwork.sol" TargetMode="External"/><Relationship Id="rId444" Type="http://schemas.openxmlformats.org/officeDocument/2006/relationships/hyperlink" Target="https://github.com/shawalkhalid667/SmartContractAnalysis/blob/main/ChatGPT/e2pEscrow.sol" TargetMode="External"/><Relationship Id="rId43" Type="http://schemas.openxmlformats.org/officeDocument/2006/relationships/hyperlink" Target="https://github.com/shawalkhalid667/SmartContractAnalysis/blob/main/ChainGPT/currency.%20sol" TargetMode="External"/><Relationship Id="rId139" Type="http://schemas.openxmlformats.org/officeDocument/2006/relationships/hyperlink" Target="https://github.com/shawalkhalid667/SmartContractAnalysis/blob/main/ChatGPT/dataStructures.sol" TargetMode="External"/><Relationship Id="rId290" Type="http://schemas.openxmlformats.org/officeDocument/2006/relationships/hyperlink" Target="https://github.com/shawalkhalid667/SmartContractAnalysis/blob/main/Dataset/eventFactory.sol" TargetMode="External"/><Relationship Id="rId304" Type="http://schemas.openxmlformats.org/officeDocument/2006/relationships/hyperlink" Target="https://github.com/shawalkhalid667/SmartContractAnalysis/blob/main/ChatGPT/comp.sol" TargetMode="External"/><Relationship Id="rId346" Type="http://schemas.openxmlformats.org/officeDocument/2006/relationships/hyperlink" Target="https://github.com/shawalkhalid667/SmartContractAnalysis/blob/main/Dataset/NFT.sol" TargetMode="External"/><Relationship Id="rId388" Type="http://schemas.openxmlformats.org/officeDocument/2006/relationships/hyperlink" Target="https://github.com/shawalkhalid667/SmartContractAnalysis/blob/main/ChatGPT/sirinCrowdSale.sol" TargetMode="External"/><Relationship Id="rId85" Type="http://schemas.openxmlformats.org/officeDocument/2006/relationships/hyperlink" Target="https://github.com/shawalkhalid667/SmartContractAnalysis/blob/main/Dataset/flexibleStorage.sol" TargetMode="External"/><Relationship Id="rId150" Type="http://schemas.openxmlformats.org/officeDocument/2006/relationships/hyperlink" Target="https://github.com/shawalkhalid667/SmartContractAnalysis/blob/main/Solidity%20Analyzer/Remix%26Solhint%20Analysis/loanLedger.md" TargetMode="External"/><Relationship Id="rId192" Type="http://schemas.openxmlformats.org/officeDocument/2006/relationships/hyperlink" Target="https://github.com/shawalkhalid667/SmartContractAnalysis/blob/main/ChainGPT/rewards.sol" TargetMode="External"/><Relationship Id="rId206" Type="http://schemas.openxmlformats.org/officeDocument/2006/relationships/hyperlink" Target="https://github.com/shawalkhalid667/SmartContractAnalysis/blob/main/ChatGPT/strings.sol" TargetMode="External"/><Relationship Id="rId413" Type="http://schemas.openxmlformats.org/officeDocument/2006/relationships/hyperlink" Target="https://github.com/shawalkhalid667/SmartContractAnalysis/blob/main/ChainGPT/fundsRecovery.sol" TargetMode="External"/><Relationship Id="rId248" Type="http://schemas.openxmlformats.org/officeDocument/2006/relationships/hyperlink" Target="https://github.com/shawalkhalid667/SmartContractAnalysis/blob/main/Solidity%20Analyzer/Remix%26Solhint%20Analysis/iERC20.md" TargetMode="External"/><Relationship Id="rId12" Type="http://schemas.openxmlformats.org/officeDocument/2006/relationships/hyperlink" Target="https://github.com/shawalkhalid667/SmartContractAnalysis/blob/main/ChainGPT/basicAttentionToken.sol" TargetMode="External"/><Relationship Id="rId108" Type="http://schemas.openxmlformats.org/officeDocument/2006/relationships/hyperlink" Target="https://github.com/shawalkhalid667/SmartContractAnalysis/blob/main/ChatGPT/vendorBuffer.sol" TargetMode="External"/><Relationship Id="rId315" Type="http://schemas.openxmlformats.org/officeDocument/2006/relationships/hyperlink" Target="https://github.com/shawalkhalid667/SmartContractAnalysis/blob/main/Dataset/SWCtoken.sok" TargetMode="External"/><Relationship Id="rId357" Type="http://schemas.openxmlformats.org/officeDocument/2006/relationships/hyperlink" Target="https://github.com/shawalkhalid667/SmartContractAnalysis/blob/main/ChatGPT/bountyUserBet.sol" TargetMode="External"/><Relationship Id="rId54" Type="http://schemas.openxmlformats.org/officeDocument/2006/relationships/hyperlink" Target="https://github.com/shawalkhalid667/SmartContractAnalysis/blob/main/Gemini/augurWallet.sol" TargetMode="External"/><Relationship Id="rId96" Type="http://schemas.openxmlformats.org/officeDocument/2006/relationships/hyperlink" Target="https://github.com/shawalkhalid667/SmartContractAnalysis/blob/main/Dataset/satoshiSignature.sol" TargetMode="External"/><Relationship Id="rId161" Type="http://schemas.openxmlformats.org/officeDocument/2006/relationships/hyperlink" Target="https://github.com/shawalkhalid667/SmartContractAnalysis/blob/main/ChatGPT/ens.sol" TargetMode="External"/><Relationship Id="rId217" Type="http://schemas.openxmlformats.org/officeDocument/2006/relationships/hyperlink" Target="https://github.com/shawalkhalid667/SmartContractAnalysis/blob/main/ChainGPT/tornadoCash.sol" TargetMode="External"/><Relationship Id="rId399" Type="http://schemas.openxmlformats.org/officeDocument/2006/relationships/hyperlink" Target="https://github.com/shawalkhalid667/SmartContractAnalysis/blob/main/Dataset/tokenSaleWPTwithRounds.sol" TargetMode="External"/><Relationship Id="rId259" Type="http://schemas.openxmlformats.org/officeDocument/2006/relationships/hyperlink" Target="https://github.com/OriginProtocol/ousd-governance/blob/master/contracts/Governable.sol" TargetMode="External"/><Relationship Id="rId424" Type="http://schemas.openxmlformats.org/officeDocument/2006/relationships/hyperlink" Target="https://github.com/WeTrustPlatform/token-contracts/blob/develop/contracts/Trustcoin.sol" TargetMode="External"/><Relationship Id="rId23" Type="http://schemas.openxmlformats.org/officeDocument/2006/relationships/hyperlink" Target="https://github.com/shawalkhalid667/SmartContractAnalysis/blob/main/Dataset/timeLock.sol" TargetMode="External"/><Relationship Id="rId119" Type="http://schemas.openxmlformats.org/officeDocument/2006/relationships/hyperlink" Target="https://github.com/shawalkhalid667/SmartContractAnalysis/blob/main/OpenAI%20API/safeMathPrompt.md" TargetMode="External"/><Relationship Id="rId270" Type="http://schemas.openxmlformats.org/officeDocument/2006/relationships/hyperlink" Target="https://github.com/WorldOfEther/PresaleContract.sol/blob/master/contract.sol" TargetMode="External"/><Relationship Id="rId326" Type="http://schemas.openxmlformats.org/officeDocument/2006/relationships/hyperlink" Target="https://github.com/shawalkhalid667/SmartContractAnalysis/blob/main/Dataset/migration.sol" TargetMode="External"/><Relationship Id="rId65" Type="http://schemas.openxmlformats.org/officeDocument/2006/relationships/hyperlink" Target="https://github.com/iExecBlockchainComputing/iexec-solidity/blob/master/contracts/Upgradeability/Proxy.sol" TargetMode="External"/><Relationship Id="rId130" Type="http://schemas.openxmlformats.org/officeDocument/2006/relationships/hyperlink" Target="https://github.com/shawalkhalid667/SmartContractAnalysis/blob/main/Dataset/usdpimplementation.sol" TargetMode="External"/><Relationship Id="rId368" Type="http://schemas.openxmlformats.org/officeDocument/2006/relationships/hyperlink" Target="https://github.com/shawalkhalid667/SmartContractAnalysis/blob/main/ChatGPT/broadWalk.sol" TargetMode="External"/><Relationship Id="rId172" Type="http://schemas.openxmlformats.org/officeDocument/2006/relationships/hyperlink" Target="https://github.com/shawalkhalid667/SmartContractAnalysis/blob/main/ChainGPT/verify.sol" TargetMode="External"/><Relationship Id="rId228" Type="http://schemas.openxmlformats.org/officeDocument/2006/relationships/hyperlink" Target="https://github.com/shawalkhalid667/SmartContractAnalysis/blob/main/Solidity%20Analyzer/Remix%26Solhint%20Analysis/nyToken.md" TargetMode="External"/><Relationship Id="rId435" Type="http://schemas.openxmlformats.org/officeDocument/2006/relationships/hyperlink" Target="https://github.com/shawalkhalid667/SmartContractAnalysis/blob/main/ChatGPT/DopeRaiderCalculations.sol" TargetMode="External"/><Relationship Id="rId281" Type="http://schemas.openxmlformats.org/officeDocument/2006/relationships/hyperlink" Target="https://github.com/shawalkhalid667/SmartContractAnalysis/blob/main/ChatGPT/SocialNetwork.sol" TargetMode="External"/><Relationship Id="rId337" Type="http://schemas.openxmlformats.org/officeDocument/2006/relationships/hyperlink" Target="https://github.com/shawalkhalid667/SmartContractAnalysis/blob/main/ChainGPT/dutchAuction.sol" TargetMode="External"/><Relationship Id="rId34" Type="http://schemas.openxmlformats.org/officeDocument/2006/relationships/hyperlink" Target="https://github.com/shawalkhalid667/SmartContractAnalysis/blob/main/ChainGPT/ERC20Initializable.sol" TargetMode="External"/><Relationship Id="rId76" Type="http://schemas.openxmlformats.org/officeDocument/2006/relationships/hyperlink" Target="https://github.com/shawalkhalid667/SmartContractAnalysis/blob/main/Dataset/nameChecker.sol" TargetMode="External"/><Relationship Id="rId141" Type="http://schemas.openxmlformats.org/officeDocument/2006/relationships/hyperlink" Target="https://github.com/shawalkhalid667/SmartContractAnalysis/blob/main/ChatGPT/ecRecovery.sol" TargetMode="External"/><Relationship Id="rId379" Type="http://schemas.openxmlformats.org/officeDocument/2006/relationships/hyperlink" Target="https://github.com/cryptovoxels/contracts/blob/master/contracts/Parcel.sol" TargetMode="External"/><Relationship Id="rId7" Type="http://schemas.openxmlformats.org/officeDocument/2006/relationships/hyperlink" Target="https://github.com/shawalkhalid667/SmartContractAnalysis/blob/main/ChainGPT/multisig.sol" TargetMode="External"/><Relationship Id="rId183" Type="http://schemas.openxmlformats.org/officeDocument/2006/relationships/hyperlink" Target="https://github.com/shawalkhalid667/SmartContractAnalysis/blob/main/ChainGPT/crowdSale.sol" TargetMode="External"/><Relationship Id="rId239" Type="http://schemas.openxmlformats.org/officeDocument/2006/relationships/hyperlink" Target="https://github.com/LunchMoneyToken/LunchMoney/blob/master/LMY_ERC20_Token.sol" TargetMode="External"/><Relationship Id="rId390" Type="http://schemas.openxmlformats.org/officeDocument/2006/relationships/hyperlink" Target="https://github.com/rocket-pool/rocketpool/blob/master/contracts/contract/RocketBase.sol" TargetMode="External"/><Relationship Id="rId404" Type="http://schemas.openxmlformats.org/officeDocument/2006/relationships/hyperlink" Target="https://github.com/shawalkhalid667/SmartContractAnalysis/blob/main/ChatGPT/networkSettings.sol" TargetMode="External"/><Relationship Id="rId446" Type="http://schemas.openxmlformats.org/officeDocument/2006/relationships/table" Target="../tables/table1.xml"/><Relationship Id="rId250" Type="http://schemas.openxmlformats.org/officeDocument/2006/relationships/hyperlink" Target="https://github.com/MerkleX/Decentarlized-Clearing-Network/blob/master/contracts-compiled/WethDeposit/WethDeposit.sol" TargetMode="External"/><Relationship Id="rId292" Type="http://schemas.openxmlformats.org/officeDocument/2006/relationships/hyperlink" Target="https://github.com/shawalkhalid667/SmartContractAnalysis/blob/main/ChatGPT/eventFactory.sol" TargetMode="External"/><Relationship Id="rId306" Type="http://schemas.openxmlformats.org/officeDocument/2006/relationships/hyperlink" Target="https://github.com/shawalkhalid667/SmartContractAnalysis/blob/main/Dataset/dexTop.sol" TargetMode="External"/><Relationship Id="rId45" Type="http://schemas.openxmlformats.org/officeDocument/2006/relationships/hyperlink" Target="https://github.com/ProjectOpenSea/seaport/blob/main/contracts/helpers/ArrayHelpers.sol" TargetMode="External"/><Relationship Id="rId87" Type="http://schemas.openxmlformats.org/officeDocument/2006/relationships/hyperlink" Target="https://github.com/shawalkhalid667/SmartContractAnalysis/blob/main/ChatGPT/flexibleStorage.sol" TargetMode="External"/><Relationship Id="rId110" Type="http://schemas.openxmlformats.org/officeDocument/2006/relationships/hyperlink" Target="https://github.com/shawalkhalid667/SmartContractAnalysis/blob/main/ChainGPT/vendorBuffer.sol" TargetMode="External"/><Relationship Id="rId348" Type="http://schemas.openxmlformats.org/officeDocument/2006/relationships/hyperlink" Target="https://github.com/shawalkhalid667/SmartContractAnalysis/blob/main/ChainGPT/NFT.sol" TargetMode="External"/><Relationship Id="rId152" Type="http://schemas.openxmlformats.org/officeDocument/2006/relationships/hyperlink" Target="https://github.com/shawalkhalid667/SmartContractAnalysis/blob/main/ChainGPT/gameMath.sol" TargetMode="External"/><Relationship Id="rId194" Type="http://schemas.openxmlformats.org/officeDocument/2006/relationships/hyperlink" Target="https://github.com/sodacrypto/SODA-V2/blob/master/SODADAI.sol" TargetMode="External"/><Relationship Id="rId208" Type="http://schemas.openxmlformats.org/officeDocument/2006/relationships/hyperlink" Target="https://github.com/shawalkhalid667/SmartContractAnalysis/blob/main/Solidity%20Analyzer/Remix%26Solhint%20Analysis/strings.md" TargetMode="External"/><Relationship Id="rId415" Type="http://schemas.openxmlformats.org/officeDocument/2006/relationships/hyperlink" Target="https://github.com/ivanLychko/EJackpot/blob/master/ethereum/contracts/EJackpot.sol" TargetMode="External"/><Relationship Id="rId261" Type="http://schemas.openxmlformats.org/officeDocument/2006/relationships/hyperlink" Target="https://github.com/shawalkhalid667/SmartContractAnalysis/blob/main/ChatGPT/governable.sol" TargetMode="External"/><Relationship Id="rId14" Type="http://schemas.openxmlformats.org/officeDocument/2006/relationships/hyperlink" Target="https://github.com/shawalkhalid667/SmartContractAnalysis/blob/main/Dataset/securityCouncil.sol" TargetMode="External"/><Relationship Id="rId56" Type="http://schemas.openxmlformats.org/officeDocument/2006/relationships/hyperlink" Target="https://github.com/shawalkhalid667/SmartContractAnalysis/blob/main/Dataset/marketPlace.sol" TargetMode="External"/><Relationship Id="rId317" Type="http://schemas.openxmlformats.org/officeDocument/2006/relationships/hyperlink" Target="https://github.com/shawalkhalid667/SmartContractAnalysis/blob/main/ChainGPT/SWCtoken.sol" TargetMode="External"/><Relationship Id="rId359" Type="http://schemas.openxmlformats.org/officeDocument/2006/relationships/hyperlink" Target="https://github.com/shawalkhalid667/SmartContractAnalysis/blob/main/Dataset/cryptoPunksMraket.sol" TargetMode="External"/><Relationship Id="rId98" Type="http://schemas.openxmlformats.org/officeDocument/2006/relationships/hyperlink" Target="https://github.com/shawalkhalid667/SmartContractAnalysis/blob/main/Solidity%20Analyzer/Unit%20Testing/satoshiSignature_test.sol" TargetMode="External"/><Relationship Id="rId121" Type="http://schemas.openxmlformats.org/officeDocument/2006/relationships/hyperlink" Target="https://github.com/shawalkhalid667/SmartContractAnalysis/blob/main/ChatGPT/safeMath.sol" TargetMode="External"/><Relationship Id="rId163" Type="http://schemas.openxmlformats.org/officeDocument/2006/relationships/hyperlink" Target="https://github.com/shawalkhalid667/SmartContractAnalysis/blob/main/ChainGPT/ens.sol" TargetMode="External"/><Relationship Id="rId219" Type="http://schemas.openxmlformats.org/officeDocument/2006/relationships/hyperlink" Target="https://github.com/ptoner/mlbcryptobaseball/blob/master/contracts/Migrations.sol" TargetMode="External"/><Relationship Id="rId370" Type="http://schemas.openxmlformats.org/officeDocument/2006/relationships/hyperlink" Target="https://github.com/shawalkhalid667/SmartContractAnalysis/blob/main/Dataset/ktonVoter.sol" TargetMode="External"/><Relationship Id="rId426" Type="http://schemas.openxmlformats.org/officeDocument/2006/relationships/hyperlink" Target="https://github.com/shawalkhalid667/SmartContractAnalysis/blob/main/ChatGPT/trustCoin.sol" TargetMode="External"/><Relationship Id="rId230" Type="http://schemas.openxmlformats.org/officeDocument/2006/relationships/hyperlink" Target="https://github.com/bancorprotocol/contracts-solidity/blob/master/contracts/bancorx/BancorX.sol" TargetMode="External"/><Relationship Id="rId25" Type="http://schemas.openxmlformats.org/officeDocument/2006/relationships/hyperlink" Target="https://github.com/shawalkhalid667/SmartContractAnalysis/blob/main/ChainGPT/timeLock.sol" TargetMode="External"/><Relationship Id="rId67" Type="http://schemas.openxmlformats.org/officeDocument/2006/relationships/hyperlink" Target="https://github.com/shawalkhalid667/SmartContractAnalysis/blob/main/ChatGPT/proxy.sol" TargetMode="External"/><Relationship Id="rId272" Type="http://schemas.openxmlformats.org/officeDocument/2006/relationships/hyperlink" Target="https://github.com/shawalkhalid667/SmartContractAnalysis/blob/main/ChainGPT/preSale.sol" TargetMode="External"/><Relationship Id="rId328" Type="http://schemas.openxmlformats.org/officeDocument/2006/relationships/hyperlink" Target="https://github.com/shawalkhalid667/SmartContractAnalysis/blob/main/ChatGPT/migration.sol" TargetMode="External"/><Relationship Id="rId132" Type="http://schemas.openxmlformats.org/officeDocument/2006/relationships/hyperlink" Target="https://github.com/shawalkhalid667/SmartContractAnalysis/blob/main/ChatGPT/usdpimplementation.sol" TargetMode="External"/><Relationship Id="rId174" Type="http://schemas.openxmlformats.org/officeDocument/2006/relationships/hyperlink" Target="https://github.com/SelfKeyFoundation/selfkey-token/blob/develop/contracts/CrowdsaleConfig.sol" TargetMode="External"/><Relationship Id="rId381" Type="http://schemas.openxmlformats.org/officeDocument/2006/relationships/hyperlink" Target="https://github.com/shawalkhalid667/SmartContractAnalysis/blob/main/ChainGPT/parcel.sol" TargetMode="External"/><Relationship Id="rId241" Type="http://schemas.openxmlformats.org/officeDocument/2006/relationships/hyperlink" Target="https://github.com/shawalkhalid667/SmartContractAnalysis/blob/main/ChatGPT/lunchMoney.sol" TargetMode="External"/><Relationship Id="rId437" Type="http://schemas.openxmlformats.org/officeDocument/2006/relationships/hyperlink" Target="https://github.com/shawalkhalid667/SmartContractAnalysis/blob/main/ChatGPT/fixedSupplyToken.sol" TargetMode="External"/><Relationship Id="rId36" Type="http://schemas.openxmlformats.org/officeDocument/2006/relationships/hyperlink" Target="https://github.com/shawalkhalid667/SmartContractAnalysis/blob/main/Dataset/VIDT.sol" TargetMode="External"/><Relationship Id="rId283" Type="http://schemas.openxmlformats.org/officeDocument/2006/relationships/hyperlink" Target="https://github.com/shawalkhalid667/SmartContractAnalysis/blob/main/Solidity%20Analyzer/Remix%26Solhint%20Analysis/SocialNetwork.md" TargetMode="External"/><Relationship Id="rId339" Type="http://schemas.openxmlformats.org/officeDocument/2006/relationships/hyperlink" Target="https://github.com/gnosis/dx-contracts/blob/master/contracts/TokenFRT.sol" TargetMode="External"/><Relationship Id="rId78" Type="http://schemas.openxmlformats.org/officeDocument/2006/relationships/hyperlink" Target="https://github.com/shawalkhalid667/SmartContractAnalysis/blob/main/ChainGPT/nameChecker.sol" TargetMode="External"/><Relationship Id="rId101" Type="http://schemas.openxmlformats.org/officeDocument/2006/relationships/hyperlink" Target="https://github.com/aragon/aragonOS/blob/next/contracts/test/helpers/Assert.sol" TargetMode="External"/><Relationship Id="rId143" Type="http://schemas.openxmlformats.org/officeDocument/2006/relationships/hyperlink" Target="https://github.com/shawalkhalid667/SmartContractAnalysis/blob/main/ChainGPT/ecRecovery.sol" TargetMode="External"/><Relationship Id="rId185" Type="http://schemas.openxmlformats.org/officeDocument/2006/relationships/hyperlink" Target="https://github.com/shawalkhalid667/SmartContractAnalysis/blob/main/Dataset/landSale.sol" TargetMode="External"/><Relationship Id="rId350" Type="http://schemas.openxmlformats.org/officeDocument/2006/relationships/hyperlink" Target="https://github.com/MARKETProtocol/MARKETProtocol/blob/develop/contracts/MarketCollateralPool.sol" TargetMode="External"/><Relationship Id="rId406" Type="http://schemas.openxmlformats.org/officeDocument/2006/relationships/hyperlink" Target="https://github.com/shawalkhalid667/SmartContractAnalysis/blob/main/Dataset/fairCity.sol" TargetMode="External"/><Relationship Id="rId9" Type="http://schemas.openxmlformats.org/officeDocument/2006/relationships/hyperlink" Target="https://github.com/shawalkhalid667/SmartContractAnalysis/blob/main/ChatGPT/multisig.sol" TargetMode="External"/><Relationship Id="rId210" Type="http://schemas.openxmlformats.org/officeDocument/2006/relationships/hyperlink" Target="https://github.com/primasio/daap/blob/master/contracts/Verifier_Registry_Interface.sol" TargetMode="External"/><Relationship Id="rId392" Type="http://schemas.openxmlformats.org/officeDocument/2006/relationships/hyperlink" Target="https://github.com/shawalkhalid667/SmartContractAnalysis/blob/main/ChatGPT/rocketBase.sol" TargetMode="External"/><Relationship Id="rId252" Type="http://schemas.openxmlformats.org/officeDocument/2006/relationships/hyperlink" Target="https://github.com/shawalkhalid667/SmartContractAnalysis/blob/main/ChainGPT/wethDeposit.sol" TargetMode="External"/><Relationship Id="rId294" Type="http://schemas.openxmlformats.org/officeDocument/2006/relationships/hyperlink" Target="https://github.com/FriendsFingers/dao-smartcontracts/blob/master/contracts/access/roles/DAORoles.sol" TargetMode="External"/><Relationship Id="rId308" Type="http://schemas.openxmlformats.org/officeDocument/2006/relationships/hyperlink" Target="https://github.com/shawalkhalid667/SmartContractAnalysis/blob/main/ChatGPT/dexTop.sol" TargetMode="External"/><Relationship Id="rId47" Type="http://schemas.openxmlformats.org/officeDocument/2006/relationships/hyperlink" Target="https://github.com/shawalkhalid667/SmartContractAnalysis/blob/main/ChatGPT/arrayHelpers.sol" TargetMode="External"/><Relationship Id="rId89" Type="http://schemas.openxmlformats.org/officeDocument/2006/relationships/hyperlink" Target="https://github.com/shawalkhalid667/SmartContractAnalysis/blob/main/Gemini/flexibleStorage.sol" TargetMode="External"/><Relationship Id="rId112" Type="http://schemas.openxmlformats.org/officeDocument/2006/relationships/hyperlink" Target="https://github.com/CryptoMinerWorld/crypto-miner/blob/master/contracts/Fractions8.sol" TargetMode="External"/><Relationship Id="rId154" Type="http://schemas.openxmlformats.org/officeDocument/2006/relationships/hyperlink" Target="https://github.com/shawalkhalid667/SmartContractAnalysis/blob/main/Dataset/transferHelper.sol" TargetMode="External"/><Relationship Id="rId361" Type="http://schemas.openxmlformats.org/officeDocument/2006/relationships/hyperlink" Target="https://github.com/shawalkhalid667/SmartContractAnalysis/blob/main/ChainGPT/cryptoPunksMarket.sol" TargetMode="External"/><Relationship Id="rId196" Type="http://schemas.openxmlformats.org/officeDocument/2006/relationships/hyperlink" Target="https://github.com/shawalkhalid667/SmartContractAnalysis/blob/main/ChatGPT/sodaDai.sol" TargetMode="External"/><Relationship Id="rId417" Type="http://schemas.openxmlformats.org/officeDocument/2006/relationships/hyperlink" Target="https://github.com/shawalkhalid667/SmartContractAnalysis/blob/main/ChainGPT/Jackpot.sol" TargetMode="External"/><Relationship Id="rId16" Type="http://schemas.openxmlformats.org/officeDocument/2006/relationships/hyperlink" Target="https://github.com/shawalkhalid667/SmartContractAnalysis/blob/main/ChainGPT/securityCouncil.sol" TargetMode="External"/><Relationship Id="rId221" Type="http://schemas.openxmlformats.org/officeDocument/2006/relationships/hyperlink" Target="https://github.com/shawalkhalid667/SmartContractAnalysis/blob/main/ChatGPT/mlb.sol" TargetMode="External"/><Relationship Id="rId263" Type="http://schemas.openxmlformats.org/officeDocument/2006/relationships/hyperlink" Target="https://github.com/shawalkhalid667/SmartContractAnalysis/blob/main/Solidity%20Analyzer/Remix%26Solhint%20Analysis/governable.md" TargetMode="External"/><Relationship Id="rId319" Type="http://schemas.openxmlformats.org/officeDocument/2006/relationships/hyperlink" Target="https://github.com/howeguo/Token-BulkSender/blob/master/BulkSender.sol" TargetMode="External"/><Relationship Id="rId58" Type="http://schemas.openxmlformats.org/officeDocument/2006/relationships/hyperlink" Target="https://github.com/shawalkhalid667/SmartContractAnalysis/blob/main/ChainGPT/marketPlace.sol" TargetMode="External"/><Relationship Id="rId123" Type="http://schemas.openxmlformats.org/officeDocument/2006/relationships/hyperlink" Target="https://github.com/tokencard/contracts/blob/master/contracts/externals/Address.sol" TargetMode="External"/><Relationship Id="rId330" Type="http://schemas.openxmlformats.org/officeDocument/2006/relationships/hyperlink" Target="https://github.com/shawalkhalid667/SmartContractAnalysis/blob/main/Dataset/bridge.sol" TargetMode="External"/><Relationship Id="rId165" Type="http://schemas.openxmlformats.org/officeDocument/2006/relationships/hyperlink" Target="https://github.com/shawalkhalid667/SmartContractAnalysis/blob/main/Dataset/conference.sol" TargetMode="External"/><Relationship Id="rId372" Type="http://schemas.openxmlformats.org/officeDocument/2006/relationships/hyperlink" Target="https://github.com/shawalkhalid667/SmartContractAnalysis/blob/main/ChatGPT/ktonVoter.sol" TargetMode="External"/><Relationship Id="rId428" Type="http://schemas.openxmlformats.org/officeDocument/2006/relationships/hyperlink" Target="https://github.com/shawalkhalid667/SmartContractAnalysis/blob/main/Dataset/instaMappingController.sol" TargetMode="External"/><Relationship Id="rId232" Type="http://schemas.openxmlformats.org/officeDocument/2006/relationships/hyperlink" Target="https://github.com/shawalkhalid667/SmartContractAnalysis/blob/main/ChainGPT/bancroX.sol" TargetMode="External"/><Relationship Id="rId274" Type="http://schemas.openxmlformats.org/officeDocument/2006/relationships/hyperlink" Target="https://github.com/republicprotocol/renex-sol/blob/master/contracts/RenExAtomicSwapper.sol" TargetMode="External"/><Relationship Id="rId27" Type="http://schemas.openxmlformats.org/officeDocument/2006/relationships/hyperlink" Target="https://github.com/shawalkhalid667/SmartContractAnalysis/blob/main/Dataset/BUSDEthManager.sol" TargetMode="External"/><Relationship Id="rId69" Type="http://schemas.openxmlformats.org/officeDocument/2006/relationships/hyperlink" Target="https://github.com/shawalkhalid667/SmartContractAnalysis/blob/main/Gemini/proxy.sol" TargetMode="External"/><Relationship Id="rId134" Type="http://schemas.openxmlformats.org/officeDocument/2006/relationships/hyperlink" Target="https://github.com/shawalkhalid667/SmartContractAnalysis/tree/main/Dataset" TargetMode="External"/><Relationship Id="rId80" Type="http://schemas.openxmlformats.org/officeDocument/2006/relationships/hyperlink" Target="https://github.com/nexofinance/NEXO-Token/blob/master/contracts/NexoToken.sol" TargetMode="External"/><Relationship Id="rId176" Type="http://schemas.openxmlformats.org/officeDocument/2006/relationships/hyperlink" Target="https://github.com/shawalkhalid667/SmartContractAnalysis/blob/main/ChatGPT/crowdSale.sol" TargetMode="External"/><Relationship Id="rId341" Type="http://schemas.openxmlformats.org/officeDocument/2006/relationships/hyperlink" Target="https://github.com/shawalkhalid667/SmartContractAnalysis/blob/main/ChainGPT/tokenFrt.sol" TargetMode="External"/><Relationship Id="rId383" Type="http://schemas.openxmlformats.org/officeDocument/2006/relationships/hyperlink" Target="https://github.com/shawalkhalid667/SmartContractAnalysis/blob/main/Dataset/chainy.sol" TargetMode="External"/><Relationship Id="rId439" Type="http://schemas.openxmlformats.org/officeDocument/2006/relationships/hyperlink" Target="https://github.com/shawalkhalid667/SmartContractAnalysis/blob/main/ChainGPT/fixedSupplyToken.sol" TargetMode="External"/><Relationship Id="rId201" Type="http://schemas.openxmlformats.org/officeDocument/2006/relationships/hyperlink" Target="https://github.com/shawalkhalid667/SmartContractAnalysis/blob/main/ChatGPT/multiCoin.sol" TargetMode="External"/><Relationship Id="rId243" Type="http://schemas.openxmlformats.org/officeDocument/2006/relationships/hyperlink" Target="https://github.com/shawalkhalid667/SmartContractAnalysis/blob/main/Solidity%20Analyzer/Remix%26Solhint%20Analysis/lunchMoney.md" TargetMode="External"/><Relationship Id="rId285" Type="http://schemas.openxmlformats.org/officeDocument/2006/relationships/hyperlink" Target="https://github.com/shawalkhalid667/SmartContractAnalysis/blob/main/Dataset/totlePrimrary.sol" TargetMode="External"/><Relationship Id="rId38" Type="http://schemas.openxmlformats.org/officeDocument/2006/relationships/hyperlink" Target="https://github.com/shawalkhalid667/SmartContractAnalysis/blob/main/ChainGPT/VIDT.sol" TargetMode="External"/><Relationship Id="rId103" Type="http://schemas.openxmlformats.org/officeDocument/2006/relationships/hyperlink" Target="https://github.com/shawalkhalid667/SmartContractAnalysis/blob/main/ChatGPT/assert.sol" TargetMode="External"/><Relationship Id="rId310" Type="http://schemas.openxmlformats.org/officeDocument/2006/relationships/hyperlink" Target="https://github.com/shawalkhalid667/SmartContractAnalysis/blob/main/Dataset/SparseMerkleTree.sol" TargetMode="External"/><Relationship Id="rId91" Type="http://schemas.openxmlformats.org/officeDocument/2006/relationships/hyperlink" Target="https://github.com/shawalkhalid667/SmartContractAnalysis/blob/main/Dataset/buffer.sol" TargetMode="External"/><Relationship Id="rId145" Type="http://schemas.openxmlformats.org/officeDocument/2006/relationships/hyperlink" Target="https://github.com/ETHLend/baiji-smart-contracts/blob/master/interfaces/ILoansLedger.sol" TargetMode="External"/><Relationship Id="rId187" Type="http://schemas.openxmlformats.org/officeDocument/2006/relationships/hyperlink" Target="https://github.com/shawalkhalid667/SmartContractAnalysis/blob/main/ChatGPT/landSale.sol" TargetMode="External"/><Relationship Id="rId352" Type="http://schemas.openxmlformats.org/officeDocument/2006/relationships/hyperlink" Target="https://github.com/shawalkhalid667/SmartContractAnalysis/blob/main/ChatGPT/marketCollateralPool.sol" TargetMode="External"/><Relationship Id="rId394" Type="http://schemas.openxmlformats.org/officeDocument/2006/relationships/hyperlink" Target="https://github.com/Project312/CryptoAtoms/blob/master/CryptoAtoms.sol" TargetMode="External"/><Relationship Id="rId408" Type="http://schemas.openxmlformats.org/officeDocument/2006/relationships/hyperlink" Target="https://github.com/shawalkhalid667/SmartContractAnalysis/blob/main/ChatGPT/fairCity.sol" TargetMode="External"/><Relationship Id="rId212" Type="http://schemas.openxmlformats.org/officeDocument/2006/relationships/hyperlink" Target="https://github.com/shawalkhalid667/SmartContractAnalysis/blob/main/ChainGPT/verifierRegistry.sol" TargetMode="External"/><Relationship Id="rId254" Type="http://schemas.openxmlformats.org/officeDocument/2006/relationships/hyperlink" Target="https://github.com/internxt/inxt/blob/master/contracts/Haltable.sol" TargetMode="External"/><Relationship Id="rId49" Type="http://schemas.openxmlformats.org/officeDocument/2006/relationships/hyperlink" Target="https://github.com/shawalkhalid667/SmartContractAnalysis/blob/main/Gemini/arrayHelpers.sol" TargetMode="External"/><Relationship Id="rId114" Type="http://schemas.openxmlformats.org/officeDocument/2006/relationships/hyperlink" Target="https://github.com/shawalkhalid667/SmartContractAnalysis/blob/main/Gemini/fractions.sol" TargetMode="External"/><Relationship Id="rId296" Type="http://schemas.openxmlformats.org/officeDocument/2006/relationships/hyperlink" Target="https://github.com/shawalkhalid667/SmartContractAnalysis/blob/main/ChatGPT/daoRoles.sol" TargetMode="External"/><Relationship Id="rId60" Type="http://schemas.openxmlformats.org/officeDocument/2006/relationships/hyperlink" Target="https://github.com/shawalkhalid667/SmartContractAnalysis/blob/main/Dataset/stakingRewardsClaim.sol" TargetMode="External"/><Relationship Id="rId156" Type="http://schemas.openxmlformats.org/officeDocument/2006/relationships/hyperlink" Target="https://github.com/shawalkhalid667/SmartContractAnalysis/blob/main/Solidity%20Analyzer/Remix%26Solhint%20Analysis/transferHelper.md" TargetMode="External"/><Relationship Id="rId198" Type="http://schemas.openxmlformats.org/officeDocument/2006/relationships/hyperlink" Target="https://github.com/shawalkhalid667/SmartContractAnalysis/blob/main/Solidity%20Analyzer/Remix%26Solhint%20Analysis/sodaDai.md" TargetMode="External"/><Relationship Id="rId321" Type="http://schemas.openxmlformats.org/officeDocument/2006/relationships/hyperlink" Target="https://github.com/shawalkhalid667/SmartContractAnalysis/blob/main/ChatGPT/bulkSender.sol" TargetMode="External"/><Relationship Id="rId363" Type="http://schemas.openxmlformats.org/officeDocument/2006/relationships/hyperlink" Target="https://github.com/shawalkhalid667/SmartContractAnalysis/blob/main/Dataset/universalBasicIncome.sol" TargetMode="External"/><Relationship Id="rId419" Type="http://schemas.openxmlformats.org/officeDocument/2006/relationships/hyperlink" Target="https://github.com/radamosch/doperaider-contracts/blob/master/contracts/DopeRaiderCalculations.sol" TargetMode="External"/><Relationship Id="rId223" Type="http://schemas.openxmlformats.org/officeDocument/2006/relationships/hyperlink" Target="https://github.com/shawalkhalid667/SmartContractAnalysis/blob/main/Solidity%20Analyzer/Remix&amp;Solhint%20Analysis/mlb.md" TargetMode="External"/><Relationship Id="rId430" Type="http://schemas.openxmlformats.org/officeDocument/2006/relationships/hyperlink" Target="https://github.com/shawalkhalid667/SmartContractAnalysis/blob/main/ChainGPT/instaMappingController.sol" TargetMode="External"/><Relationship Id="rId18" Type="http://schemas.openxmlformats.org/officeDocument/2006/relationships/hyperlink" Target="https://github.com/shawalkhalid667/SmartContractAnalysis/blob/main/Dataset/IExecutorHelperStruct.sol" TargetMode="External"/><Relationship Id="rId39" Type="http://schemas.openxmlformats.org/officeDocument/2006/relationships/hyperlink" Target="https://github.com/shawalkhalid667/SmartContractAnalysis/blob/main/Gemini/VIDT.sol" TargetMode="External"/><Relationship Id="rId265" Type="http://schemas.openxmlformats.org/officeDocument/2006/relationships/hyperlink" Target="https://github.com/shawalkhalid667/SmartContractAnalysis/blob/main/Dataset/vendingMachine.sol" TargetMode="External"/><Relationship Id="rId286" Type="http://schemas.openxmlformats.org/officeDocument/2006/relationships/hyperlink" Target="https://github.com/shawalkhalid667/SmartContractAnalysis/blob/main/ChatGPT/totlePrimrary.sol" TargetMode="External"/><Relationship Id="rId50" Type="http://schemas.openxmlformats.org/officeDocument/2006/relationships/hyperlink" Target="https://github.com/AugurProject/augur/blob/dev/packages/augur-core/src/contracts/AugurWallet.sol" TargetMode="External"/><Relationship Id="rId104" Type="http://schemas.openxmlformats.org/officeDocument/2006/relationships/hyperlink" Target="https://github.com/shawalkhalid667/SmartContractAnalysis/blob/main/ChainGPT/assert.sol" TargetMode="External"/><Relationship Id="rId125" Type="http://schemas.openxmlformats.org/officeDocument/2006/relationships/hyperlink" Target="https://github.com/shawalkhalid667/SmartContractAnalysis/blob/main/ChatGPT/address.sol" TargetMode="External"/><Relationship Id="rId146" Type="http://schemas.openxmlformats.org/officeDocument/2006/relationships/hyperlink" Target="https://github.com/lordlessio/game-contracts/blob/master/contracts/lib/SafeMath.sol" TargetMode="External"/><Relationship Id="rId167" Type="http://schemas.openxmlformats.org/officeDocument/2006/relationships/hyperlink" Target="https://github.com/shawalkhalid667/SmartContractAnalysis/blob/main/ChainGPT/conference.sol" TargetMode="External"/><Relationship Id="rId188" Type="http://schemas.openxmlformats.org/officeDocument/2006/relationships/hyperlink" Target="https://github.com/shawalkhalid667/SmartContractAnalysis/blob/main/ChainGPT/landSale.sol" TargetMode="External"/><Relationship Id="rId311" Type="http://schemas.openxmlformats.org/officeDocument/2006/relationships/hyperlink" Target="https://github.com/getdock/plasma-cash-contracts/blob/master/contracts/source/SparseMerkleTree.sol" TargetMode="External"/><Relationship Id="rId332" Type="http://schemas.openxmlformats.org/officeDocument/2006/relationships/hyperlink" Target="https://github.com/shawalkhalid667/SmartContractAnalysis/blob/main/ChainGPT/bridge.sol" TargetMode="External"/><Relationship Id="rId353" Type="http://schemas.openxmlformats.org/officeDocument/2006/relationships/hyperlink" Target="https://github.com/shawalkhalid667/SmartContractAnalysis/blob/main/ChainGPT/marketCollateralPool.sol" TargetMode="External"/><Relationship Id="rId374" Type="http://schemas.openxmlformats.org/officeDocument/2006/relationships/hyperlink" Target="https://github.com/WeTrustPlatform/rosca-contracts/blob/develop/contracts/ROSCA.sol" TargetMode="External"/><Relationship Id="rId395" Type="http://schemas.openxmlformats.org/officeDocument/2006/relationships/hyperlink" Target="https://github.com/shawalkhalid667/SmartContractAnalysis/blob/main/Dataset/cryptoAtoms.sol" TargetMode="External"/><Relationship Id="rId409" Type="http://schemas.openxmlformats.org/officeDocument/2006/relationships/hyperlink" Target="https://github.com/shawalkhalid667/SmartContractAnalysis/blob/main/ChainGPT/fairCity.sol" TargetMode="External"/><Relationship Id="rId71" Type="http://schemas.openxmlformats.org/officeDocument/2006/relationships/hyperlink" Target="https://github.com/shawalkhalid667/SmartContractAnalysis/blob/main/Dataset/register.sol" TargetMode="External"/><Relationship Id="rId92" Type="http://schemas.openxmlformats.org/officeDocument/2006/relationships/hyperlink" Target="https://github.com/shawalkhalid667/SmartContractAnalysis/blob/main/ChatGPT/buffer.sol" TargetMode="External"/><Relationship Id="rId213" Type="http://schemas.openxmlformats.org/officeDocument/2006/relationships/hyperlink" Target="https://github.com/shawalkhalid667/SmartContractAnalysis/blob/main/Solidity%20Analyzer/Remix%26Solhint%20Analysis/verifierRegistry.md" TargetMode="External"/><Relationship Id="rId234" Type="http://schemas.openxmlformats.org/officeDocument/2006/relationships/hyperlink" Target="https://github.com/dethertech/detherContracts/blob/master/contracts/core/GeoRegistry.sol" TargetMode="External"/><Relationship Id="rId420" Type="http://schemas.openxmlformats.org/officeDocument/2006/relationships/hyperlink" Target="https://github.com/0xbitcoin/0xbitcoin-token/blob/master/contracts/FixedSupplyToken.sol" TargetMode="External"/><Relationship Id="rId2" Type="http://schemas.openxmlformats.org/officeDocument/2006/relationships/hyperlink" Target="https://github.com/makerdao/multicall/blob/master/src/Multicall.sol" TargetMode="External"/><Relationship Id="rId29" Type="http://schemas.openxmlformats.org/officeDocument/2006/relationships/hyperlink" Target="https://github.com/shawalkhalid667/SmartContractAnalysis/blob/main/ChainGPT/BUSDEthManager.sol" TargetMode="External"/><Relationship Id="rId255" Type="http://schemas.openxmlformats.org/officeDocument/2006/relationships/hyperlink" Target="https://github.com/shawalkhalid667/SmartContractAnalysis/blob/main/Dataset/haltable.sol" TargetMode="External"/><Relationship Id="rId276" Type="http://schemas.openxmlformats.org/officeDocument/2006/relationships/hyperlink" Target="https://github.com/shawalkhalid667/SmartContractAnalysis/blob/main/ChatGPT/RenExAtomicSwapper.sol" TargetMode="External"/><Relationship Id="rId297" Type="http://schemas.openxmlformats.org/officeDocument/2006/relationships/hyperlink" Target="https://github.com/shawalkhalid667/SmartContractAnalysis/blob/main/ChainGPT/daoRoles.sol" TargetMode="External"/><Relationship Id="rId441" Type="http://schemas.openxmlformats.org/officeDocument/2006/relationships/hyperlink" Target="https://github.com/shawalkhalid667/SmartContractAnalysis/blob/main/ChatGPT/marketMaker.sol" TargetMode="External"/><Relationship Id="rId40" Type="http://schemas.openxmlformats.org/officeDocument/2006/relationships/hyperlink" Target="https://github.com/Uniswap/v4-core/blob/main/src/types/Currency.sol" TargetMode="External"/><Relationship Id="rId115" Type="http://schemas.openxmlformats.org/officeDocument/2006/relationships/hyperlink" Target="https://github.com/shawalkhalid667/SmartContractAnalysis/blob/main/ChainGPT/fractions.sol" TargetMode="External"/><Relationship Id="rId136" Type="http://schemas.openxmlformats.org/officeDocument/2006/relationships/hyperlink" Target="https://github.com/shawalkhalid667/SmartContractAnalysis/blob/main/Gemini/dataStructures.sol" TargetMode="External"/><Relationship Id="rId157" Type="http://schemas.openxmlformats.org/officeDocument/2006/relationships/hyperlink" Target="https://github.com/shawalkhalid667/SmartContractAnalysis/blob/main/Solidity%20Analyzer/Remix%26Solhint%20Analysis/gameMath.md" TargetMode="External"/><Relationship Id="rId178" Type="http://schemas.openxmlformats.org/officeDocument/2006/relationships/hyperlink" Target="https://github.com/shawalkhalid667/SmartContractAnalysis/blob/main/Dataset/faucet.sol" TargetMode="External"/><Relationship Id="rId301" Type="http://schemas.openxmlformats.org/officeDocument/2006/relationships/hyperlink" Target="https://github.com/shawalkhalid667/SmartContractAnalysis/blob/main/ChainGPT/burn.sol" TargetMode="External"/><Relationship Id="rId322" Type="http://schemas.openxmlformats.org/officeDocument/2006/relationships/hyperlink" Target="https://github.com/hellobloom/MarketMake/blob/main/contracts/contracts/LendingVault.sol" TargetMode="External"/><Relationship Id="rId343" Type="http://schemas.openxmlformats.org/officeDocument/2006/relationships/hyperlink" Target="https://github.com/shawalkhalid667/SmartContractAnalysis/blob/main/Dataset/rotoManager.sol" TargetMode="External"/><Relationship Id="rId364" Type="http://schemas.openxmlformats.org/officeDocument/2006/relationships/hyperlink" Target="https://github.com/shawalkhalid667/SmartContractAnalysis/blob/main/ChatGPT/universalBasicIncome.sol" TargetMode="External"/><Relationship Id="rId61" Type="http://schemas.openxmlformats.org/officeDocument/2006/relationships/hyperlink" Target="https://github.com/shawalkhalid667/SmartContractAnalysis/blob/main/ChatGPT/stakingRewardsClaim.sol" TargetMode="External"/><Relationship Id="rId82" Type="http://schemas.openxmlformats.org/officeDocument/2006/relationships/hyperlink" Target="https://github.com/shawalkhalid667/SmartContractAnalysis/blob/main/ChatGPT/nexoToken.sol" TargetMode="External"/><Relationship Id="rId199" Type="http://schemas.openxmlformats.org/officeDocument/2006/relationships/hyperlink" Target="https://github.com/Boom-Foundation-BV/Multicoin/blob/master/contracts/Multicoin.sol" TargetMode="External"/><Relationship Id="rId203" Type="http://schemas.openxmlformats.org/officeDocument/2006/relationships/hyperlink" Target="https://github.com/shawalkhalid667/SmartContractAnalysis/blob/main/Solidity%20Analyzer/Remix%26Solhint%20Analysis/multiCoin.md" TargetMode="External"/><Relationship Id="rId385" Type="http://schemas.openxmlformats.org/officeDocument/2006/relationships/hyperlink" Target="https://github.com/shawalkhalid667/SmartContractAnalysis/blob/main/ChatGPT/chainy.sol" TargetMode="External"/><Relationship Id="rId19" Type="http://schemas.openxmlformats.org/officeDocument/2006/relationships/hyperlink" Target="https://github.com/shawalkhalid667/SmartContractAnalysis/blob/main/ChatGPT/scalingDataLib.sol" TargetMode="External"/><Relationship Id="rId224" Type="http://schemas.openxmlformats.org/officeDocument/2006/relationships/hyperlink" Target="https://github.com/crowdholding/yup-token/blob/master/contracts/NYToken.sol" TargetMode="External"/><Relationship Id="rId245" Type="http://schemas.openxmlformats.org/officeDocument/2006/relationships/hyperlink" Target="https://github.com/shawalkhalid667/SmartContractAnalysis/blob/main/Dataset/iIERC20.sol" TargetMode="External"/><Relationship Id="rId266" Type="http://schemas.openxmlformats.org/officeDocument/2006/relationships/hyperlink" Target="https://github.com/shawalkhalid667/SmartContractAnalysis/blob/main/ChatGPT/vendingMachine.sol" TargetMode="External"/><Relationship Id="rId287" Type="http://schemas.openxmlformats.org/officeDocument/2006/relationships/hyperlink" Target="https://github.com/shawalkhalid667/SmartContractAnalysis/blob/main/ChainGPT/totlePrimrary.sol" TargetMode="External"/><Relationship Id="rId410" Type="http://schemas.openxmlformats.org/officeDocument/2006/relationships/hyperlink" Target="https://github.com/shawalkhalid667/SmartContractAnalysis/blob/main/Dataset/fundsRecovery.sol" TargetMode="External"/><Relationship Id="rId431" Type="http://schemas.openxmlformats.org/officeDocument/2006/relationships/hyperlink" Target="https://github.com/shawalkhalid667/SmartContractAnalysis/blob/main/Dataset/codexCoin.sol" TargetMode="External"/><Relationship Id="rId30" Type="http://schemas.openxmlformats.org/officeDocument/2006/relationships/hyperlink" Target="https://github.com/shawalkhalid667/SmartContractAnalysis/blob/main/Gemini/BUSDEthManager.sol" TargetMode="External"/><Relationship Id="rId105" Type="http://schemas.openxmlformats.org/officeDocument/2006/relationships/hyperlink" Target="https://github.com/shawalkhalid667/SmartContractAnalysis/blob/main/Gemini/assert.sol" TargetMode="External"/><Relationship Id="rId126" Type="http://schemas.openxmlformats.org/officeDocument/2006/relationships/hyperlink" Target="https://github.com/shawalkhalid667/SmartContractAnalysis/blob/main/ChainGPT/address.sol" TargetMode="External"/><Relationship Id="rId147" Type="http://schemas.openxmlformats.org/officeDocument/2006/relationships/hyperlink" Target="https://github.com/shawalkhalid667/SmartContractAnalysis/blob/main/Dataset/gameMath.sol" TargetMode="External"/><Relationship Id="rId168" Type="http://schemas.openxmlformats.org/officeDocument/2006/relationships/hyperlink" Target="https://github.com/shawalkhalid667/SmartContractAnalysis/blob/main/Solidity%20Analyzer/Remix%26Solhint%20Analysis/conference.md" TargetMode="External"/><Relationship Id="rId312" Type="http://schemas.openxmlformats.org/officeDocument/2006/relationships/hyperlink" Target="https://github.com/shawalkhalid667/SmartContractAnalysis/blob/main/ChainGPT/SparseMerkleTree.sol" TargetMode="External"/><Relationship Id="rId333" Type="http://schemas.openxmlformats.org/officeDocument/2006/relationships/hyperlink" Target="https://github.com/shawalkhalid667/SmartContractAnalysis/blob/main/ChatGPT/bridge.sol" TargetMode="External"/><Relationship Id="rId354" Type="http://schemas.openxmlformats.org/officeDocument/2006/relationships/hyperlink" Target="https://github.com/bethereumproject/betting_smart_contracts/blob/master/contracts/BountyUserBet.sol" TargetMode="External"/><Relationship Id="rId51" Type="http://schemas.openxmlformats.org/officeDocument/2006/relationships/hyperlink" Target="https://github.com/shawalkhalid667/SmartContractAnalysis/blob/main/Dataset/augurWallet.sol" TargetMode="External"/><Relationship Id="rId72" Type="http://schemas.openxmlformats.org/officeDocument/2006/relationships/hyperlink" Target="https://github.com/shawalkhalid667/SmartContractAnalysis/blob/main/ChatGPT/register.sol" TargetMode="External"/><Relationship Id="rId93" Type="http://schemas.openxmlformats.org/officeDocument/2006/relationships/hyperlink" Target="https://github.com/shawalkhalid667/SmartContractAnalysis/blob/main/Gemini/buffer.sol" TargetMode="External"/><Relationship Id="rId189" Type="http://schemas.openxmlformats.org/officeDocument/2006/relationships/hyperlink" Target="https://github.com/DigixGlobal/dao-contracts/blob/master/contracts/common/DaoRewardsManagerCommon.sol" TargetMode="External"/><Relationship Id="rId375" Type="http://schemas.openxmlformats.org/officeDocument/2006/relationships/hyperlink" Target="https://github.com/shawalkhalid667/SmartContractAnalysis/blob/main/Dataset/ROSCA.sol" TargetMode="External"/><Relationship Id="rId396" Type="http://schemas.openxmlformats.org/officeDocument/2006/relationships/hyperlink" Target="https://github.com/shawalkhalid667/SmartContractAnalysis/blob/main/ChatGPT/cryptoAtoms.sol" TargetMode="External"/><Relationship Id="rId3" Type="http://schemas.openxmlformats.org/officeDocument/2006/relationships/hyperlink" Target="https://github.com/0xProject/protocol/blob/development/contracts/governance/src/SecurityCouncil.sol" TargetMode="External"/><Relationship Id="rId214" Type="http://schemas.openxmlformats.org/officeDocument/2006/relationships/hyperlink" Target="https://github.com/shawalkhalid667/SmartContractAnalysis/blob/main/Dataset/tornadoCash.sol" TargetMode="External"/><Relationship Id="rId235" Type="http://schemas.openxmlformats.org/officeDocument/2006/relationships/hyperlink" Target="https://github.com/shawalkhalid667/SmartContractAnalysis/blob/main/Dataset/geoRegistry.sol" TargetMode="External"/><Relationship Id="rId256" Type="http://schemas.openxmlformats.org/officeDocument/2006/relationships/hyperlink" Target="https://github.com/shawalkhalid667/SmartContractAnalysis/blob/main/ChatGPT/haltable.sol" TargetMode="External"/><Relationship Id="rId277" Type="http://schemas.openxmlformats.org/officeDocument/2006/relationships/hyperlink" Target="https://github.com/shawalkhalid667/SmartContractAnalysis/blob/main/Solidity%20Analyzer/Remix%26Solhint%20Analysis/RenExAtomicSwapper.sol" TargetMode="External"/><Relationship Id="rId298" Type="http://schemas.openxmlformats.org/officeDocument/2006/relationships/hyperlink" Target="https://github.com/shawalkhalid667/SmartContractAnalysis/blob/main/Dataset/burn.sol" TargetMode="External"/><Relationship Id="rId400" Type="http://schemas.openxmlformats.org/officeDocument/2006/relationships/hyperlink" Target="https://github.com/shawalkhalid667/SmartContractAnalysis/blob/main/ChatGPT/tokenSaleWPTwithRounds.sol" TargetMode="External"/><Relationship Id="rId421" Type="http://schemas.openxmlformats.org/officeDocument/2006/relationships/hyperlink" Target="https://github.com/helena-network/pm-contracts/blob/v1/contracts/MarketMakers/LMSRMarketMaker.sol" TargetMode="External"/><Relationship Id="rId442" Type="http://schemas.openxmlformats.org/officeDocument/2006/relationships/hyperlink" Target="https://github.com/shawalkhalid667/SmartContractAnalysis/blob/main/ChainGPT/marketMaker.sol" TargetMode="External"/><Relationship Id="rId116" Type="http://schemas.openxmlformats.org/officeDocument/2006/relationships/hyperlink" Target="https://github.com/shawalkhalid667/SmartContractAnalysis/blob/main/ChatGPT/fractions.sol" TargetMode="External"/><Relationship Id="rId137" Type="http://schemas.openxmlformats.org/officeDocument/2006/relationships/hyperlink" Target="https://github.com/shawalkhalid667/SmartContractAnalysis/blob/main/ChatGPT/dataStructures.sol" TargetMode="External"/><Relationship Id="rId158" Type="http://schemas.openxmlformats.org/officeDocument/2006/relationships/hyperlink" Target="https://github.com/shawalkhalid667/SmartContractAnalysis/blob/main/ChainGPT/gameMath.sol" TargetMode="External"/><Relationship Id="rId302" Type="http://schemas.openxmlformats.org/officeDocument/2006/relationships/hyperlink" Target="https://github.com/shawalkhalid667/SmartContractAnalysis/blob/main/Dataset/comp.sol" TargetMode="External"/><Relationship Id="rId323" Type="http://schemas.openxmlformats.org/officeDocument/2006/relationships/hyperlink" Target="https://github.com/shawalkhalid667/SmartContractAnalysis/blob/main/Dataset/lendingVault.sol" TargetMode="External"/><Relationship Id="rId344" Type="http://schemas.openxmlformats.org/officeDocument/2006/relationships/hyperlink" Target="https://github.com/shawalkhalid667/SmartContractAnalysis/blob/main/ChatGPT/rotoManager.sol" TargetMode="External"/><Relationship Id="rId20" Type="http://schemas.openxmlformats.org/officeDocument/2006/relationships/hyperlink" Target="https://github.com/shawalkhalid667/SmartContractAnalysis/tree/main/Gemini" TargetMode="External"/><Relationship Id="rId41" Type="http://schemas.openxmlformats.org/officeDocument/2006/relationships/hyperlink" Target="https://github.com/shawalkhalid667/SmartContractAnalysis/blob/main/Dataset/currency.sol" TargetMode="External"/><Relationship Id="rId62" Type="http://schemas.openxmlformats.org/officeDocument/2006/relationships/hyperlink" Target="https://github.com/shawalkhalid667/SmartContractAnalysis/blob/main/ChainGPT/stakingRewardsClaim.sol" TargetMode="External"/><Relationship Id="rId83" Type="http://schemas.openxmlformats.org/officeDocument/2006/relationships/hyperlink" Target="https://github.com/shawalkhalid667/SmartContractAnalysis/blob/main/ChainGPT/nexoToken.sol" TargetMode="External"/><Relationship Id="rId179" Type="http://schemas.openxmlformats.org/officeDocument/2006/relationships/hyperlink" Target="https://github.com/peppersec/erc20faucet/blob/master/contracts/Migrations.sol" TargetMode="External"/><Relationship Id="rId365" Type="http://schemas.openxmlformats.org/officeDocument/2006/relationships/hyperlink" Target="https://github.com/shawalkhalid667/SmartContractAnalysis/blob/main/ChainGPT/universalBasicIncome.sol" TargetMode="External"/><Relationship Id="rId386" Type="http://schemas.openxmlformats.org/officeDocument/2006/relationships/hyperlink" Target="https://github.com/sirin-labs/crowdsale-smart-contract/blob/master/contracts/SirinCrowdsale.sol" TargetMode="External"/><Relationship Id="rId190" Type="http://schemas.openxmlformats.org/officeDocument/2006/relationships/hyperlink" Target="https://github.com/shawalkhalid667/SmartContractAnalysis/blob/main/Dataset/rewards.sol" TargetMode="External"/><Relationship Id="rId204" Type="http://schemas.openxmlformats.org/officeDocument/2006/relationships/hyperlink" Target="https://github.com/MyWishPlatform/lastwill/blob/master/contracts/lib/strings.sol" TargetMode="External"/><Relationship Id="rId225" Type="http://schemas.openxmlformats.org/officeDocument/2006/relationships/hyperlink" Target="https://github.com/shawalkhalid667/SmartContractAnalysis/blob/main/Dataset/nyToken.sol" TargetMode="External"/><Relationship Id="rId246" Type="http://schemas.openxmlformats.org/officeDocument/2006/relationships/hyperlink" Target="https://github.com/shawalkhalid667/SmartContractAnalysis/blob/main/ChatGPT/iIERC20.sol" TargetMode="External"/><Relationship Id="rId267" Type="http://schemas.openxmlformats.org/officeDocument/2006/relationships/hyperlink" Target="https://github.com/shawalkhalid667/SmartContractAnalysis/blob/main/ChainGPT/vendingMachine.sol" TargetMode="External"/><Relationship Id="rId288" Type="http://schemas.openxmlformats.org/officeDocument/2006/relationships/hyperlink" Target="https://github.com/shawalkhalid667/SmartContractAnalysis/blob/main/Solidity%20Analyzer/Remix%26Solhint%20Analysis/totlePrimrary.md" TargetMode="External"/><Relationship Id="rId411" Type="http://schemas.openxmlformats.org/officeDocument/2006/relationships/hyperlink" Target="https://github.com/mysteriumnetwork/payments-smart-contracts/blob/master/contracts/FundsRecovery.sol" TargetMode="External"/><Relationship Id="rId432" Type="http://schemas.openxmlformats.org/officeDocument/2006/relationships/hyperlink" Target="https://github.com/shawalkhalid667/SmartContractAnalysis/blob/main/ChatGPT/codexCoin.sol" TargetMode="External"/><Relationship Id="rId106" Type="http://schemas.openxmlformats.org/officeDocument/2006/relationships/hyperlink" Target="https://github.com/XinFinOrg/MyContract/blob/master/blockchain-oracle/ChainLink/contracts/vendor/Buffer.sol" TargetMode="External"/><Relationship Id="rId127" Type="http://schemas.openxmlformats.org/officeDocument/2006/relationships/hyperlink" Target="https://github.com/shawalkhalid667/SmartContractAnalysis/blob/main/Gemini/safeMath.sol" TargetMode="External"/><Relationship Id="rId313" Type="http://schemas.openxmlformats.org/officeDocument/2006/relationships/hyperlink" Target="https://github.com/shawalkhalid667/SmartContractAnalysis/blob/main/ChatGPT/SparseMerkleTree.sol" TargetMode="External"/><Relationship Id="rId10" Type="http://schemas.openxmlformats.org/officeDocument/2006/relationships/hyperlink" Target="https://github.com/shawalkhalid667/SmartContractAnalysis/blob/main/Dataset/basicAttentionToken.sol" TargetMode="External"/><Relationship Id="rId31" Type="http://schemas.openxmlformats.org/officeDocument/2006/relationships/hyperlink" Target="https://github.com/Steemhunt/mint.club-contract/blob/main/contracts/lib/ERC20Initializable.sol" TargetMode="External"/><Relationship Id="rId52" Type="http://schemas.openxmlformats.org/officeDocument/2006/relationships/hyperlink" Target="https://github.com/shawalkhalid667/SmartContractAnalysis/blob/main/ChatGPT/augurWallet.sol" TargetMode="External"/><Relationship Id="rId73" Type="http://schemas.openxmlformats.org/officeDocument/2006/relationships/hyperlink" Target="https://github.com/shawalkhalid667/SmartContractAnalysis/blob/main/Gemini/register.sol" TargetMode="External"/><Relationship Id="rId94" Type="http://schemas.openxmlformats.org/officeDocument/2006/relationships/hyperlink" Target="https://github.com/shawalkhalid667/SmartContractAnalysis/blob/main/ChainGPT/buffer.sol" TargetMode="External"/><Relationship Id="rId148" Type="http://schemas.openxmlformats.org/officeDocument/2006/relationships/hyperlink" Target="https://github.com/shawalkhalid667/SmartContractAnalysis/blob/main/ChainGPT/loanLedger.sol" TargetMode="External"/><Relationship Id="rId169" Type="http://schemas.openxmlformats.org/officeDocument/2006/relationships/hyperlink" Target="https://github.com/raiden-network/raiden-contracts/blob/master/raiden_contracts/data/source/lib/ECVerify.sol" TargetMode="External"/><Relationship Id="rId334" Type="http://schemas.openxmlformats.org/officeDocument/2006/relationships/hyperlink" Target="https://github.com/MaecenasArt/Dutch-Auction/blob/master/DutchAuction.sol" TargetMode="External"/><Relationship Id="rId355" Type="http://schemas.openxmlformats.org/officeDocument/2006/relationships/hyperlink" Target="https://github.com/shawalkhalid667/SmartContractAnalysis/blob/main/Dataset/bountyUserBet.sol" TargetMode="External"/><Relationship Id="rId376" Type="http://schemas.openxmlformats.org/officeDocument/2006/relationships/hyperlink" Target="https://github.com/shawalkhalid667/SmartContractAnalysis/blob/main/ChatGPT/ROSCA.sol" TargetMode="External"/><Relationship Id="rId397" Type="http://schemas.openxmlformats.org/officeDocument/2006/relationships/hyperlink" Target="https://github.com/shawalkhalid667/SmartContractAnalysis/blob/main/ChainGPT/cryptoAtoms.sol" TargetMode="External"/><Relationship Id="rId4" Type="http://schemas.openxmlformats.org/officeDocument/2006/relationships/hyperlink" Target="https://github.com/ProspectorsWorld/Prospectors/blob/master/src/migration_agent.sol" TargetMode="External"/><Relationship Id="rId180" Type="http://schemas.openxmlformats.org/officeDocument/2006/relationships/hyperlink" Target="https://github.com/shawalkhalid667/SmartContractAnalysis/blob/main/ChatGPT/faucet.sol" TargetMode="External"/><Relationship Id="rId215" Type="http://schemas.openxmlformats.org/officeDocument/2006/relationships/hyperlink" Target="https://github.com/tornadocash/tornado-core/blob/master/contracts/Verifier.sol" TargetMode="External"/><Relationship Id="rId236" Type="http://schemas.openxmlformats.org/officeDocument/2006/relationships/hyperlink" Target="https://github.com/shawalkhalid667/SmartContractAnalysis/blob/main/ChatGPT/geoRegistry.sol" TargetMode="External"/><Relationship Id="rId257" Type="http://schemas.openxmlformats.org/officeDocument/2006/relationships/hyperlink" Target="https://github.com/shawalkhalid667/SmartContractAnalysis/blob/main/ChainGPT/haltable.sol" TargetMode="External"/><Relationship Id="rId278" Type="http://schemas.openxmlformats.org/officeDocument/2006/relationships/hyperlink" Target="https://github.com/shawalkhalid667/SmartContractAnalysis/blob/main/ChainGPT/RenExAtomicSwapper.sol" TargetMode="External"/><Relationship Id="rId401" Type="http://schemas.openxmlformats.org/officeDocument/2006/relationships/hyperlink" Target="https://github.com/shawalkhalid667/SmartContractAnalysis/blob/main/ChainGPT/tokenSaleWPTwithRounds.sol" TargetMode="External"/><Relationship Id="rId422" Type="http://schemas.openxmlformats.org/officeDocument/2006/relationships/hyperlink" Target="https://github.com/VolcaTech/eth2-app/blob/master/contracts/e2pEscrow.sol" TargetMode="External"/><Relationship Id="rId443" Type="http://schemas.openxmlformats.org/officeDocument/2006/relationships/hyperlink" Target="https://github.com/shawalkhalid667/SmartContractAnalysis/blob/main/Dataset/e2pEscrow.sol" TargetMode="External"/><Relationship Id="rId303" Type="http://schemas.openxmlformats.org/officeDocument/2006/relationships/hyperlink" Target="https://github.com/compound-finance/compound-governance/blob/main/contracts/Comp.sol" TargetMode="External"/><Relationship Id="rId42" Type="http://schemas.openxmlformats.org/officeDocument/2006/relationships/hyperlink" Target="https://github.com/shawalkhalid667/SmartContractAnalysis/blob/main/ChatGPT/currency.%20sol" TargetMode="External"/><Relationship Id="rId84" Type="http://schemas.openxmlformats.org/officeDocument/2006/relationships/hyperlink" Target="https://github.com/shawalkhalid667/SmartContractAnalysis/blob/main/Gemini/nexoToken.sol" TargetMode="External"/><Relationship Id="rId138" Type="http://schemas.openxmlformats.org/officeDocument/2006/relationships/hyperlink" Target="https://github.com/shawalkhalid667/SmartContractAnalysis/blob/main/ChainGPT/dataStructures.sol" TargetMode="External"/><Relationship Id="rId345" Type="http://schemas.openxmlformats.org/officeDocument/2006/relationships/hyperlink" Target="https://github.com/shawalkhalid667/SmartContractAnalysis/blob/main/ChainGPT/rotoManager.sol" TargetMode="External"/><Relationship Id="rId387" Type="http://schemas.openxmlformats.org/officeDocument/2006/relationships/hyperlink" Target="https://github.com/shawalkhalid667/SmartContractAnalysis/blob/main/Dataset/sirinCrowdSale.sol" TargetMode="External"/><Relationship Id="rId191" Type="http://schemas.openxmlformats.org/officeDocument/2006/relationships/hyperlink" Target="https://github.com/shawalkhalid667/SmartContractAnalysis/blob/main/ChatGPT/rewards.sol" TargetMode="External"/><Relationship Id="rId205" Type="http://schemas.openxmlformats.org/officeDocument/2006/relationships/hyperlink" Target="https://github.com/shawalkhalid667/SmartContractAnalysis/blob/main/Dataset/strings.sol" TargetMode="External"/><Relationship Id="rId247" Type="http://schemas.openxmlformats.org/officeDocument/2006/relationships/hyperlink" Target="https://github.com/shawalkhalid667/SmartContractAnalysis/blob/main/ChainGPT/iERC20.sol" TargetMode="External"/><Relationship Id="rId412" Type="http://schemas.openxmlformats.org/officeDocument/2006/relationships/hyperlink" Target="https://github.com/shawalkhalid667/SmartContractAnalysis/blob/main/ChatGPT/fundsRecovery.sol" TargetMode="External"/><Relationship Id="rId107" Type="http://schemas.openxmlformats.org/officeDocument/2006/relationships/hyperlink" Target="https://github.com/shawalkhalid667/SmartContractAnalysis/blob/main/Dataset/vendorBuffer.sol" TargetMode="External"/><Relationship Id="rId289" Type="http://schemas.openxmlformats.org/officeDocument/2006/relationships/hyperlink" Target="https://github.com/gnosis/pm-contracts/blob/master/contracts/Events/EventFactory.sol" TargetMode="External"/><Relationship Id="rId11" Type="http://schemas.openxmlformats.org/officeDocument/2006/relationships/hyperlink" Target="https://github.com/shawalkhalid667/SmartContractAnalysis/blob/main/ChatGPT/basicAttentionToken.sol" TargetMode="External"/><Relationship Id="rId53" Type="http://schemas.openxmlformats.org/officeDocument/2006/relationships/hyperlink" Target="https://github.com/shawalkhalid667/SmartContractAnalysis/blob/main/ChainGPT/augurWallet.sol" TargetMode="External"/><Relationship Id="rId149" Type="http://schemas.openxmlformats.org/officeDocument/2006/relationships/hyperlink" Target="https://github.com/shawalkhalid667/SmartContractAnalysis/blob/main/ChatGPT/loanLedger.sol" TargetMode="External"/><Relationship Id="rId314" Type="http://schemas.openxmlformats.org/officeDocument/2006/relationships/hyperlink" Target="https://github.com/Scanetchain/Scanetchain-ERC20-Token/blob/master/Contracts/SWCtoken.sol" TargetMode="External"/><Relationship Id="rId356" Type="http://schemas.openxmlformats.org/officeDocument/2006/relationships/hyperlink" Target="https://github.com/shawalkhalid667/SmartContractAnalysis/blob/main/ChainGPT/bountyUserBet.sol" TargetMode="External"/><Relationship Id="rId398" Type="http://schemas.openxmlformats.org/officeDocument/2006/relationships/hyperlink" Target="https://github.com/Worldopo/Worldopoly/blob/master/contracts/CrowdsaleWithRounds/TokenSaleWPTwithRounds.sol" TargetMode="External"/><Relationship Id="rId95" Type="http://schemas.openxmlformats.org/officeDocument/2006/relationships/hyperlink" Target="https://github.com/mztacat/Deploy-a-Simple-Contract-on-EVM/blob/main/SatoshiSignature.sol" TargetMode="External"/><Relationship Id="rId160" Type="http://schemas.openxmlformats.org/officeDocument/2006/relationships/hyperlink" Target="https://github.com/ensdomains/ens-contracts/blob/staging/contracts/registry/ENS.sol" TargetMode="External"/><Relationship Id="rId216" Type="http://schemas.openxmlformats.org/officeDocument/2006/relationships/hyperlink" Target="https://github.com/shawalkhalid667/SmartContractAnalysis/blob/main/ChatGPT/tornadoCash.sol" TargetMode="External"/><Relationship Id="rId423" Type="http://schemas.openxmlformats.org/officeDocument/2006/relationships/hyperlink" Target="https://github.com/Instadapp/dsa-connectors/blob/main/contracts/mapping/InstaMappingController.sol" TargetMode="External"/><Relationship Id="rId258" Type="http://schemas.openxmlformats.org/officeDocument/2006/relationships/hyperlink" Target="https://github.com/shawalkhalid667/SmartContractAnalysis/blob/main/Solidity%20Analyzer/Remix%26Solhint%20Analysis/haltable.md" TargetMode="External"/><Relationship Id="rId22" Type="http://schemas.openxmlformats.org/officeDocument/2006/relationships/hyperlink" Target="https://github.com/actifit/actifit-defi-contracts/blob/master/contracts/Timelock.sol" TargetMode="External"/><Relationship Id="rId64" Type="http://schemas.openxmlformats.org/officeDocument/2006/relationships/hyperlink" Target="https://github.com/shawalkhalid667/SmartContractAnalysis/blob/main/Gemini/marketPlace.sol" TargetMode="External"/><Relationship Id="rId118" Type="http://schemas.openxmlformats.org/officeDocument/2006/relationships/hyperlink" Target="https://github.com/shawalkhalid667/SmartContractAnalysis/blob/main/Dataset/safeMath.sol" TargetMode="External"/><Relationship Id="rId325" Type="http://schemas.openxmlformats.org/officeDocument/2006/relationships/hyperlink" Target="https://github.com/shawalkhalid667/SmartContractAnalysis/blob/main/ChainGPT/lendingVault.sol" TargetMode="External"/><Relationship Id="rId367" Type="http://schemas.openxmlformats.org/officeDocument/2006/relationships/hyperlink" Target="https://github.com/shawalkhalid667/SmartContractAnalysis/blob/main/Dataset/broadWalk.sol" TargetMode="External"/><Relationship Id="rId171" Type="http://schemas.openxmlformats.org/officeDocument/2006/relationships/hyperlink" Target="https://github.com/shawalkhalid667/SmartContractAnalysis/blob/main/ChatGPT/verify.sol" TargetMode="External"/><Relationship Id="rId227" Type="http://schemas.openxmlformats.org/officeDocument/2006/relationships/hyperlink" Target="https://github.com/shawalkhalid667/SmartContractAnalysis/blob/main/ChainGPT/nyToken.sol" TargetMode="External"/><Relationship Id="rId269" Type="http://schemas.openxmlformats.org/officeDocument/2006/relationships/hyperlink" Target="https://github.com/shawalkhalid667/SmartContractAnalysis/blob/main/Dataset/preSale.sol" TargetMode="External"/><Relationship Id="rId434" Type="http://schemas.openxmlformats.org/officeDocument/2006/relationships/hyperlink" Target="https://github.com/shawalkhalid667/SmartContractAnalysis/blob/main/Dataset/DopeRaiderCalculations.sol" TargetMode="External"/><Relationship Id="rId33" Type="http://schemas.openxmlformats.org/officeDocument/2006/relationships/hyperlink" Target="https://github.com/shawalkhalid667/SmartContractAnalysis/blob/main/ChatGPT/ERC20Initializable.sol" TargetMode="External"/><Relationship Id="rId129" Type="http://schemas.openxmlformats.org/officeDocument/2006/relationships/hyperlink" Target="https://github.com/paxosglobal/usdp-contracts/blob/master/contracts/USDPImplementationV3.sol" TargetMode="External"/><Relationship Id="rId280" Type="http://schemas.openxmlformats.org/officeDocument/2006/relationships/hyperlink" Target="https://github.com/shawalkhalid667/SmartContractAnalysis/blob/main/Dataset/SocialNetwork.sol" TargetMode="External"/><Relationship Id="rId336" Type="http://schemas.openxmlformats.org/officeDocument/2006/relationships/hyperlink" Target="https://github.com/shawalkhalid667/SmartContractAnalysis/blob/main/ChatGPT/dutchAuction.sol" TargetMode="External"/><Relationship Id="rId75" Type="http://schemas.openxmlformats.org/officeDocument/2006/relationships/hyperlink" Target="https://github.com/axieinfinity/rns-contracts/blob/mainnet/src/NameChecker.sol" TargetMode="External"/><Relationship Id="rId140" Type="http://schemas.openxmlformats.org/officeDocument/2006/relationships/hyperlink" Target="https://github.com/SpankChain/virtual-channels/blob/master/contracts/lib/ECRecovery.sol" TargetMode="External"/><Relationship Id="rId182" Type="http://schemas.openxmlformats.org/officeDocument/2006/relationships/hyperlink" Target="https://github.com/shawalkhalid667/SmartContractAnalysis/blob/main/Solidity%20Analyzer/Remix%26Solhint%20Analysis/faucet.md" TargetMode="External"/><Relationship Id="rId378" Type="http://schemas.openxmlformats.org/officeDocument/2006/relationships/hyperlink" Target="https://github.com/shawalkhalid667/SmartContractAnalysis/blob/main/Dataset/parcel.sol" TargetMode="External"/><Relationship Id="rId403" Type="http://schemas.openxmlformats.org/officeDocument/2006/relationships/hyperlink" Target="https://github.com/bancorprotocol/contracts-solidity/blob/master/contracts/NetworkSettings.sol" TargetMode="External"/><Relationship Id="rId6" Type="http://schemas.openxmlformats.org/officeDocument/2006/relationships/hyperlink" Target="https://github.com/shawalkhalid667/SmartContractAnalysis/blob/main/Dataset/multisig.sol" TargetMode="External"/><Relationship Id="rId238" Type="http://schemas.openxmlformats.org/officeDocument/2006/relationships/hyperlink" Target="https://github.com/shawalkhalid667/SmartContractAnalysis/blob/main/Solidity%20Analyzer/Remix%26Solhint%20Analysis/geoRegistry.md" TargetMode="External"/><Relationship Id="rId445" Type="http://schemas.openxmlformats.org/officeDocument/2006/relationships/hyperlink" Target="https://github.com/shawalkhalid667/SmartContractAnalysis/blob/main/ChainGPT/e2pEscrow.sol" TargetMode="External"/><Relationship Id="rId291" Type="http://schemas.openxmlformats.org/officeDocument/2006/relationships/hyperlink" Target="https://github.com/shawalkhalid667/SmartContractAnalysis/blob/main/ChainGPT/eventFactory.sol" TargetMode="External"/><Relationship Id="rId305" Type="http://schemas.openxmlformats.org/officeDocument/2006/relationships/hyperlink" Target="https://github.com/shawalkhalid667/SmartContractAnalysis/blob/main/ChainGPT/comp.sol" TargetMode="External"/><Relationship Id="rId347" Type="http://schemas.openxmlformats.org/officeDocument/2006/relationships/hyperlink" Target="https://github.com/thetatoken/theta-nft-demo/blob/main/contracts/nft.sol" TargetMode="External"/><Relationship Id="rId44" Type="http://schemas.openxmlformats.org/officeDocument/2006/relationships/hyperlink" Target="https://github.com/shawalkhalid667/SmartContractAnalysis/blob/main/Gemini/currency.sol" TargetMode="External"/><Relationship Id="rId86" Type="http://schemas.openxmlformats.org/officeDocument/2006/relationships/hyperlink" Target="https://github.com/Synthetixio/synthetix/blob/develop/contracts/interfaces/IFlexibleStorage.sol" TargetMode="External"/><Relationship Id="rId151" Type="http://schemas.openxmlformats.org/officeDocument/2006/relationships/hyperlink" Target="https://github.com/shawalkhalid667/SmartContractAnalysis/blob/main/ChatGPT/gameMath.sol" TargetMode="External"/><Relationship Id="rId389" Type="http://schemas.openxmlformats.org/officeDocument/2006/relationships/hyperlink" Target="https://github.com/shawalkhalid667/SmartContractAnalysis/blob/main/ChainGPT/sirinCrowdSale.sol" TargetMode="External"/><Relationship Id="rId193" Type="http://schemas.openxmlformats.org/officeDocument/2006/relationships/hyperlink" Target="https://github.com/shawalkhalid667/SmartContractAnalysis/blob/main/Solidity%20Analyzer/Remix%26Solhint%20Analysis/rewards.md" TargetMode="External"/><Relationship Id="rId207" Type="http://schemas.openxmlformats.org/officeDocument/2006/relationships/hyperlink" Target="https://github.com/shawalkhalid667/SmartContractAnalysis/blob/main/ChainGPT/strings.sol" TargetMode="External"/><Relationship Id="rId249" Type="http://schemas.openxmlformats.org/officeDocument/2006/relationships/hyperlink" Target="https://github.com/shawalkhalid667/SmartContractAnalysis/blob/main/Dataset/wethDeposit.sol" TargetMode="External"/><Relationship Id="rId414" Type="http://schemas.openxmlformats.org/officeDocument/2006/relationships/hyperlink" Target="https://github.com/shawalkhalid667/SmartContractAnalysis/blob/main/Dataset/Jackpot.sol" TargetMode="External"/><Relationship Id="rId13" Type="http://schemas.openxmlformats.org/officeDocument/2006/relationships/hyperlink" Target="https://github.com/shawalkhalid667/SmartContractAnalysis/blob/main/Gemini/basicAttentionToken.md" TargetMode="External"/><Relationship Id="rId109" Type="http://schemas.openxmlformats.org/officeDocument/2006/relationships/hyperlink" Target="https://github.com/shawalkhalid667/SmartContractAnalysis/blob/main/ChatGPT/vendorBuffer.sol" TargetMode="External"/><Relationship Id="rId260" Type="http://schemas.openxmlformats.org/officeDocument/2006/relationships/hyperlink" Target="https://github.com/shawalkhalid667/SmartContractAnalysis/blob/main/Dataset/governable.sol" TargetMode="External"/><Relationship Id="rId316" Type="http://schemas.openxmlformats.org/officeDocument/2006/relationships/hyperlink" Target="https://github.com/shawalkhalid667/SmartContractAnalysis/blob/main/ChatGPT/SWCtoken.sol" TargetMode="External"/><Relationship Id="rId55" Type="http://schemas.openxmlformats.org/officeDocument/2006/relationships/hyperlink" Target="https://github.com/decentraland/offchain-marketplace-contract/blob/main/src/Marketplace.sol" TargetMode="External"/><Relationship Id="rId97" Type="http://schemas.openxmlformats.org/officeDocument/2006/relationships/hyperlink" Target="https://github.com/shawalkhalid667/SmartContractAnalysis/blob/main/ChatGPT/satoshiSignature.sol" TargetMode="External"/><Relationship Id="rId120" Type="http://schemas.openxmlformats.org/officeDocument/2006/relationships/hyperlink" Target="https://github.com/shawalkhalid667/SmartContractAnalysis/blob/main/ChainGPT/safeMath.sol" TargetMode="External"/><Relationship Id="rId358" Type="http://schemas.openxmlformats.org/officeDocument/2006/relationships/hyperlink" Target="https://github.com/larvalabs/cryptopunks/blob/master/contracts/CryptoPunksMarket.sol" TargetMode="External"/><Relationship Id="rId162" Type="http://schemas.openxmlformats.org/officeDocument/2006/relationships/hyperlink" Target="https://github.com/shawalkhalid667/SmartContractAnalysis/blob/main/Solidity%20Analyzer/Remix%26Solhint%20Analysis/ens.md" TargetMode="External"/><Relationship Id="rId218" Type="http://schemas.openxmlformats.org/officeDocument/2006/relationships/hyperlink" Target="https://github.com/shawalkhalid667/SmartContractAnalysis/blob/main/Solidity%20Analyzer/Remix%26Solhint%20Analysis/tornadoCash.md" TargetMode="External"/><Relationship Id="rId425" Type="http://schemas.openxmlformats.org/officeDocument/2006/relationships/hyperlink" Target="https://github.com/shawalkhalid667/SmartContractAnalysis/blob/main/Dataset/trustCoin.sol" TargetMode="External"/><Relationship Id="rId271" Type="http://schemas.openxmlformats.org/officeDocument/2006/relationships/hyperlink" Target="https://github.com/shawalkhalid667/SmartContractAnalysis/blob/main/ChatGPT/preSale.sol" TargetMode="External"/><Relationship Id="rId24" Type="http://schemas.openxmlformats.org/officeDocument/2006/relationships/hyperlink" Target="https://github.com/shawalkhalid667/SmartContractAnalysis/tree/main/ChatGPT" TargetMode="External"/><Relationship Id="rId66" Type="http://schemas.openxmlformats.org/officeDocument/2006/relationships/hyperlink" Target="https://github.com/shawalkhalid667/SmartContractAnalysis/blob/main/Dataset/proxy.sol" TargetMode="External"/><Relationship Id="rId131" Type="http://schemas.openxmlformats.org/officeDocument/2006/relationships/hyperlink" Target="https://github.com/shawalkhalid667/SmartContractAnalysis/blob/main/Gemini/usdpimplementation.sol" TargetMode="External"/><Relationship Id="rId327" Type="http://schemas.openxmlformats.org/officeDocument/2006/relationships/hyperlink" Target="https://github.com/Bit-Nation/dapp-template/blob/master/contracts/Migrations.sol" TargetMode="External"/><Relationship Id="rId369" Type="http://schemas.openxmlformats.org/officeDocument/2006/relationships/hyperlink" Target="https://github.com/shawalkhalid667/SmartContractAnalysis/blob/main/ChainGPT/broadWalk.sol" TargetMode="External"/><Relationship Id="rId173" Type="http://schemas.openxmlformats.org/officeDocument/2006/relationships/hyperlink" Target="https://github.com/shawalkhalid667/SmartContractAnalysis/blob/main/Solidity%20Analyzer/Remix%26Solhint%20Analysis/verify.md" TargetMode="External"/><Relationship Id="rId229" Type="http://schemas.openxmlformats.org/officeDocument/2006/relationships/hyperlink" Target="https://github.com/shawalkhalid667/SmartContractAnalysis/blob/main/Dataset/bancorX.sol" TargetMode="External"/><Relationship Id="rId380" Type="http://schemas.openxmlformats.org/officeDocument/2006/relationships/hyperlink" Target="https://github.com/shawalkhalid667/SmartContractAnalysis/blob/main/ChatGPT/parcel.sol" TargetMode="External"/><Relationship Id="rId436" Type="http://schemas.openxmlformats.org/officeDocument/2006/relationships/hyperlink" Target="https://github.com/shawalkhalid667/SmartContractAnalysis/blob/main/ChainGPT/DopeRaiderCalculations.sol" TargetMode="External"/><Relationship Id="rId240" Type="http://schemas.openxmlformats.org/officeDocument/2006/relationships/hyperlink" Target="https://github.com/shawalkhalid667/SmartContractAnalysis/blob/main/Dataset/lunchMoney.sol" TargetMode="External"/><Relationship Id="rId35" Type="http://schemas.openxmlformats.org/officeDocument/2006/relationships/hyperlink" Target="https://github.com/VIDT-DAO/VIDT-Datalink/blob/master/VIDT.sol" TargetMode="External"/><Relationship Id="rId77" Type="http://schemas.openxmlformats.org/officeDocument/2006/relationships/hyperlink" Target="https://github.com/shawalkhalid667/SmartContractAnalysis/blob/main/ChatGPT/nameChecker.sol" TargetMode="External"/><Relationship Id="rId100" Type="http://schemas.openxmlformats.org/officeDocument/2006/relationships/hyperlink" Target="https://github.com/shawalkhalid667/SmartContractAnalysis/blob/main/ChainGPT/satoshiSignature.sol" TargetMode="External"/><Relationship Id="rId282" Type="http://schemas.openxmlformats.org/officeDocument/2006/relationships/hyperlink" Target="https://github.com/shawalkhalid667/SmartContractAnalysis/blob/main/ChainGPT/SocialNetwork.sol" TargetMode="External"/><Relationship Id="rId338" Type="http://schemas.openxmlformats.org/officeDocument/2006/relationships/hyperlink" Target="https://github.com/shawalkhalid667/SmartContractAnalysis/blob/main/Dataset/tokenFrt.sol" TargetMode="External"/><Relationship Id="rId8" Type="http://schemas.openxmlformats.org/officeDocument/2006/relationships/hyperlink" Target="https://github.com/shawalkhalid667/SmartContractAnalysis/blob/main/Gemini/multisig.sol" TargetMode="External"/><Relationship Id="rId142" Type="http://schemas.openxmlformats.org/officeDocument/2006/relationships/hyperlink" Target="https://github.com/shawalkhalid667/SmartContractAnalysis/blob/main/Solidity%20Analyzer/Remix%26Solhint%20Analysis/ecrecovery.md" TargetMode="External"/><Relationship Id="rId184" Type="http://schemas.openxmlformats.org/officeDocument/2006/relationships/hyperlink" Target="https://github.com/GigLabs/CryptoRome-LandSale/blob/master/LandSale.sol" TargetMode="External"/><Relationship Id="rId391" Type="http://schemas.openxmlformats.org/officeDocument/2006/relationships/hyperlink" Target="https://github.com/shawalkhalid667/SmartContractAnalysis/blob/main/Dataset/rocketBase.sol" TargetMode="External"/><Relationship Id="rId405" Type="http://schemas.openxmlformats.org/officeDocument/2006/relationships/hyperlink" Target="https://github.com/shawalkhalid667/SmartContractAnalysis/blob/main/ChainGPT/networkSettings.sol" TargetMode="External"/><Relationship Id="rId251" Type="http://schemas.openxmlformats.org/officeDocument/2006/relationships/hyperlink" Target="https://github.com/shawalkhalid667/SmartContractAnalysis/blob/main/ChatGPT/wethDeposit.sol" TargetMode="External"/><Relationship Id="rId46" Type="http://schemas.openxmlformats.org/officeDocument/2006/relationships/hyperlink" Target="https://github.com/shawalkhalid667/SmartContractAnalysis/blob/main/Dataset/arrayHelpers.sol" TargetMode="External"/><Relationship Id="rId293" Type="http://schemas.openxmlformats.org/officeDocument/2006/relationships/hyperlink" Target="https://github.com/shawalkhalid667/SmartContractAnalysis/blob/main/Solidity%20Analyzer/Remix%26Solhint%20Analysis/eventFactory.md" TargetMode="External"/><Relationship Id="rId307" Type="http://schemas.openxmlformats.org/officeDocument/2006/relationships/hyperlink" Target="https://github.com/dexDev/DEx.top/blob/master/smart-contract/dextop.sol" TargetMode="External"/><Relationship Id="rId349" Type="http://schemas.openxmlformats.org/officeDocument/2006/relationships/hyperlink" Target="https://github.com/shawalkhalid667/SmartContractAnalysis/blob/main/ChatGPT/NFT.sol" TargetMode="External"/><Relationship Id="rId88" Type="http://schemas.openxmlformats.org/officeDocument/2006/relationships/hyperlink" Target="https://github.com/shawalkhalid667/SmartContractAnalysis/blob/main/ChainGPT/flexibleStorage.sol" TargetMode="External"/><Relationship Id="rId111" Type="http://schemas.openxmlformats.org/officeDocument/2006/relationships/hyperlink" Target="https://github.com/shawalkhalid667/SmartContractAnalysis/blob/main/Gemini/vendorBuffer.sol" TargetMode="External"/><Relationship Id="rId153" Type="http://schemas.openxmlformats.org/officeDocument/2006/relationships/hyperlink" Target="https://github.com/EveripediaNetwork/iq-ethereum/blob/main/src/Rewards/TransferHelper.sol" TargetMode="External"/><Relationship Id="rId195" Type="http://schemas.openxmlformats.org/officeDocument/2006/relationships/hyperlink" Target="https://github.com/shawalkhalid667/SmartContractAnalysis/blob/main/Dataset/sodaDai.sol" TargetMode="External"/><Relationship Id="rId209" Type="http://schemas.openxmlformats.org/officeDocument/2006/relationships/hyperlink" Target="https://github.com/shawalkhalid667/SmartContractAnalysis/blob/main/Dataset/verifierRegistry.sol" TargetMode="External"/><Relationship Id="rId360" Type="http://schemas.openxmlformats.org/officeDocument/2006/relationships/hyperlink" Target="https://github.com/shawalkhalid667/SmartContractAnalysis/blob/main/ChatGPT/cryptoPunksMarket.sol" TargetMode="External"/><Relationship Id="rId416" Type="http://schemas.openxmlformats.org/officeDocument/2006/relationships/hyperlink" Target="https://github.com/shawalkhalid667/SmartContractAnalysis/blob/main/ChatGPT/Jackpot.sol" TargetMode="External"/><Relationship Id="rId220" Type="http://schemas.openxmlformats.org/officeDocument/2006/relationships/hyperlink" Target="https://github.com/shawalkhalid667/SmartContractAnalysis/blob/main/Dataset/mlb.sol" TargetMode="External"/><Relationship Id="rId15" Type="http://schemas.openxmlformats.org/officeDocument/2006/relationships/hyperlink" Target="https://github.com/shawalkhalid667/SmartContractAnalysis/blob/main/ChatGPT/securityCouncil.sol" TargetMode="External"/><Relationship Id="rId57" Type="http://schemas.openxmlformats.org/officeDocument/2006/relationships/hyperlink" Target="https://github.com/shawalkhalid667/SmartContractAnalysis/blob/main/ChatGPT/marketPlace.sol" TargetMode="External"/><Relationship Id="rId262" Type="http://schemas.openxmlformats.org/officeDocument/2006/relationships/hyperlink" Target="https://github.com/shawalkhalid667/SmartContractAnalysis/blob/main/ChainGPT/governable.sol" TargetMode="External"/><Relationship Id="rId318" Type="http://schemas.openxmlformats.org/officeDocument/2006/relationships/hyperlink" Target="https://github.com/shawalkhalid667/SmartContractAnalysis/blob/main/Dataset/bulkSender.sol" TargetMode="External"/><Relationship Id="rId99" Type="http://schemas.openxmlformats.org/officeDocument/2006/relationships/hyperlink" Target="https://github.com/shawalkhalid667/SmartContractAnalysis/blob/main/Gemini/satoshiSignature.sol" TargetMode="External"/><Relationship Id="rId122" Type="http://schemas.openxmlformats.org/officeDocument/2006/relationships/hyperlink" Target="https://github.com/shawalkhalid667/SmartContractAnalysis/blob/main/Solidity%20Analyzer/Unit%20Testing/safeMath_test.sol" TargetMode="External"/><Relationship Id="rId164" Type="http://schemas.openxmlformats.org/officeDocument/2006/relationships/hyperlink" Target="https://github.com/wearekickback/contracts/blob/master/contracts/Conference.sol" TargetMode="External"/><Relationship Id="rId371" Type="http://schemas.openxmlformats.org/officeDocument/2006/relationships/hyperlink" Target="https://github.com/evolutionlandorg/common-contracts/blob/master/contracts/KtonVoter.sol" TargetMode="External"/><Relationship Id="rId427" Type="http://schemas.openxmlformats.org/officeDocument/2006/relationships/hyperlink" Target="https://github.com/shawalkhalid667/SmartContractAnalysis/blob/main/ChainGPT/trustCoin.sol" TargetMode="External"/><Relationship Id="rId26" Type="http://schemas.openxmlformats.org/officeDocument/2006/relationships/hyperlink" Target="https://github.com/blockcoders/ethhmy-bridge/blob/master/contracts/busd/BUSDEthManager.sol" TargetMode="External"/><Relationship Id="rId231" Type="http://schemas.openxmlformats.org/officeDocument/2006/relationships/hyperlink" Target="https://github.com/shawalkhalid667/SmartContractAnalysis/blob/main/ChatGPT/bancorX.sol" TargetMode="External"/><Relationship Id="rId273" Type="http://schemas.openxmlformats.org/officeDocument/2006/relationships/hyperlink" Target="https://github.com/shawalkhalid667/SmartContractAnalysis/blob/main/Solidity%20Analyzer/Remix%26Solhint%20Analysis/preSale.md" TargetMode="External"/><Relationship Id="rId329" Type="http://schemas.openxmlformats.org/officeDocument/2006/relationships/hyperlink" Target="https://github.com/shawalkhalid667/SmartContractAnalysis/blob/main/ChainGPT/migration.sol" TargetMode="External"/><Relationship Id="rId68" Type="http://schemas.openxmlformats.org/officeDocument/2006/relationships/hyperlink" Target="https://github.com/shawalkhalid667/SmartContractAnalysis/blob/main/ChainGPT/proxy.sol" TargetMode="External"/><Relationship Id="rId133" Type="http://schemas.openxmlformats.org/officeDocument/2006/relationships/hyperlink" Target="https://github.com/shawalkhalid667/SmartContractAnalysis/blob/main/ChainGPT/usdpimplementation.sol" TargetMode="External"/><Relationship Id="rId175" Type="http://schemas.openxmlformats.org/officeDocument/2006/relationships/hyperlink" Target="https://github.com/shawalkhalid667/SmartContractAnalysis/blob/main/Dataset/crowdSale.sol" TargetMode="External"/><Relationship Id="rId340" Type="http://schemas.openxmlformats.org/officeDocument/2006/relationships/hyperlink" Target="https://github.com/shawalkhalid667/SmartContractAnalysis/blob/main/ChatGPT/tokenFrt.sol" TargetMode="External"/><Relationship Id="rId200" Type="http://schemas.openxmlformats.org/officeDocument/2006/relationships/hyperlink" Target="https://github.com/shawalkhalid667/SmartContractAnalysis/blob/main/Dataset/multiCoin.sol" TargetMode="External"/><Relationship Id="rId382" Type="http://schemas.openxmlformats.org/officeDocument/2006/relationships/hyperlink" Target="https://github.com/EverexIO/Chainy/blob/master/contract/Chainy.sol" TargetMode="External"/><Relationship Id="rId438" Type="http://schemas.openxmlformats.org/officeDocument/2006/relationships/hyperlink" Target="https://github.com/shawalkhalid667/SmartContractAnalysis/blob/main/Dataset/fixedSupplyToken.sol" TargetMode="External"/><Relationship Id="rId242" Type="http://schemas.openxmlformats.org/officeDocument/2006/relationships/hyperlink" Target="https://github.com/shawalkhalid667/SmartContractAnalysis/blob/main/ChainGPT/lunchMoney.sol" TargetMode="External"/><Relationship Id="rId284" Type="http://schemas.openxmlformats.org/officeDocument/2006/relationships/hyperlink" Target="https://github.com/TotlePlatform/contracts/blob/master/contracts/TotlePrimary.sol" TargetMode="External"/><Relationship Id="rId37" Type="http://schemas.openxmlformats.org/officeDocument/2006/relationships/hyperlink" Target="https://github.com/shawalkhalid667/SmartContractAnalysis/blob/main/ChatGPT/VIDT.sol" TargetMode="External"/><Relationship Id="rId79" Type="http://schemas.openxmlformats.org/officeDocument/2006/relationships/hyperlink" Target="https://github.com/shawalkhalid667/SmartContractAnalysis/blob/main/Gemini/nameChecker.sol" TargetMode="External"/><Relationship Id="rId102" Type="http://schemas.openxmlformats.org/officeDocument/2006/relationships/hyperlink" Target="https://github.com/shawalkhalid667/SmartContractAnalysis/blob/main/Dataset/assert.sol" TargetMode="External"/><Relationship Id="rId144" Type="http://schemas.openxmlformats.org/officeDocument/2006/relationships/hyperlink" Target="https://github.com/shawalkhalid667/SmartContractAnalysis/blob/main/Dataset/loanLedger.sol" TargetMode="External"/><Relationship Id="rId90" Type="http://schemas.openxmlformats.org/officeDocument/2006/relationships/hyperlink" Target="https://github.com/iotexproject/solidity-dkim/blob/main/src/lib/Buffer.sol" TargetMode="External"/><Relationship Id="rId186" Type="http://schemas.openxmlformats.org/officeDocument/2006/relationships/hyperlink" Target="https://github.com/shawalkhalid667/SmartContractAnalysis/blob/main/OpenAI%20API/landSale.md" TargetMode="External"/><Relationship Id="rId351" Type="http://schemas.openxmlformats.org/officeDocument/2006/relationships/hyperlink" Target="https://github.com/shawalkhalid667/SmartContractAnalysis/blob/main/Dataset/marketCollateralPool.sol" TargetMode="External"/><Relationship Id="rId393" Type="http://schemas.openxmlformats.org/officeDocument/2006/relationships/hyperlink" Target="https://github.com/shawalkhalid667/SmartContractAnalysis/blob/main/ChainGPT/rocketBase.sol" TargetMode="External"/><Relationship Id="rId407" Type="http://schemas.openxmlformats.org/officeDocument/2006/relationships/hyperlink" Target="https://github.com/FairGame2017/defi/blob/main/FairEquitySettlementProtocol/contract/Timelock.sol" TargetMode="External"/><Relationship Id="rId211" Type="http://schemas.openxmlformats.org/officeDocument/2006/relationships/hyperlink" Target="https://github.com/shawalkhalid667/SmartContractAnalysis/blob/main/ChatGPT/verifierRegistry.sol" TargetMode="External"/><Relationship Id="rId253" Type="http://schemas.openxmlformats.org/officeDocument/2006/relationships/hyperlink" Target="https://github.com/shawalkhalid667/SmartContractAnalysis/blob/main/Solidity%20Analyzer/Remix%26Solhint%20Analysis/wethDeposit.md" TargetMode="External"/><Relationship Id="rId295" Type="http://schemas.openxmlformats.org/officeDocument/2006/relationships/hyperlink" Target="https://github.com/shawalkhalid667/SmartContractAnalysis/blob/main/Dataset/daoRoles.sol" TargetMode="External"/><Relationship Id="rId309" Type="http://schemas.openxmlformats.org/officeDocument/2006/relationships/hyperlink" Target="https://github.com/shawalkhalid667/SmartContractAnalysis/blob/main/ChainGPT/daoRoles.sol" TargetMode="External"/><Relationship Id="rId48" Type="http://schemas.openxmlformats.org/officeDocument/2006/relationships/hyperlink" Target="https://github.com/shawalkhalid667/SmartContractAnalysis/blob/main/ChainGPT/arrayHelpers.sol" TargetMode="External"/><Relationship Id="rId113" Type="http://schemas.openxmlformats.org/officeDocument/2006/relationships/hyperlink" Target="https://github.com/shawalkhalid667/SmartContractAnalysis/blob/main/Dataset/fractions.sol" TargetMode="External"/><Relationship Id="rId320" Type="http://schemas.openxmlformats.org/officeDocument/2006/relationships/hyperlink" Target="https://github.com/shawalkhalid667/SmartContractAnalysis/blob/main/ChainGPT/bulkSender.sol" TargetMode="External"/><Relationship Id="rId155" Type="http://schemas.openxmlformats.org/officeDocument/2006/relationships/hyperlink" Target="https://github.com/shawalkhalid667/SmartContractAnalysis/tree/main/ChatGPT" TargetMode="External"/><Relationship Id="rId197" Type="http://schemas.openxmlformats.org/officeDocument/2006/relationships/hyperlink" Target="https://github.com/shawalkhalid667/SmartContractAnalysis/blob/main/ChainGPT/sodaDai.sol" TargetMode="External"/><Relationship Id="rId362" Type="http://schemas.openxmlformats.org/officeDocument/2006/relationships/hyperlink" Target="https://github.com/marbleprotocol/humanity/blob/master/contracts/UniversalBasicIncome.sol" TargetMode="External"/><Relationship Id="rId418" Type="http://schemas.openxmlformats.org/officeDocument/2006/relationships/hyperlink" Target="https://github.com/codex-protocol/contract.codex-coin/blob/master/contracts/CodexCoin.sol" TargetMode="External"/><Relationship Id="rId222" Type="http://schemas.openxmlformats.org/officeDocument/2006/relationships/hyperlink" Target="https://github.com/shawalkhalid667/SmartContractAnalysis/blob/main/ChainGPT/mlb.sol" TargetMode="External"/><Relationship Id="rId264" Type="http://schemas.openxmlformats.org/officeDocument/2006/relationships/hyperlink" Target="https://github.com/austintgriffith/burner-wallet/blob/master/contracts/VendingMachine/VendingMachine.sol" TargetMode="External"/><Relationship Id="rId17" Type="http://schemas.openxmlformats.org/officeDocument/2006/relationships/hyperlink" Target="https://github.com/shawalkhalid667/SmartContractAnalysis/blob/main/Gemini/securityCouncil.sol" TargetMode="External"/><Relationship Id="rId59" Type="http://schemas.openxmlformats.org/officeDocument/2006/relationships/hyperlink" Target="https://github.com/bancorprotocol/contracts-solidity/blob/master/contracts/staking-rewards/StakingRewardsClaim.sol" TargetMode="External"/><Relationship Id="rId124" Type="http://schemas.openxmlformats.org/officeDocument/2006/relationships/hyperlink" Target="https://github.com/shawalkhalid667/SmartContractAnalysis/blob/main/Dataset/address.sol" TargetMode="External"/><Relationship Id="rId70" Type="http://schemas.openxmlformats.org/officeDocument/2006/relationships/hyperlink" Target="https://github.com/smartcontractkit/chainlink-local/blob/main/src/ccip/Register.sol" TargetMode="External"/><Relationship Id="rId166" Type="http://schemas.openxmlformats.org/officeDocument/2006/relationships/hyperlink" Target="https://github.com/shawalkhalid667/SmartContractAnalysis/blob/main/ChatGPT/conference.sol" TargetMode="External"/><Relationship Id="rId331" Type="http://schemas.openxmlformats.org/officeDocument/2006/relationships/hyperlink" Target="https://github.com/omni/poa-bridge/blob/master/contracts/bridge.sol" TargetMode="External"/><Relationship Id="rId373" Type="http://schemas.openxmlformats.org/officeDocument/2006/relationships/hyperlink" Target="https://github.com/shawalkhalid667/SmartContractAnalysis/blob/main/ChainGPT/ktonVoter.sol" TargetMode="External"/><Relationship Id="rId429" Type="http://schemas.openxmlformats.org/officeDocument/2006/relationships/hyperlink" Target="https://github.com/shawalkhalid667/SmartContractAnalysis/blob/main/ChatGPT/instaMappingController.sol" TargetMode="External"/><Relationship Id="rId1" Type="http://schemas.openxmlformats.org/officeDocument/2006/relationships/hyperlink" Target="https://github.com/brave-intl/basic-attention-token-crowdsale/blob/master/contracts/StandardToken.sol" TargetMode="External"/><Relationship Id="rId233" Type="http://schemas.openxmlformats.org/officeDocument/2006/relationships/hyperlink" Target="https://github.com/shawalkhalid667/SmartContractAnalysis/blob/main/Solidity%20Analyzer/Remix%26Solhint%20Analysis/bancroX.md" TargetMode="External"/><Relationship Id="rId440" Type="http://schemas.openxmlformats.org/officeDocument/2006/relationships/hyperlink" Target="https://github.com/shawalkhalid667/SmartContractAnalysis/blob/main/Dataset/marketMaker.sol" TargetMode="External"/><Relationship Id="rId28" Type="http://schemas.openxmlformats.org/officeDocument/2006/relationships/hyperlink" Target="https://github.com/shawalkhalid667/SmartContractAnalysis/blob/main/ChatGPT/BUSDEthManager.sol" TargetMode="External"/><Relationship Id="rId275" Type="http://schemas.openxmlformats.org/officeDocument/2006/relationships/hyperlink" Target="https://github.com/shawalkhalid667/SmartContractAnalysis/blob/main/Dataset/RenExAtomicSwapper.sol" TargetMode="External"/><Relationship Id="rId300" Type="http://schemas.openxmlformats.org/officeDocument/2006/relationships/hyperlink" Target="https://github.com/shawalkhalid667/SmartContractAnalysis/blob/main/ChatGPT/burn.sol" TargetMode="External"/><Relationship Id="rId81" Type="http://schemas.openxmlformats.org/officeDocument/2006/relationships/hyperlink" Target="https://github.com/shawalkhalid667/SmartContractAnalysis/blob/main/Dataset/nexoToken.sol" TargetMode="External"/><Relationship Id="rId135" Type="http://schemas.openxmlformats.org/officeDocument/2006/relationships/hyperlink" Target="https://github.com/kleros/kleros/blob/master/contracts/data-structures/SortitionSumTreeFactory.sol" TargetMode="External"/><Relationship Id="rId177" Type="http://schemas.openxmlformats.org/officeDocument/2006/relationships/hyperlink" Target="https://github.com/shawalkhalid667/SmartContractAnalysis/blob/main/ChainGPT/crowdSale.sol" TargetMode="External"/><Relationship Id="rId342" Type="http://schemas.openxmlformats.org/officeDocument/2006/relationships/hyperlink" Target="https://github.com/RotoHive/contracts/blob/master/contracts/RotoManager.sol" TargetMode="External"/><Relationship Id="rId384" Type="http://schemas.openxmlformats.org/officeDocument/2006/relationships/hyperlink" Target="https://github.com/shawalkhalid667/SmartContractAnalysis/blob/main/ChainGPT/chainy.sol" TargetMode="External"/><Relationship Id="rId202" Type="http://schemas.openxmlformats.org/officeDocument/2006/relationships/hyperlink" Target="https://github.com/shawalkhalid667/SmartContractAnalysis/blob/main/ChainGPT/multiCoin.sol" TargetMode="External"/><Relationship Id="rId244" Type="http://schemas.openxmlformats.org/officeDocument/2006/relationships/hyperlink" Target="https://github.com/dragonereum/dragonereum-contracts/blob/master/contracts/Gold/IERC20.s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2900-E6DC-4282-A69C-D71D06F57579}">
  <sheetPr>
    <tabColor rgb="FFFFFF00"/>
  </sheetPr>
  <dimension ref="A1:AJ1048576"/>
  <sheetViews>
    <sheetView tabSelected="1" workbookViewId="0">
      <selection activeCell="AE3" sqref="AE3"/>
    </sheetView>
  </sheetViews>
  <sheetFormatPr baseColWidth="10" defaultColWidth="9.1640625" defaultRowHeight="15"/>
  <cols>
    <col min="1" max="1" width="25.1640625" customWidth="1"/>
    <col min="2" max="2" width="11.5" customWidth="1"/>
    <col min="4" max="4" width="10.33203125" bestFit="1" customWidth="1"/>
    <col min="6" max="6" width="12.5" bestFit="1" customWidth="1"/>
    <col min="7" max="7" width="12.5" customWidth="1"/>
    <col min="8" max="8" width="12.5" bestFit="1" customWidth="1"/>
    <col min="10" max="10" width="17.5" customWidth="1"/>
    <col min="11" max="11" width="9.1640625" bestFit="1" customWidth="1"/>
    <col min="12" max="12" width="10.5" bestFit="1" customWidth="1"/>
    <col min="13" max="13" width="15.5" customWidth="1"/>
    <col min="14" max="15" width="16.1640625" style="9" customWidth="1"/>
    <col min="16" max="16" width="16.1640625" customWidth="1"/>
    <col min="17" max="17" width="16.1640625" style="9" customWidth="1"/>
    <col min="18" max="18" width="15.5" customWidth="1"/>
    <col min="19" max="19" width="17.5" customWidth="1"/>
    <col min="20" max="20" width="9.5" bestFit="1" customWidth="1"/>
    <col min="21" max="21" width="12.6640625" bestFit="1" customWidth="1"/>
    <col min="23" max="23" width="11.5" style="9" bestFit="1" customWidth="1"/>
    <col min="36" max="36" width="9.1640625" style="9"/>
  </cols>
  <sheetData>
    <row r="1" spans="1:36" ht="49">
      <c r="A1" s="14" t="s">
        <v>0</v>
      </c>
      <c r="B1" s="2" t="s">
        <v>1</v>
      </c>
      <c r="C1" s="2" t="s">
        <v>2</v>
      </c>
      <c r="D1" s="2" t="s">
        <v>3</v>
      </c>
      <c r="E1" s="2" t="s">
        <v>4</v>
      </c>
      <c r="F1" s="2" t="s">
        <v>5</v>
      </c>
      <c r="G1" s="2" t="s">
        <v>6</v>
      </c>
      <c r="H1" s="2" t="s">
        <v>7</v>
      </c>
      <c r="I1" s="2" t="s">
        <v>8</v>
      </c>
      <c r="J1" s="2" t="s">
        <v>9</v>
      </c>
      <c r="K1" s="2" t="s">
        <v>10</v>
      </c>
      <c r="L1" s="2" t="s">
        <v>11</v>
      </c>
      <c r="M1" s="21" t="s">
        <v>12</v>
      </c>
      <c r="N1" s="10" t="s">
        <v>13</v>
      </c>
      <c r="O1" s="10" t="s">
        <v>14</v>
      </c>
      <c r="P1" s="2" t="s">
        <v>15</v>
      </c>
      <c r="Q1" s="10" t="s">
        <v>16</v>
      </c>
      <c r="R1" s="10" t="s">
        <v>17</v>
      </c>
      <c r="S1" s="21" t="s">
        <v>18</v>
      </c>
      <c r="T1" s="2" t="s">
        <v>19</v>
      </c>
      <c r="U1" s="10" t="s">
        <v>20</v>
      </c>
      <c r="V1" s="12" t="s">
        <v>21</v>
      </c>
      <c r="W1" s="12" t="s">
        <v>22</v>
      </c>
      <c r="X1" s="17" t="s">
        <v>23</v>
      </c>
      <c r="Y1" s="18" t="s">
        <v>24</v>
      </c>
      <c r="Z1" s="19" t="s">
        <v>25</v>
      </c>
      <c r="AA1" s="17" t="s">
        <v>26</v>
      </c>
      <c r="AB1" s="17" t="s">
        <v>27</v>
      </c>
      <c r="AC1" s="17" t="s">
        <v>28</v>
      </c>
      <c r="AD1" s="18" t="s">
        <v>29</v>
      </c>
      <c r="AE1" s="12" t="s">
        <v>30</v>
      </c>
      <c r="AF1" s="12" t="s">
        <v>416</v>
      </c>
      <c r="AG1" s="12" t="s">
        <v>31</v>
      </c>
      <c r="AH1" s="12" t="s">
        <v>417</v>
      </c>
      <c r="AI1" s="12" t="s">
        <v>418</v>
      </c>
      <c r="AJ1" s="17" t="s">
        <v>419</v>
      </c>
    </row>
    <row r="2" spans="1:36">
      <c r="A2" s="15" t="s">
        <v>32</v>
      </c>
      <c r="C2" s="3">
        <f>MAX(C3:C102)</f>
        <v>867</v>
      </c>
      <c r="D2" s="3"/>
      <c r="E2" s="3"/>
      <c r="F2" s="3"/>
      <c r="G2" s="3"/>
      <c r="H2" s="3"/>
      <c r="I2" s="3"/>
      <c r="J2" s="3"/>
      <c r="K2" s="3"/>
      <c r="L2" s="3"/>
      <c r="M2" s="3"/>
      <c r="N2" s="6"/>
      <c r="O2" s="6"/>
      <c r="P2" s="3"/>
      <c r="Q2" s="6"/>
      <c r="R2" s="6"/>
      <c r="S2" s="3"/>
      <c r="T2" s="3"/>
      <c r="U2" s="24"/>
      <c r="V2" s="11"/>
      <c r="W2" s="11"/>
      <c r="X2" s="11"/>
      <c r="Y2" s="11"/>
      <c r="AD2" s="11"/>
      <c r="AE2" s="11"/>
    </row>
    <row r="3" spans="1:36" ht="49">
      <c r="A3" s="15" t="s">
        <v>33</v>
      </c>
      <c r="B3" s="3" t="s">
        <v>34</v>
      </c>
      <c r="C3" s="6">
        <v>29</v>
      </c>
      <c r="D3" s="6">
        <v>29</v>
      </c>
      <c r="E3" s="6">
        <v>418</v>
      </c>
      <c r="F3" s="6">
        <v>10</v>
      </c>
      <c r="G3" s="6"/>
      <c r="H3" s="6" t="s">
        <v>35</v>
      </c>
      <c r="I3" s="6" t="s">
        <v>36</v>
      </c>
      <c r="J3" s="3" t="s">
        <v>37</v>
      </c>
      <c r="K3" s="7" t="s">
        <v>38</v>
      </c>
      <c r="L3" s="7" t="s">
        <v>39</v>
      </c>
      <c r="M3" s="22" t="s">
        <v>40</v>
      </c>
      <c r="N3" s="6" t="s">
        <v>41</v>
      </c>
      <c r="O3" s="6" t="s">
        <v>42</v>
      </c>
      <c r="P3" s="3">
        <v>4</v>
      </c>
      <c r="Q3" s="6">
        <v>1</v>
      </c>
      <c r="R3" s="6" t="s">
        <v>43</v>
      </c>
      <c r="S3" s="22" t="s">
        <v>44</v>
      </c>
      <c r="T3" s="3" t="s">
        <v>41</v>
      </c>
      <c r="U3" s="24" t="s">
        <v>42</v>
      </c>
      <c r="V3" s="11">
        <v>4</v>
      </c>
      <c r="W3" s="11">
        <v>1</v>
      </c>
      <c r="X3" s="11" t="s">
        <v>45</v>
      </c>
      <c r="Y3" s="1" t="s">
        <v>46</v>
      </c>
      <c r="Z3" t="s">
        <v>47</v>
      </c>
      <c r="AA3" t="s">
        <v>48</v>
      </c>
      <c r="AB3" t="s">
        <v>48</v>
      </c>
      <c r="AC3" t="s">
        <v>48</v>
      </c>
      <c r="AD3" s="23" t="s">
        <v>49</v>
      </c>
      <c r="AE3" s="11" t="s">
        <v>50</v>
      </c>
    </row>
    <row r="4" spans="1:36" ht="16">
      <c r="A4" s="15" t="s">
        <v>51</v>
      </c>
      <c r="B4" s="3" t="s">
        <v>52</v>
      </c>
      <c r="C4" s="3">
        <v>198</v>
      </c>
      <c r="D4" s="3">
        <v>36</v>
      </c>
      <c r="E4" s="3">
        <v>54</v>
      </c>
      <c r="F4" s="3">
        <v>5</v>
      </c>
      <c r="G4" s="3"/>
      <c r="H4" s="8">
        <v>45359</v>
      </c>
      <c r="I4" s="3" t="s">
        <v>53</v>
      </c>
      <c r="J4" s="3" t="s">
        <v>54</v>
      </c>
      <c r="K4" s="4" t="s">
        <v>10</v>
      </c>
      <c r="L4" s="4" t="s">
        <v>55</v>
      </c>
      <c r="M4" s="22" t="s">
        <v>56</v>
      </c>
      <c r="N4" s="6" t="s">
        <v>41</v>
      </c>
      <c r="O4" s="6" t="s">
        <v>42</v>
      </c>
      <c r="P4" s="3">
        <v>4</v>
      </c>
      <c r="Q4" s="6">
        <v>1</v>
      </c>
      <c r="R4" s="6" t="s">
        <v>57</v>
      </c>
      <c r="S4" s="22" t="s">
        <v>58</v>
      </c>
      <c r="T4" s="16" t="s">
        <v>41</v>
      </c>
      <c r="U4" s="25" t="s">
        <v>42</v>
      </c>
      <c r="V4">
        <v>4</v>
      </c>
      <c r="W4">
        <v>1</v>
      </c>
      <c r="X4" t="s">
        <v>59</v>
      </c>
      <c r="Y4" s="20" t="s">
        <v>60</v>
      </c>
      <c r="Z4" t="s">
        <v>61</v>
      </c>
      <c r="AA4" t="s">
        <v>48</v>
      </c>
      <c r="AB4" t="s">
        <v>48</v>
      </c>
      <c r="AC4" t="s">
        <v>48</v>
      </c>
      <c r="AD4" s="23" t="s">
        <v>62</v>
      </c>
      <c r="AE4" s="13" t="s">
        <v>63</v>
      </c>
    </row>
    <row r="5" spans="1:36" ht="37">
      <c r="A5" s="15" t="s">
        <v>64</v>
      </c>
      <c r="B5" s="3" t="s">
        <v>65</v>
      </c>
      <c r="C5" s="3">
        <v>346</v>
      </c>
      <c r="D5" s="3">
        <v>20</v>
      </c>
      <c r="E5" s="3">
        <v>186</v>
      </c>
      <c r="F5" s="3">
        <v>103</v>
      </c>
      <c r="G5" s="3"/>
      <c r="H5" s="8">
        <v>45245</v>
      </c>
      <c r="I5" s="3" t="s">
        <v>53</v>
      </c>
      <c r="J5" s="3" t="s">
        <v>66</v>
      </c>
      <c r="K5" s="4" t="s">
        <v>10</v>
      </c>
      <c r="L5" s="6" t="s">
        <v>67</v>
      </c>
      <c r="M5" s="22" t="s">
        <v>68</v>
      </c>
      <c r="N5" s="6" t="s">
        <v>41</v>
      </c>
      <c r="O5" s="6" t="s">
        <v>42</v>
      </c>
      <c r="P5" s="3">
        <v>4</v>
      </c>
      <c r="Q5" s="6">
        <v>1</v>
      </c>
      <c r="R5" s="6" t="s">
        <v>57</v>
      </c>
      <c r="S5" s="22" t="s">
        <v>69</v>
      </c>
      <c r="T5" s="3" t="s">
        <v>70</v>
      </c>
      <c r="U5" s="3" t="s">
        <v>71</v>
      </c>
      <c r="V5" s="6">
        <v>4</v>
      </c>
      <c r="W5" s="6">
        <v>1</v>
      </c>
      <c r="X5" s="6" t="s">
        <v>57</v>
      </c>
      <c r="Y5" s="1" t="s">
        <v>72</v>
      </c>
      <c r="Z5" t="s">
        <v>73</v>
      </c>
      <c r="AA5">
        <v>4</v>
      </c>
      <c r="AB5">
        <v>1</v>
      </c>
      <c r="AC5" t="s">
        <v>74</v>
      </c>
      <c r="AD5" s="23" t="s">
        <v>75</v>
      </c>
      <c r="AE5" t="s">
        <v>76</v>
      </c>
    </row>
    <row r="6" spans="1:36">
      <c r="A6" s="15" t="s">
        <v>77</v>
      </c>
      <c r="B6" s="3" t="s">
        <v>78</v>
      </c>
      <c r="C6" s="3">
        <v>3</v>
      </c>
      <c r="D6" s="3">
        <v>0</v>
      </c>
      <c r="E6" s="3">
        <v>3</v>
      </c>
      <c r="F6" s="3">
        <v>0</v>
      </c>
      <c r="G6" s="3"/>
      <c r="H6" s="8">
        <v>43376</v>
      </c>
      <c r="I6" s="3"/>
      <c r="J6" s="3" t="s">
        <v>79</v>
      </c>
      <c r="K6" s="1" t="s">
        <v>80</v>
      </c>
      <c r="L6" s="3"/>
      <c r="M6" s="3"/>
      <c r="N6" s="6" t="s">
        <v>41</v>
      </c>
      <c r="O6" s="6" t="s">
        <v>81</v>
      </c>
      <c r="P6" s="3"/>
      <c r="Q6" s="6"/>
      <c r="R6" s="6"/>
      <c r="S6" s="3"/>
      <c r="T6" s="3" t="s">
        <v>82</v>
      </c>
      <c r="U6" s="24" t="s">
        <v>81</v>
      </c>
      <c r="V6" t="s">
        <v>48</v>
      </c>
      <c r="W6" t="s">
        <v>48</v>
      </c>
      <c r="X6" t="s">
        <v>48</v>
      </c>
      <c r="Z6" t="s">
        <v>73</v>
      </c>
      <c r="AA6">
        <v>4</v>
      </c>
      <c r="AB6">
        <v>1</v>
      </c>
      <c r="AC6" t="s">
        <v>74</v>
      </c>
      <c r="AE6" t="s">
        <v>83</v>
      </c>
    </row>
    <row r="7" spans="1:36">
      <c r="A7" s="15" t="s">
        <v>84</v>
      </c>
      <c r="B7" s="3" t="s">
        <v>65</v>
      </c>
      <c r="C7" s="3">
        <v>2</v>
      </c>
      <c r="D7" s="3">
        <v>4</v>
      </c>
      <c r="E7" s="3">
        <v>3</v>
      </c>
      <c r="F7" s="3">
        <v>7</v>
      </c>
      <c r="G7" s="3"/>
      <c r="H7" s="3" t="s">
        <v>85</v>
      </c>
      <c r="I7" s="3" t="s">
        <v>86</v>
      </c>
      <c r="J7" s="3" t="s">
        <v>79</v>
      </c>
      <c r="K7" s="1" t="s">
        <v>80</v>
      </c>
      <c r="L7" s="3" t="s">
        <v>87</v>
      </c>
      <c r="M7" s="22" t="s">
        <v>88</v>
      </c>
      <c r="N7" s="6"/>
      <c r="O7" s="6" t="s">
        <v>42</v>
      </c>
      <c r="P7" s="3" t="s">
        <v>89</v>
      </c>
      <c r="Q7" s="6">
        <v>1</v>
      </c>
      <c r="R7" s="6" t="s">
        <v>90</v>
      </c>
      <c r="S7" s="22" t="s">
        <v>91</v>
      </c>
      <c r="T7" s="3" t="s">
        <v>70</v>
      </c>
      <c r="U7" s="24" t="s">
        <v>42</v>
      </c>
      <c r="V7">
        <v>4</v>
      </c>
      <c r="W7">
        <v>1</v>
      </c>
      <c r="X7">
        <v>0.13</v>
      </c>
      <c r="Y7" s="1" t="s">
        <v>92</v>
      </c>
      <c r="Z7" t="s">
        <v>73</v>
      </c>
      <c r="AA7">
        <v>4</v>
      </c>
      <c r="AB7">
        <v>1</v>
      </c>
      <c r="AC7" t="s">
        <v>59</v>
      </c>
      <c r="AD7" s="23" t="s">
        <v>93</v>
      </c>
      <c r="AE7" t="s">
        <v>94</v>
      </c>
    </row>
    <row r="8" spans="1:36">
      <c r="A8" s="15" t="s">
        <v>95</v>
      </c>
      <c r="B8" s="3" t="s">
        <v>96</v>
      </c>
      <c r="C8" s="3">
        <v>0</v>
      </c>
      <c r="D8" s="3">
        <v>1</v>
      </c>
      <c r="E8" s="3">
        <v>0</v>
      </c>
      <c r="F8" s="3">
        <v>0</v>
      </c>
      <c r="G8" s="3"/>
      <c r="H8" s="8">
        <v>44322</v>
      </c>
      <c r="I8" s="3" t="s">
        <v>53</v>
      </c>
      <c r="J8" s="3" t="s">
        <v>79</v>
      </c>
      <c r="K8" s="4" t="s">
        <v>80</v>
      </c>
      <c r="L8" s="3" t="s">
        <v>97</v>
      </c>
      <c r="M8" s="4" t="s">
        <v>98</v>
      </c>
      <c r="N8" s="6" t="s">
        <v>70</v>
      </c>
      <c r="O8" s="6" t="s">
        <v>81</v>
      </c>
      <c r="P8" s="3" t="s">
        <v>99</v>
      </c>
      <c r="Q8" s="6" t="s">
        <v>48</v>
      </c>
      <c r="R8" s="6" t="s">
        <v>48</v>
      </c>
      <c r="S8" s="1" t="s">
        <v>100</v>
      </c>
      <c r="T8" s="3" t="s">
        <v>41</v>
      </c>
      <c r="U8" s="24" t="s">
        <v>42</v>
      </c>
      <c r="V8">
        <v>3</v>
      </c>
      <c r="W8">
        <v>1</v>
      </c>
      <c r="X8" t="s">
        <v>57</v>
      </c>
      <c r="Y8" s="1" t="s">
        <v>101</v>
      </c>
      <c r="Z8" t="s">
        <v>73</v>
      </c>
      <c r="AA8">
        <v>1</v>
      </c>
      <c r="AB8">
        <v>2</v>
      </c>
      <c r="AC8" t="s">
        <v>57</v>
      </c>
      <c r="AD8" t="s">
        <v>48</v>
      </c>
      <c r="AE8" t="s">
        <v>102</v>
      </c>
    </row>
    <row r="9" spans="1:36">
      <c r="A9" s="15" t="s">
        <v>103</v>
      </c>
      <c r="B9" s="3" t="s">
        <v>34</v>
      </c>
      <c r="C9" s="3">
        <v>0</v>
      </c>
      <c r="D9" s="3">
        <v>1</v>
      </c>
      <c r="E9" s="3">
        <v>1</v>
      </c>
      <c r="F9" s="3">
        <v>0</v>
      </c>
      <c r="G9" s="3"/>
      <c r="H9" s="8">
        <v>44512</v>
      </c>
      <c r="I9" s="3" t="s">
        <v>53</v>
      </c>
      <c r="J9" s="3" t="s">
        <v>104</v>
      </c>
      <c r="K9" s="4" t="s">
        <v>80</v>
      </c>
      <c r="L9" s="3" t="s">
        <v>105</v>
      </c>
      <c r="M9" s="4" t="s">
        <v>106</v>
      </c>
      <c r="N9" s="6" t="s">
        <v>70</v>
      </c>
      <c r="O9" s="6" t="s">
        <v>42</v>
      </c>
      <c r="P9" s="3">
        <v>1</v>
      </c>
      <c r="Q9" s="6">
        <v>0</v>
      </c>
      <c r="R9" s="6" t="s">
        <v>107</v>
      </c>
      <c r="S9" s="4" t="s">
        <v>108</v>
      </c>
      <c r="T9" s="3" t="s">
        <v>41</v>
      </c>
      <c r="U9" s="24" t="s">
        <v>42</v>
      </c>
      <c r="V9">
        <v>4</v>
      </c>
      <c r="W9">
        <v>1</v>
      </c>
      <c r="X9" t="s">
        <v>43</v>
      </c>
      <c r="Y9" s="1" t="s">
        <v>109</v>
      </c>
      <c r="Z9" t="s">
        <v>73</v>
      </c>
      <c r="AA9">
        <v>5</v>
      </c>
      <c r="AB9">
        <v>0</v>
      </c>
      <c r="AC9" t="s">
        <v>110</v>
      </c>
      <c r="AD9" s="1" t="s">
        <v>111</v>
      </c>
      <c r="AE9" t="s">
        <v>112</v>
      </c>
    </row>
    <row r="10" spans="1:36">
      <c r="A10" s="15" t="s">
        <v>113</v>
      </c>
      <c r="B10" s="3" t="s">
        <v>114</v>
      </c>
      <c r="C10" s="3">
        <v>60</v>
      </c>
      <c r="D10" s="3">
        <v>13</v>
      </c>
      <c r="E10" s="3">
        <v>7</v>
      </c>
      <c r="F10" s="3">
        <v>0</v>
      </c>
      <c r="G10" s="3">
        <v>82</v>
      </c>
      <c r="H10" s="8" t="s">
        <v>115</v>
      </c>
      <c r="I10" s="3" t="s">
        <v>53</v>
      </c>
      <c r="J10" s="3" t="s">
        <v>79</v>
      </c>
      <c r="K10" s="4" t="s">
        <v>80</v>
      </c>
      <c r="L10" s="3" t="s">
        <v>116</v>
      </c>
      <c r="M10" s="4" t="s">
        <v>117</v>
      </c>
      <c r="N10" s="6" t="s">
        <v>70</v>
      </c>
      <c r="O10" s="6" t="s">
        <v>42</v>
      </c>
      <c r="P10" s="3">
        <v>2</v>
      </c>
      <c r="Q10" s="6">
        <v>1</v>
      </c>
      <c r="R10" s="6" t="s">
        <v>43</v>
      </c>
      <c r="S10" s="4" t="s">
        <v>118</v>
      </c>
      <c r="T10" s="3" t="s">
        <v>70</v>
      </c>
      <c r="U10" s="24" t="s">
        <v>42</v>
      </c>
      <c r="V10">
        <v>2</v>
      </c>
      <c r="W10">
        <v>5</v>
      </c>
      <c r="X10" t="s">
        <v>119</v>
      </c>
      <c r="Y10" s="1" t="s">
        <v>120</v>
      </c>
      <c r="Z10" t="s">
        <v>121</v>
      </c>
      <c r="AA10">
        <v>4</v>
      </c>
      <c r="AB10">
        <v>2</v>
      </c>
      <c r="AC10" t="s">
        <v>43</v>
      </c>
      <c r="AD10" t="s">
        <v>48</v>
      </c>
      <c r="AE10" t="s">
        <v>122</v>
      </c>
    </row>
    <row r="11" spans="1:36">
      <c r="A11" s="15" t="s">
        <v>123</v>
      </c>
      <c r="B11" s="3" t="s">
        <v>124</v>
      </c>
      <c r="C11" s="3">
        <v>14</v>
      </c>
      <c r="D11" s="3">
        <v>4</v>
      </c>
      <c r="E11" s="3">
        <v>5</v>
      </c>
      <c r="F11" s="3">
        <v>0</v>
      </c>
      <c r="G11" s="3">
        <v>30</v>
      </c>
      <c r="H11" s="8">
        <v>44260</v>
      </c>
      <c r="I11" s="3" t="s">
        <v>53</v>
      </c>
      <c r="J11" s="3" t="s">
        <v>79</v>
      </c>
      <c r="K11" s="4" t="s">
        <v>80</v>
      </c>
      <c r="L11" s="3" t="s">
        <v>125</v>
      </c>
      <c r="M11" s="4" t="s">
        <v>126</v>
      </c>
      <c r="N11" s="6" t="s">
        <v>41</v>
      </c>
      <c r="O11" s="6" t="s">
        <v>81</v>
      </c>
      <c r="P11" s="3" t="s">
        <v>127</v>
      </c>
      <c r="Q11" s="6" t="s">
        <v>48</v>
      </c>
      <c r="R11" s="6" t="s">
        <v>48</v>
      </c>
      <c r="S11" s="4" t="s">
        <v>128</v>
      </c>
      <c r="T11" s="3" t="s">
        <v>41</v>
      </c>
      <c r="U11" s="24" t="s">
        <v>129</v>
      </c>
      <c r="V11" t="s">
        <v>48</v>
      </c>
      <c r="W11" t="s">
        <v>48</v>
      </c>
      <c r="X11" t="s">
        <v>48</v>
      </c>
      <c r="Y11" s="1" t="s">
        <v>130</v>
      </c>
      <c r="Z11" t="s">
        <v>131</v>
      </c>
      <c r="AA11" t="s">
        <v>48</v>
      </c>
      <c r="AB11" t="s">
        <v>48</v>
      </c>
      <c r="AC11" t="s">
        <v>48</v>
      </c>
      <c r="AD11" s="1" t="s">
        <v>132</v>
      </c>
      <c r="AE11" t="s">
        <v>133</v>
      </c>
    </row>
    <row r="12" spans="1:36" ht="25">
      <c r="A12" s="15" t="s">
        <v>134</v>
      </c>
      <c r="B12" s="3" t="s">
        <v>65</v>
      </c>
      <c r="C12" s="3" t="s">
        <v>135</v>
      </c>
      <c r="D12" s="3">
        <v>37</v>
      </c>
      <c r="E12" s="3">
        <v>814</v>
      </c>
      <c r="F12" s="3">
        <v>57</v>
      </c>
      <c r="G12" s="3">
        <v>1279</v>
      </c>
      <c r="H12" s="8">
        <v>45405</v>
      </c>
      <c r="I12" s="3" t="s">
        <v>53</v>
      </c>
      <c r="J12" s="3" t="s">
        <v>136</v>
      </c>
      <c r="K12" s="4" t="s">
        <v>80</v>
      </c>
      <c r="L12" s="3" t="s">
        <v>137</v>
      </c>
      <c r="M12" s="4" t="s">
        <v>138</v>
      </c>
      <c r="N12" s="6" t="s">
        <v>41</v>
      </c>
      <c r="O12" s="6" t="s">
        <v>139</v>
      </c>
      <c r="P12" s="3">
        <v>4</v>
      </c>
      <c r="Q12" s="6">
        <v>1</v>
      </c>
      <c r="R12" s="6" t="s">
        <v>74</v>
      </c>
      <c r="S12" s="1" t="s">
        <v>140</v>
      </c>
      <c r="T12" s="3" t="s">
        <v>41</v>
      </c>
      <c r="U12" s="24" t="s">
        <v>42</v>
      </c>
      <c r="V12">
        <v>0</v>
      </c>
      <c r="W12">
        <v>1</v>
      </c>
      <c r="X12" t="s">
        <v>141</v>
      </c>
      <c r="Y12" s="1" t="s">
        <v>142</v>
      </c>
      <c r="Z12" t="s">
        <v>73</v>
      </c>
      <c r="AA12">
        <v>0</v>
      </c>
      <c r="AB12">
        <v>1</v>
      </c>
      <c r="AC12" t="s">
        <v>45</v>
      </c>
      <c r="AD12" s="1" t="s">
        <v>143</v>
      </c>
      <c r="AE12" t="s">
        <v>144</v>
      </c>
    </row>
    <row r="13" spans="1:36">
      <c r="A13" s="15" t="s">
        <v>145</v>
      </c>
      <c r="B13" s="3" t="s">
        <v>146</v>
      </c>
      <c r="C13" s="3" t="s">
        <v>147</v>
      </c>
      <c r="D13" s="3">
        <v>40</v>
      </c>
      <c r="E13" s="3">
        <v>580</v>
      </c>
      <c r="F13" s="3">
        <v>104</v>
      </c>
      <c r="G13" s="3">
        <v>5521</v>
      </c>
      <c r="H13" s="3" t="s">
        <v>148</v>
      </c>
      <c r="I13" s="3" t="s">
        <v>53</v>
      </c>
      <c r="J13" s="3" t="s">
        <v>149</v>
      </c>
      <c r="K13" s="4" t="s">
        <v>150</v>
      </c>
      <c r="L13" s="3" t="s">
        <v>151</v>
      </c>
      <c r="M13" s="4" t="s">
        <v>152</v>
      </c>
      <c r="N13" s="6" t="s">
        <v>41</v>
      </c>
      <c r="O13" s="6" t="s">
        <v>42</v>
      </c>
      <c r="P13" s="3">
        <v>3</v>
      </c>
      <c r="Q13" s="6">
        <v>1</v>
      </c>
      <c r="R13" s="6">
        <v>0.09</v>
      </c>
      <c r="S13" s="4" t="s">
        <v>153</v>
      </c>
      <c r="T13" s="3" t="s">
        <v>41</v>
      </c>
      <c r="U13" s="24" t="s">
        <v>154</v>
      </c>
      <c r="V13" t="s">
        <v>48</v>
      </c>
      <c r="W13" t="s">
        <v>48</v>
      </c>
      <c r="X13" t="s">
        <v>48</v>
      </c>
      <c r="Y13" s="1" t="s">
        <v>155</v>
      </c>
      <c r="Z13" t="s">
        <v>73</v>
      </c>
      <c r="AA13">
        <v>4</v>
      </c>
      <c r="AB13">
        <v>1</v>
      </c>
      <c r="AC13" t="s">
        <v>57</v>
      </c>
      <c r="AD13" s="1" t="s">
        <v>156</v>
      </c>
      <c r="AE13" t="s">
        <v>157</v>
      </c>
    </row>
    <row r="14" spans="1:36" ht="25">
      <c r="A14" s="15" t="s">
        <v>158</v>
      </c>
      <c r="B14" s="3" t="s">
        <v>65</v>
      </c>
      <c r="C14" s="3">
        <v>443</v>
      </c>
      <c r="D14" s="3">
        <v>33</v>
      </c>
      <c r="E14" s="3">
        <v>140</v>
      </c>
      <c r="F14" s="3">
        <v>85</v>
      </c>
      <c r="G14" s="3">
        <v>47711</v>
      </c>
      <c r="H14" s="3" t="s">
        <v>159</v>
      </c>
      <c r="I14" s="3" t="s">
        <v>53</v>
      </c>
      <c r="J14" s="3" t="s">
        <v>160</v>
      </c>
      <c r="K14" s="1" t="s">
        <v>161</v>
      </c>
      <c r="L14" s="3" t="s">
        <v>162</v>
      </c>
      <c r="M14" s="4" t="s">
        <v>163</v>
      </c>
      <c r="N14" s="6" t="s">
        <v>41</v>
      </c>
      <c r="O14" s="6" t="s">
        <v>139</v>
      </c>
      <c r="P14" s="3">
        <v>6</v>
      </c>
      <c r="Q14" s="6">
        <v>1</v>
      </c>
      <c r="R14" s="6" t="s">
        <v>164</v>
      </c>
      <c r="S14" s="4" t="s">
        <v>165</v>
      </c>
      <c r="T14" s="3" t="s">
        <v>48</v>
      </c>
      <c r="U14" s="24" t="s">
        <v>166</v>
      </c>
      <c r="W14"/>
      <c r="Y14" s="1" t="s">
        <v>167</v>
      </c>
      <c r="AA14" t="s">
        <v>168</v>
      </c>
      <c r="AD14" s="1" t="s">
        <v>169</v>
      </c>
      <c r="AE14" t="s">
        <v>170</v>
      </c>
    </row>
    <row r="15" spans="1:36" ht="25">
      <c r="A15" s="15" t="s">
        <v>171</v>
      </c>
      <c r="B15" s="3" t="s">
        <v>172</v>
      </c>
      <c r="C15" s="3">
        <v>0</v>
      </c>
      <c r="D15" s="3">
        <v>6</v>
      </c>
      <c r="E15" s="3">
        <v>0</v>
      </c>
      <c r="F15" s="3">
        <v>0</v>
      </c>
      <c r="G15" s="3">
        <v>81</v>
      </c>
      <c r="H15" s="8">
        <v>45405</v>
      </c>
      <c r="I15" s="3" t="s">
        <v>86</v>
      </c>
      <c r="J15" s="3" t="s">
        <v>79</v>
      </c>
      <c r="K15" s="4" t="s">
        <v>173</v>
      </c>
      <c r="L15" s="3" t="s">
        <v>174</v>
      </c>
      <c r="M15" s="4" t="s">
        <v>175</v>
      </c>
      <c r="N15" s="6" t="s">
        <v>70</v>
      </c>
      <c r="O15" s="6" t="s">
        <v>139</v>
      </c>
      <c r="P15" s="3">
        <v>4</v>
      </c>
      <c r="Q15" s="6">
        <v>1</v>
      </c>
      <c r="R15" s="6" t="s">
        <v>57</v>
      </c>
      <c r="S15" s="1" t="s">
        <v>176</v>
      </c>
      <c r="T15" s="3" t="s">
        <v>177</v>
      </c>
      <c r="U15" s="24"/>
      <c r="W15"/>
      <c r="Y15" s="1" t="s">
        <v>178</v>
      </c>
      <c r="Z15" t="s">
        <v>81</v>
      </c>
      <c r="AA15" t="s">
        <v>179</v>
      </c>
      <c r="AD15" s="1" t="s">
        <v>180</v>
      </c>
      <c r="AE15" t="s">
        <v>181</v>
      </c>
    </row>
    <row r="16" spans="1:36">
      <c r="A16" s="15" t="s">
        <v>182</v>
      </c>
      <c r="B16" s="3" t="s">
        <v>65</v>
      </c>
      <c r="C16" s="3">
        <v>828</v>
      </c>
      <c r="D16" s="3">
        <v>58</v>
      </c>
      <c r="E16" s="3">
        <v>387</v>
      </c>
      <c r="F16" s="3">
        <v>19</v>
      </c>
      <c r="G16" s="3">
        <v>5052</v>
      </c>
      <c r="H16" s="3" t="s">
        <v>183</v>
      </c>
      <c r="I16" s="3" t="s">
        <v>53</v>
      </c>
      <c r="J16" s="3" t="s">
        <v>184</v>
      </c>
      <c r="K16" s="4" t="s">
        <v>185</v>
      </c>
      <c r="L16" s="3" t="s">
        <v>186</v>
      </c>
      <c r="M16" s="4" t="s">
        <v>187</v>
      </c>
      <c r="N16" s="6" t="s">
        <v>41</v>
      </c>
      <c r="O16" s="6" t="s">
        <v>42</v>
      </c>
      <c r="P16" s="3">
        <v>4</v>
      </c>
      <c r="Q16" s="6">
        <v>1</v>
      </c>
      <c r="R16" s="6" t="s">
        <v>43</v>
      </c>
      <c r="S16" s="4" t="s">
        <v>188</v>
      </c>
      <c r="T16" s="3" t="s">
        <v>41</v>
      </c>
      <c r="U16" s="3" t="s">
        <v>189</v>
      </c>
      <c r="V16">
        <v>1</v>
      </c>
      <c r="W16">
        <v>2</v>
      </c>
      <c r="X16" t="s">
        <v>45</v>
      </c>
      <c r="Y16" s="1" t="s">
        <v>190</v>
      </c>
      <c r="Z16" t="s">
        <v>73</v>
      </c>
      <c r="AA16">
        <v>2</v>
      </c>
      <c r="AB16">
        <v>1</v>
      </c>
      <c r="AC16" t="s">
        <v>57</v>
      </c>
      <c r="AD16" s="1" t="s">
        <v>191</v>
      </c>
      <c r="AE16" t="s">
        <v>192</v>
      </c>
    </row>
    <row r="17" spans="1:36">
      <c r="A17" s="15" t="s">
        <v>193</v>
      </c>
      <c r="B17" s="3" t="s">
        <v>146</v>
      </c>
      <c r="C17" s="3">
        <v>10</v>
      </c>
      <c r="D17" s="3">
        <v>7</v>
      </c>
      <c r="E17" s="3">
        <v>1</v>
      </c>
      <c r="F17" s="3">
        <v>4</v>
      </c>
      <c r="G17" s="3">
        <v>134</v>
      </c>
      <c r="H17" s="3" t="s">
        <v>194</v>
      </c>
      <c r="I17" s="3" t="s">
        <v>53</v>
      </c>
      <c r="J17" s="3" t="s">
        <v>195</v>
      </c>
      <c r="K17" s="4" t="s">
        <v>196</v>
      </c>
      <c r="L17" s="3" t="s">
        <v>197</v>
      </c>
      <c r="M17" s="4" t="s">
        <v>198</v>
      </c>
      <c r="N17" s="6" t="s">
        <v>41</v>
      </c>
      <c r="O17" s="6" t="s">
        <v>42</v>
      </c>
      <c r="P17" s="3">
        <v>4</v>
      </c>
      <c r="Q17" s="6">
        <v>1</v>
      </c>
      <c r="R17" s="6" t="s">
        <v>74</v>
      </c>
      <c r="S17" s="4" t="s">
        <v>199</v>
      </c>
      <c r="T17" s="3" t="s">
        <v>41</v>
      </c>
      <c r="U17" s="24" t="s">
        <v>42</v>
      </c>
      <c r="V17">
        <v>4</v>
      </c>
      <c r="W17">
        <v>1</v>
      </c>
      <c r="X17" t="s">
        <v>200</v>
      </c>
      <c r="Y17" s="1" t="s">
        <v>201</v>
      </c>
      <c r="Z17" t="s">
        <v>73</v>
      </c>
      <c r="AA17">
        <v>3</v>
      </c>
      <c r="AB17">
        <v>0</v>
      </c>
      <c r="AC17" t="s">
        <v>202</v>
      </c>
      <c r="AD17" s="1" t="s">
        <v>203</v>
      </c>
      <c r="AE17" t="s">
        <v>204</v>
      </c>
    </row>
    <row r="18" spans="1:36">
      <c r="A18" s="15" t="s">
        <v>205</v>
      </c>
      <c r="B18" s="3" t="s">
        <v>34</v>
      </c>
      <c r="C18" s="3">
        <v>2</v>
      </c>
      <c r="D18" s="3">
        <v>10</v>
      </c>
      <c r="E18" s="3">
        <v>0</v>
      </c>
      <c r="F18" s="3">
        <v>2</v>
      </c>
      <c r="G18" s="3">
        <v>40</v>
      </c>
      <c r="H18" s="8">
        <v>45405</v>
      </c>
      <c r="I18" s="3" t="s">
        <v>53</v>
      </c>
      <c r="J18" s="3" t="s">
        <v>79</v>
      </c>
      <c r="K18" s="4" t="s">
        <v>206</v>
      </c>
      <c r="L18" s="3" t="s">
        <v>207</v>
      </c>
      <c r="M18" s="4" t="s">
        <v>208</v>
      </c>
      <c r="N18" s="6" t="s">
        <v>41</v>
      </c>
      <c r="O18" s="6" t="s">
        <v>42</v>
      </c>
      <c r="P18" s="3">
        <v>5</v>
      </c>
      <c r="Q18" s="6">
        <v>0</v>
      </c>
      <c r="R18" s="6" t="s">
        <v>59</v>
      </c>
      <c r="S18" s="4" t="s">
        <v>209</v>
      </c>
      <c r="T18" s="3" t="s">
        <v>41</v>
      </c>
      <c r="U18" s="24" t="s">
        <v>210</v>
      </c>
      <c r="V18">
        <v>3</v>
      </c>
      <c r="W18">
        <v>2</v>
      </c>
      <c r="X18" t="s">
        <v>211</v>
      </c>
      <c r="Y18" s="1" t="s">
        <v>212</v>
      </c>
      <c r="Z18" t="s">
        <v>73</v>
      </c>
      <c r="AA18">
        <v>3</v>
      </c>
      <c r="AB18">
        <v>1</v>
      </c>
      <c r="AC18" t="s">
        <v>45</v>
      </c>
      <c r="AD18" s="1" t="s">
        <v>213</v>
      </c>
      <c r="AE18" t="s">
        <v>214</v>
      </c>
    </row>
    <row r="19" spans="1:36">
      <c r="A19" s="15" t="s">
        <v>215</v>
      </c>
      <c r="B19" s="3" t="s">
        <v>78</v>
      </c>
      <c r="C19" s="3">
        <v>10</v>
      </c>
      <c r="D19" s="3">
        <v>6</v>
      </c>
      <c r="E19" s="3">
        <v>0</v>
      </c>
      <c r="F19" s="3">
        <v>5</v>
      </c>
      <c r="G19" s="3">
        <v>382</v>
      </c>
      <c r="H19" s="8">
        <v>45402</v>
      </c>
      <c r="I19" s="3" t="s">
        <v>53</v>
      </c>
      <c r="J19" s="3" t="s">
        <v>79</v>
      </c>
      <c r="K19" s="23" t="s">
        <v>216</v>
      </c>
      <c r="L19" s="3" t="s">
        <v>217</v>
      </c>
      <c r="M19" s="22" t="s">
        <v>218</v>
      </c>
      <c r="N19" s="3" t="s">
        <v>41</v>
      </c>
      <c r="O19" s="3" t="s">
        <v>81</v>
      </c>
      <c r="P19" s="3" t="s">
        <v>219</v>
      </c>
      <c r="Q19" s="3" t="s">
        <v>48</v>
      </c>
      <c r="R19" s="3" t="s">
        <v>48</v>
      </c>
      <c r="S19" s="22" t="s">
        <v>220</v>
      </c>
      <c r="T19" s="3"/>
      <c r="U19" s="24" t="s">
        <v>81</v>
      </c>
      <c r="V19" t="s">
        <v>221</v>
      </c>
      <c r="W19"/>
      <c r="Y19" s="23" t="s">
        <v>222</v>
      </c>
      <c r="Z19" t="s">
        <v>81</v>
      </c>
      <c r="AA19" t="s">
        <v>223</v>
      </c>
      <c r="AD19" s="23" t="s">
        <v>224</v>
      </c>
      <c r="AE19" t="s">
        <v>225</v>
      </c>
    </row>
    <row r="20" spans="1:36">
      <c r="A20" s="15" t="s">
        <v>226</v>
      </c>
      <c r="B20" s="3" t="s">
        <v>34</v>
      </c>
      <c r="C20" s="3">
        <v>98</v>
      </c>
      <c r="D20" s="3">
        <v>22</v>
      </c>
      <c r="E20" s="3"/>
      <c r="F20" s="3">
        <v>45</v>
      </c>
      <c r="G20" s="3">
        <v>3</v>
      </c>
      <c r="H20" s="8">
        <v>43210</v>
      </c>
      <c r="I20" s="3" t="s">
        <v>53</v>
      </c>
      <c r="J20" s="3" t="s">
        <v>184</v>
      </c>
      <c r="K20" s="4" t="s">
        <v>227</v>
      </c>
      <c r="L20" s="3" t="s">
        <v>228</v>
      </c>
      <c r="M20" s="4" t="s">
        <v>229</v>
      </c>
      <c r="N20" s="6" t="s">
        <v>41</v>
      </c>
      <c r="O20" s="6" t="s">
        <v>42</v>
      </c>
      <c r="P20" s="3">
        <v>4</v>
      </c>
      <c r="Q20" s="6">
        <v>1</v>
      </c>
      <c r="R20" s="6" t="s">
        <v>200</v>
      </c>
      <c r="S20" s="4" t="s">
        <v>230</v>
      </c>
      <c r="T20" s="3"/>
      <c r="U20" s="24" t="s">
        <v>81</v>
      </c>
      <c r="V20" t="s">
        <v>231</v>
      </c>
      <c r="W20"/>
      <c r="Y20" s="1" t="s">
        <v>232</v>
      </c>
      <c r="Z20" t="s">
        <v>81</v>
      </c>
      <c r="AA20" t="s">
        <v>233</v>
      </c>
      <c r="AD20" s="1" t="s">
        <v>234</v>
      </c>
      <c r="AE20" t="s">
        <v>235</v>
      </c>
    </row>
    <row r="21" spans="1:36">
      <c r="A21" s="15" t="s">
        <v>236</v>
      </c>
      <c r="B21" s="3" t="s">
        <v>34</v>
      </c>
      <c r="C21" s="3" t="s">
        <v>237</v>
      </c>
      <c r="D21" s="3">
        <v>53</v>
      </c>
      <c r="E21" s="3">
        <v>586</v>
      </c>
      <c r="F21" s="3">
        <v>41</v>
      </c>
      <c r="G21" s="3">
        <v>5120</v>
      </c>
      <c r="H21" s="3" t="s">
        <v>238</v>
      </c>
      <c r="I21" s="3" t="s">
        <v>86</v>
      </c>
      <c r="J21" s="3" t="s">
        <v>79</v>
      </c>
      <c r="K21" s="4" t="s">
        <v>239</v>
      </c>
      <c r="L21" s="3" t="s">
        <v>240</v>
      </c>
      <c r="M21" s="4" t="s">
        <v>241</v>
      </c>
      <c r="N21" s="6" t="s">
        <v>41</v>
      </c>
      <c r="O21" s="6" t="s">
        <v>42</v>
      </c>
      <c r="P21" s="3">
        <v>0</v>
      </c>
      <c r="Q21" s="6">
        <v>3</v>
      </c>
      <c r="R21" s="6" t="s">
        <v>202</v>
      </c>
      <c r="S21" s="4" t="s">
        <v>242</v>
      </c>
      <c r="T21" s="3" t="s">
        <v>41</v>
      </c>
      <c r="U21" s="24" t="s">
        <v>42</v>
      </c>
      <c r="V21">
        <v>1</v>
      </c>
      <c r="W21">
        <v>2</v>
      </c>
      <c r="X21" t="s">
        <v>107</v>
      </c>
      <c r="Y21" s="1" t="s">
        <v>243</v>
      </c>
      <c r="Z21" t="s">
        <v>73</v>
      </c>
      <c r="AA21">
        <v>2</v>
      </c>
      <c r="AB21">
        <v>1</v>
      </c>
      <c r="AC21" t="s">
        <v>45</v>
      </c>
      <c r="AD21" s="1" t="s">
        <v>244</v>
      </c>
      <c r="AE21" t="s">
        <v>245</v>
      </c>
    </row>
    <row r="22" spans="1:36">
      <c r="A22" s="15" t="s">
        <v>246</v>
      </c>
      <c r="B22" s="3" t="s">
        <v>247</v>
      </c>
      <c r="C22" s="3">
        <v>0</v>
      </c>
      <c r="D22" s="3">
        <v>1</v>
      </c>
      <c r="E22" s="3">
        <v>0</v>
      </c>
      <c r="F22" s="3">
        <v>0</v>
      </c>
      <c r="G22" s="3">
        <v>18</v>
      </c>
      <c r="H22" s="3" t="s">
        <v>248</v>
      </c>
      <c r="I22" s="3" t="s">
        <v>53</v>
      </c>
      <c r="J22" s="3" t="s">
        <v>249</v>
      </c>
      <c r="K22" s="4" t="s">
        <v>250</v>
      </c>
      <c r="L22" s="3" t="s">
        <v>251</v>
      </c>
      <c r="M22" s="4" t="s">
        <v>252</v>
      </c>
      <c r="N22" s="6" t="s">
        <v>41</v>
      </c>
      <c r="O22" s="6" t="s">
        <v>42</v>
      </c>
      <c r="P22" s="3">
        <v>3</v>
      </c>
      <c r="Q22" s="6">
        <v>0</v>
      </c>
      <c r="R22" s="6" t="s">
        <v>200</v>
      </c>
      <c r="S22" s="4" t="s">
        <v>253</v>
      </c>
      <c r="T22" s="3" t="s">
        <v>41</v>
      </c>
      <c r="U22" s="24" t="s">
        <v>42</v>
      </c>
      <c r="V22">
        <v>1</v>
      </c>
      <c r="W22">
        <v>2</v>
      </c>
      <c r="X22" t="s">
        <v>200</v>
      </c>
      <c r="Y22" s="1" t="s">
        <v>254</v>
      </c>
      <c r="Z22" t="s">
        <v>73</v>
      </c>
      <c r="AA22">
        <v>1</v>
      </c>
      <c r="AB22">
        <v>2</v>
      </c>
      <c r="AC22" t="s">
        <v>43</v>
      </c>
      <c r="AD22" s="1" t="s">
        <v>255</v>
      </c>
      <c r="AE22" t="s">
        <v>256</v>
      </c>
    </row>
    <row r="23" spans="1:36">
      <c r="A23" s="15" t="s">
        <v>257</v>
      </c>
      <c r="B23" s="3" t="s">
        <v>114</v>
      </c>
      <c r="C23" s="3">
        <v>79</v>
      </c>
      <c r="D23" s="3">
        <v>8</v>
      </c>
      <c r="E23" s="3">
        <v>58</v>
      </c>
      <c r="F23" s="3">
        <v>0</v>
      </c>
      <c r="G23" s="3">
        <v>16</v>
      </c>
      <c r="H23" s="8">
        <v>44941</v>
      </c>
      <c r="I23" s="3" t="s">
        <v>53</v>
      </c>
      <c r="J23" s="3" t="s">
        <v>258</v>
      </c>
      <c r="K23" s="4" t="s">
        <v>259</v>
      </c>
      <c r="L23" s="3" t="s">
        <v>260</v>
      </c>
      <c r="M23" s="4" t="s">
        <v>261</v>
      </c>
      <c r="N23" s="6" t="s">
        <v>41</v>
      </c>
      <c r="O23" s="6" t="s">
        <v>42</v>
      </c>
      <c r="P23" s="3">
        <v>6</v>
      </c>
      <c r="Q23" s="6">
        <v>0</v>
      </c>
      <c r="R23" s="6" t="s">
        <v>74</v>
      </c>
      <c r="S23" s="4" t="s">
        <v>262</v>
      </c>
      <c r="T23" s="3" t="s">
        <v>41</v>
      </c>
      <c r="U23" s="1" t="s">
        <v>263</v>
      </c>
      <c r="V23">
        <v>8</v>
      </c>
      <c r="W23">
        <v>0</v>
      </c>
      <c r="X23" t="s">
        <v>264</v>
      </c>
      <c r="Y23" s="1" t="s">
        <v>265</v>
      </c>
      <c r="Z23" t="s">
        <v>73</v>
      </c>
      <c r="AA23">
        <v>4</v>
      </c>
      <c r="AB23">
        <v>1</v>
      </c>
      <c r="AC23" t="s">
        <v>59</v>
      </c>
      <c r="AD23" s="1" t="s">
        <v>266</v>
      </c>
      <c r="AE23" t="s">
        <v>267</v>
      </c>
    </row>
    <row r="24" spans="1:36">
      <c r="A24" s="15" t="s">
        <v>268</v>
      </c>
      <c r="B24" s="3" t="s">
        <v>247</v>
      </c>
      <c r="C24" s="3">
        <v>683</v>
      </c>
      <c r="D24" s="3">
        <v>54</v>
      </c>
      <c r="E24" s="3">
        <v>248</v>
      </c>
      <c r="F24" s="3">
        <v>31</v>
      </c>
      <c r="G24" s="3">
        <v>1359</v>
      </c>
      <c r="H24" s="3" t="s">
        <v>269</v>
      </c>
      <c r="I24" s="3" t="s">
        <v>53</v>
      </c>
      <c r="J24" s="3" t="s">
        <v>270</v>
      </c>
      <c r="K24" s="22" t="s">
        <v>271</v>
      </c>
      <c r="L24" s="3" t="s">
        <v>272</v>
      </c>
      <c r="M24" s="22" t="s">
        <v>273</v>
      </c>
      <c r="N24" s="3"/>
      <c r="O24" s="3" t="s">
        <v>81</v>
      </c>
      <c r="P24" s="3" t="s">
        <v>274</v>
      </c>
      <c r="Q24" s="3" t="s">
        <v>48</v>
      </c>
      <c r="R24" s="3" t="s">
        <v>48</v>
      </c>
      <c r="S24" s="22" t="s">
        <v>275</v>
      </c>
      <c r="T24" s="3"/>
      <c r="U24" s="24" t="s">
        <v>81</v>
      </c>
      <c r="V24" t="s">
        <v>276</v>
      </c>
      <c r="W24"/>
      <c r="Y24" s="23" t="s">
        <v>277</v>
      </c>
      <c r="Z24" t="s">
        <v>81</v>
      </c>
      <c r="AA24" t="s">
        <v>278</v>
      </c>
      <c r="AD24" s="23" t="s">
        <v>279</v>
      </c>
      <c r="AE24" t="s">
        <v>280</v>
      </c>
    </row>
    <row r="25" spans="1:36">
      <c r="A25" s="15" t="s">
        <v>281</v>
      </c>
      <c r="B25" s="3" t="s">
        <v>282</v>
      </c>
      <c r="C25" s="3">
        <v>20</v>
      </c>
      <c r="D25" s="3">
        <v>6</v>
      </c>
      <c r="E25" s="3">
        <v>31</v>
      </c>
      <c r="F25" s="3">
        <v>12</v>
      </c>
      <c r="G25" s="3">
        <v>540</v>
      </c>
      <c r="H25" s="8">
        <v>44491</v>
      </c>
      <c r="I25" s="3" t="s">
        <v>53</v>
      </c>
      <c r="J25" s="3" t="s">
        <v>283</v>
      </c>
      <c r="K25" s="22" t="s">
        <v>284</v>
      </c>
      <c r="L25" s="3" t="s">
        <v>285</v>
      </c>
      <c r="M25" s="22" t="s">
        <v>286</v>
      </c>
      <c r="N25" s="3" t="s">
        <v>41</v>
      </c>
      <c r="O25" s="3" t="s">
        <v>42</v>
      </c>
      <c r="P25" s="3">
        <v>6</v>
      </c>
      <c r="Q25" s="3">
        <v>1</v>
      </c>
      <c r="R25" s="3" t="s">
        <v>59</v>
      </c>
      <c r="S25" s="22" t="s">
        <v>287</v>
      </c>
      <c r="T25" s="3"/>
      <c r="U25" s="24" t="s">
        <v>81</v>
      </c>
      <c r="V25" s="23" t="s">
        <v>287</v>
      </c>
      <c r="W25"/>
      <c r="Y25" s="23" t="s">
        <v>288</v>
      </c>
      <c r="Z25" t="s">
        <v>73</v>
      </c>
      <c r="AA25">
        <v>5</v>
      </c>
      <c r="AB25">
        <v>1</v>
      </c>
      <c r="AC25" t="s">
        <v>74</v>
      </c>
      <c r="AD25" s="23" t="s">
        <v>289</v>
      </c>
      <c r="AE25" t="s">
        <v>290</v>
      </c>
    </row>
    <row r="26" spans="1:36">
      <c r="A26" s="15" t="s">
        <v>291</v>
      </c>
      <c r="B26" s="3" t="s">
        <v>78</v>
      </c>
      <c r="C26" s="3">
        <v>10</v>
      </c>
      <c r="D26" s="3">
        <v>6</v>
      </c>
      <c r="E26" s="3">
        <v>8</v>
      </c>
      <c r="F26" s="3">
        <v>3</v>
      </c>
      <c r="G26" s="3">
        <v>1063</v>
      </c>
      <c r="H26" s="8">
        <v>43872</v>
      </c>
      <c r="I26" s="3" t="s">
        <v>53</v>
      </c>
      <c r="J26" s="3" t="s">
        <v>292</v>
      </c>
      <c r="K26" s="22" t="s">
        <v>293</v>
      </c>
      <c r="L26" s="3" t="s">
        <v>294</v>
      </c>
      <c r="M26" s="22" t="s">
        <v>295</v>
      </c>
      <c r="N26" s="3" t="s">
        <v>41</v>
      </c>
      <c r="O26" s="3" t="s">
        <v>296</v>
      </c>
      <c r="P26" s="3">
        <v>4</v>
      </c>
      <c r="Q26" s="3">
        <v>0</v>
      </c>
      <c r="R26" s="3" t="s">
        <v>74</v>
      </c>
      <c r="S26" s="22" t="s">
        <v>297</v>
      </c>
      <c r="T26" s="3" t="s">
        <v>41</v>
      </c>
      <c r="U26" s="24" t="s">
        <v>296</v>
      </c>
      <c r="V26">
        <v>3</v>
      </c>
      <c r="W26">
        <v>1</v>
      </c>
      <c r="X26" t="s">
        <v>200</v>
      </c>
      <c r="Y26" s="23" t="s">
        <v>298</v>
      </c>
      <c r="Z26" t="s">
        <v>81</v>
      </c>
      <c r="AA26" t="s">
        <v>299</v>
      </c>
      <c r="AD26" s="23" t="s">
        <v>300</v>
      </c>
      <c r="AE26" t="s">
        <v>301</v>
      </c>
    </row>
    <row r="27" spans="1:36">
      <c r="A27" s="26" t="s">
        <v>302</v>
      </c>
      <c r="B27" s="3" t="s">
        <v>146</v>
      </c>
      <c r="C27" s="3">
        <v>63</v>
      </c>
      <c r="D27" s="3">
        <v>2</v>
      </c>
      <c r="E27" s="3">
        <v>48</v>
      </c>
      <c r="F27" s="3">
        <v>2</v>
      </c>
      <c r="G27" s="3">
        <v>136</v>
      </c>
      <c r="H27" s="8">
        <v>44178</v>
      </c>
      <c r="I27" s="3" t="s">
        <v>53</v>
      </c>
      <c r="J27" s="3" t="s">
        <v>303</v>
      </c>
      <c r="K27" s="22" t="s">
        <v>304</v>
      </c>
      <c r="L27" s="3" t="s">
        <v>305</v>
      </c>
      <c r="M27" s="22" t="s">
        <v>306</v>
      </c>
      <c r="N27" s="3" t="s">
        <v>41</v>
      </c>
      <c r="O27" s="3" t="s">
        <v>296</v>
      </c>
      <c r="P27" s="3">
        <v>4</v>
      </c>
      <c r="Q27" s="3">
        <v>0</v>
      </c>
      <c r="R27" s="3" t="s">
        <v>200</v>
      </c>
      <c r="S27" s="22" t="s">
        <v>307</v>
      </c>
      <c r="T27" s="27" t="s">
        <v>308</v>
      </c>
      <c r="U27" s="24" t="s">
        <v>296</v>
      </c>
      <c r="V27">
        <v>4</v>
      </c>
      <c r="W27">
        <v>0</v>
      </c>
      <c r="X27" t="s">
        <v>309</v>
      </c>
      <c r="Y27" s="23" t="s">
        <v>310</v>
      </c>
      <c r="Z27" t="s">
        <v>73</v>
      </c>
      <c r="AA27">
        <v>3</v>
      </c>
      <c r="AB27">
        <v>1</v>
      </c>
      <c r="AC27" t="s">
        <v>200</v>
      </c>
      <c r="AD27" s="1" t="s">
        <v>311</v>
      </c>
      <c r="AE27" t="s">
        <v>312</v>
      </c>
    </row>
    <row r="28" spans="1:36">
      <c r="A28" s="15" t="s">
        <v>313</v>
      </c>
      <c r="B28" s="3" t="s">
        <v>34</v>
      </c>
      <c r="C28" s="3">
        <v>94</v>
      </c>
      <c r="D28" s="3">
        <v>14</v>
      </c>
      <c r="E28" s="3">
        <v>5</v>
      </c>
      <c r="F28" s="3">
        <v>12</v>
      </c>
      <c r="G28" s="3">
        <v>1234</v>
      </c>
      <c r="H28" s="8">
        <v>44090</v>
      </c>
      <c r="I28" s="3" t="s">
        <v>53</v>
      </c>
      <c r="J28" s="3" t="s">
        <v>136</v>
      </c>
      <c r="K28" s="4" t="s">
        <v>314</v>
      </c>
      <c r="L28" s="3" t="s">
        <v>315</v>
      </c>
      <c r="M28" s="4" t="s">
        <v>316</v>
      </c>
      <c r="N28" s="6" t="s">
        <v>41</v>
      </c>
      <c r="O28" s="6" t="s">
        <v>296</v>
      </c>
      <c r="P28" s="3">
        <v>7</v>
      </c>
      <c r="Q28" s="6">
        <v>0</v>
      </c>
      <c r="R28" s="6" t="s">
        <v>90</v>
      </c>
      <c r="S28" s="4" t="s">
        <v>317</v>
      </c>
      <c r="T28" s="3" t="s">
        <v>41</v>
      </c>
      <c r="U28" s="24" t="s">
        <v>296</v>
      </c>
      <c r="V28">
        <v>4</v>
      </c>
      <c r="W28">
        <v>0</v>
      </c>
      <c r="X28" t="s">
        <v>57</v>
      </c>
      <c r="Y28" s="1" t="s">
        <v>318</v>
      </c>
      <c r="Z28" t="s">
        <v>73</v>
      </c>
      <c r="AA28">
        <v>3</v>
      </c>
      <c r="AB28">
        <v>1</v>
      </c>
      <c r="AC28" t="s">
        <v>43</v>
      </c>
      <c r="AD28" s="1" t="s">
        <v>319</v>
      </c>
      <c r="AE28" t="s">
        <v>320</v>
      </c>
    </row>
    <row r="29" spans="1:36">
      <c r="A29" s="15" t="s">
        <v>321</v>
      </c>
      <c r="B29" s="3" t="s">
        <v>65</v>
      </c>
      <c r="C29" s="3">
        <v>162</v>
      </c>
      <c r="D29" s="3">
        <v>40</v>
      </c>
      <c r="E29" s="3">
        <v>87</v>
      </c>
      <c r="F29" s="3">
        <v>9</v>
      </c>
      <c r="G29" s="3">
        <v>57</v>
      </c>
      <c r="H29" s="8">
        <v>45251</v>
      </c>
      <c r="I29" s="3" t="s">
        <v>53</v>
      </c>
      <c r="J29" s="3" t="s">
        <v>258</v>
      </c>
      <c r="K29" s="22" t="s">
        <v>322</v>
      </c>
      <c r="L29" s="3" t="s">
        <v>323</v>
      </c>
      <c r="M29" s="22" t="s">
        <v>324</v>
      </c>
      <c r="N29" s="3" t="s">
        <v>70</v>
      </c>
      <c r="O29" s="3" t="s">
        <v>81</v>
      </c>
      <c r="P29" s="3">
        <v>4</v>
      </c>
      <c r="Q29" s="3">
        <v>2</v>
      </c>
      <c r="R29" s="3" t="s">
        <v>325</v>
      </c>
      <c r="S29" s="22" t="s">
        <v>326</v>
      </c>
      <c r="T29" s="3" t="s">
        <v>70</v>
      </c>
      <c r="U29" s="24" t="s">
        <v>129</v>
      </c>
      <c r="V29">
        <v>3</v>
      </c>
      <c r="W29">
        <v>3</v>
      </c>
      <c r="X29" t="s">
        <v>74</v>
      </c>
      <c r="Y29" s="23" t="s">
        <v>327</v>
      </c>
      <c r="Z29" t="s">
        <v>328</v>
      </c>
      <c r="AA29">
        <v>1</v>
      </c>
      <c r="AB29">
        <v>1</v>
      </c>
      <c r="AC29" t="s">
        <v>329</v>
      </c>
      <c r="AD29" s="23" t="s">
        <v>330</v>
      </c>
      <c r="AE29" t="s">
        <v>81</v>
      </c>
      <c r="AF29" t="s">
        <v>331</v>
      </c>
    </row>
    <row r="30" spans="1:36">
      <c r="A30" s="15" t="s">
        <v>332</v>
      </c>
      <c r="B30" s="3" t="s">
        <v>247</v>
      </c>
      <c r="C30" s="3">
        <v>245</v>
      </c>
      <c r="D30" s="3">
        <v>24</v>
      </c>
      <c r="E30" s="3">
        <v>80</v>
      </c>
      <c r="F30" s="3">
        <v>22</v>
      </c>
      <c r="G30" s="3">
        <v>684</v>
      </c>
      <c r="H30" s="8">
        <v>45347</v>
      </c>
      <c r="I30" s="3" t="s">
        <v>53</v>
      </c>
      <c r="J30" s="3" t="s">
        <v>79</v>
      </c>
      <c r="K30" s="22" t="s">
        <v>333</v>
      </c>
      <c r="L30" s="3" t="s">
        <v>334</v>
      </c>
      <c r="M30" s="22" t="s">
        <v>335</v>
      </c>
      <c r="N30" s="3" t="s">
        <v>70</v>
      </c>
      <c r="O30" s="3" t="s">
        <v>296</v>
      </c>
      <c r="P30" s="3">
        <v>5</v>
      </c>
      <c r="Q30" s="3">
        <v>1</v>
      </c>
      <c r="R30" s="3" t="s">
        <v>90</v>
      </c>
      <c r="S30" s="22" t="s">
        <v>420</v>
      </c>
      <c r="T30" s="3" t="s">
        <v>41</v>
      </c>
      <c r="U30" s="24" t="s">
        <v>296</v>
      </c>
      <c r="V30">
        <v>6</v>
      </c>
      <c r="W30">
        <v>2</v>
      </c>
      <c r="X30" t="s">
        <v>421</v>
      </c>
      <c r="Y30" s="23" t="s">
        <v>422</v>
      </c>
      <c r="Z30" t="s">
        <v>423</v>
      </c>
      <c r="AD30" s="23" t="s">
        <v>424</v>
      </c>
      <c r="AE30" t="s">
        <v>81</v>
      </c>
      <c r="AF30" t="s">
        <v>425</v>
      </c>
    </row>
    <row r="31" spans="1:36" s="33" customFormat="1">
      <c r="A31" s="28"/>
      <c r="B31" s="29"/>
      <c r="C31" s="29"/>
      <c r="D31" s="29"/>
      <c r="E31" s="29"/>
      <c r="F31" s="29"/>
      <c r="G31" s="29"/>
      <c r="H31" s="30"/>
      <c r="I31" s="29"/>
      <c r="J31" s="29"/>
      <c r="K31" s="31"/>
      <c r="L31" s="29"/>
      <c r="M31" s="31"/>
      <c r="N31" s="29"/>
      <c r="O31" s="34" t="s">
        <v>336</v>
      </c>
      <c r="P31" s="29">
        <f>SUM(P2:P30)</f>
        <v>88</v>
      </c>
      <c r="Q31" s="29">
        <f>SUM(Q2:Q30)</f>
        <v>19</v>
      </c>
      <c r="R31" s="29"/>
      <c r="S31" s="29"/>
      <c r="T31" s="29"/>
      <c r="U31" s="32">
        <f>COUNTIF(U2:U30,"=passed")</f>
        <v>14</v>
      </c>
      <c r="V31" s="33">
        <f>SUM(V3:V30)</f>
        <v>63</v>
      </c>
      <c r="W31" s="33">
        <f>SUM(W3:W30)</f>
        <v>27</v>
      </c>
      <c r="AA31" s="33">
        <f>SUM(AA2:AA30)</f>
        <v>53</v>
      </c>
      <c r="AB31" s="33">
        <f>SUM(AB2:AB30)</f>
        <v>19</v>
      </c>
      <c r="AJ31" s="53"/>
    </row>
    <row r="32" spans="1:36" ht="48">
      <c r="A32" s="35"/>
      <c r="B32" s="3"/>
      <c r="C32" s="3"/>
      <c r="D32" s="3"/>
      <c r="E32" s="3"/>
      <c r="F32" s="3"/>
      <c r="G32" s="3"/>
      <c r="H32" s="8"/>
      <c r="I32" s="3"/>
      <c r="J32" s="3"/>
      <c r="K32" s="36"/>
      <c r="L32" s="3"/>
      <c r="M32" s="36"/>
      <c r="N32" s="6"/>
      <c r="O32" s="41" t="s">
        <v>426</v>
      </c>
      <c r="P32" s="3"/>
      <c r="Q32" s="6"/>
      <c r="R32" s="6"/>
      <c r="S32" s="3"/>
      <c r="T32" s="3"/>
      <c r="U32" s="24"/>
      <c r="W32"/>
      <c r="AD32" s="40" t="s">
        <v>427</v>
      </c>
      <c r="AE32" s="40" t="s">
        <v>428</v>
      </c>
      <c r="AF32" s="40" t="s">
        <v>429</v>
      </c>
      <c r="AG32" s="40" t="s">
        <v>430</v>
      </c>
      <c r="AH32" s="40" t="s">
        <v>431</v>
      </c>
      <c r="AI32" s="40"/>
    </row>
    <row r="33" spans="1:34">
      <c r="A33" s="15" t="s">
        <v>338</v>
      </c>
      <c r="B33" s="3" t="s">
        <v>114</v>
      </c>
      <c r="C33" s="3">
        <v>15</v>
      </c>
      <c r="D33" s="3">
        <v>11</v>
      </c>
      <c r="E33" s="3">
        <v>1</v>
      </c>
      <c r="F33" s="3">
        <v>5</v>
      </c>
      <c r="G33" s="3">
        <v>104</v>
      </c>
      <c r="H33" s="8">
        <v>43381</v>
      </c>
      <c r="I33" s="3" t="s">
        <v>53</v>
      </c>
      <c r="J33" s="3" t="s">
        <v>339</v>
      </c>
      <c r="K33" s="4" t="s">
        <v>432</v>
      </c>
      <c r="L33" s="3" t="s">
        <v>433</v>
      </c>
      <c r="M33" s="4" t="s">
        <v>420</v>
      </c>
      <c r="N33" s="6" t="s">
        <v>434</v>
      </c>
      <c r="O33" s="6" t="s">
        <v>296</v>
      </c>
      <c r="P33" s="3">
        <v>4</v>
      </c>
      <c r="Q33" s="6">
        <v>1</v>
      </c>
      <c r="R33" s="6" t="s">
        <v>74</v>
      </c>
      <c r="S33" s="4" t="s">
        <v>435</v>
      </c>
      <c r="T33" s="3" t="s">
        <v>41</v>
      </c>
      <c r="U33" s="24" t="s">
        <v>296</v>
      </c>
      <c r="V33">
        <v>4</v>
      </c>
      <c r="W33">
        <v>1</v>
      </c>
      <c r="X33" t="s">
        <v>74</v>
      </c>
      <c r="Y33" s="1" t="s">
        <v>436</v>
      </c>
      <c r="Z33" t="s">
        <v>437</v>
      </c>
      <c r="AA33">
        <v>4</v>
      </c>
      <c r="AB33">
        <v>1</v>
      </c>
      <c r="AC33" t="s">
        <v>200</v>
      </c>
      <c r="AD33" s="1" t="s">
        <v>438</v>
      </c>
      <c r="AE33">
        <v>5</v>
      </c>
      <c r="AF33">
        <v>4</v>
      </c>
      <c r="AG33">
        <v>3</v>
      </c>
      <c r="AH33">
        <v>2</v>
      </c>
    </row>
    <row r="34" spans="1:34">
      <c r="A34" s="15" t="s">
        <v>340</v>
      </c>
      <c r="B34" s="3" t="s">
        <v>34</v>
      </c>
      <c r="C34" s="3">
        <v>0</v>
      </c>
      <c r="D34" s="3">
        <v>2</v>
      </c>
      <c r="E34" s="3">
        <v>4</v>
      </c>
      <c r="F34" s="3">
        <v>0</v>
      </c>
      <c r="G34" s="3">
        <v>4</v>
      </c>
      <c r="H34" s="8">
        <v>43512</v>
      </c>
      <c r="I34" s="3" t="s">
        <v>53</v>
      </c>
      <c r="J34" s="3" t="s">
        <v>341</v>
      </c>
      <c r="K34" s="1" t="s">
        <v>439</v>
      </c>
      <c r="L34" s="3" t="s">
        <v>440</v>
      </c>
      <c r="M34" s="4" t="s">
        <v>441</v>
      </c>
      <c r="N34" s="6" t="s">
        <v>434</v>
      </c>
      <c r="O34" s="6" t="s">
        <v>296</v>
      </c>
      <c r="P34" s="3">
        <v>4</v>
      </c>
      <c r="Q34" s="6">
        <v>1</v>
      </c>
      <c r="R34" s="6" t="s">
        <v>200</v>
      </c>
      <c r="S34" s="4" t="s">
        <v>442</v>
      </c>
      <c r="T34" s="3" t="s">
        <v>41</v>
      </c>
      <c r="U34" s="24" t="s">
        <v>296</v>
      </c>
      <c r="V34">
        <v>4</v>
      </c>
      <c r="W34">
        <v>1</v>
      </c>
      <c r="X34" t="s">
        <v>57</v>
      </c>
      <c r="Y34" s="1" t="s">
        <v>443</v>
      </c>
      <c r="Z34" t="s">
        <v>437</v>
      </c>
      <c r="AA34">
        <v>4</v>
      </c>
      <c r="AB34">
        <v>1</v>
      </c>
      <c r="AC34" t="s">
        <v>57</v>
      </c>
      <c r="AD34" s="1" t="s">
        <v>444</v>
      </c>
      <c r="AE34">
        <v>13</v>
      </c>
      <c r="AF34">
        <v>5</v>
      </c>
      <c r="AG34">
        <v>11</v>
      </c>
      <c r="AH34">
        <v>7</v>
      </c>
    </row>
    <row r="35" spans="1:34">
      <c r="A35" s="15" t="s">
        <v>342</v>
      </c>
      <c r="B35" s="3" t="s">
        <v>78</v>
      </c>
      <c r="C35" s="3">
        <v>34</v>
      </c>
      <c r="D35" s="3">
        <v>4</v>
      </c>
      <c r="E35" s="3">
        <v>18</v>
      </c>
      <c r="F35" s="3">
        <v>0</v>
      </c>
      <c r="G35" s="3">
        <v>153</v>
      </c>
      <c r="H35" s="8">
        <v>43463</v>
      </c>
      <c r="I35" s="3" t="s">
        <v>53</v>
      </c>
      <c r="J35" s="3" t="s">
        <v>343</v>
      </c>
      <c r="K35" s="4" t="s">
        <v>445</v>
      </c>
      <c r="L35" s="3" t="s">
        <v>446</v>
      </c>
      <c r="M35" s="4" t="s">
        <v>447</v>
      </c>
      <c r="N35" s="6" t="s">
        <v>434</v>
      </c>
      <c r="O35" s="6" t="s">
        <v>296</v>
      </c>
      <c r="P35" s="3">
        <v>4</v>
      </c>
      <c r="Q35" s="6">
        <v>1</v>
      </c>
      <c r="R35" s="6" t="s">
        <v>57</v>
      </c>
      <c r="S35" s="4" t="s">
        <v>448</v>
      </c>
      <c r="T35" s="3" t="s">
        <v>41</v>
      </c>
      <c r="U35" s="24" t="s">
        <v>296</v>
      </c>
      <c r="V35">
        <v>4</v>
      </c>
      <c r="W35">
        <v>1</v>
      </c>
      <c r="X35" t="s">
        <v>43</v>
      </c>
      <c r="Y35" s="1" t="s">
        <v>449</v>
      </c>
      <c r="Z35" t="s">
        <v>437</v>
      </c>
      <c r="AA35">
        <v>4</v>
      </c>
      <c r="AB35">
        <v>1</v>
      </c>
      <c r="AC35" t="s">
        <v>57</v>
      </c>
      <c r="AD35" s="1" t="s">
        <v>450</v>
      </c>
      <c r="AE35">
        <v>9</v>
      </c>
      <c r="AF35">
        <v>2</v>
      </c>
      <c r="AG35">
        <v>9</v>
      </c>
      <c r="AH35">
        <v>2</v>
      </c>
    </row>
    <row r="36" spans="1:34">
      <c r="A36" s="15" t="s">
        <v>344</v>
      </c>
      <c r="B36" s="3" t="s">
        <v>345</v>
      </c>
      <c r="C36" s="3">
        <v>5</v>
      </c>
      <c r="D36" s="3">
        <v>5</v>
      </c>
      <c r="E36" s="3">
        <v>5</v>
      </c>
      <c r="F36" s="3">
        <v>5</v>
      </c>
      <c r="G36" s="3">
        <v>111</v>
      </c>
      <c r="H36" s="8">
        <v>45122</v>
      </c>
      <c r="I36" s="3" t="s">
        <v>53</v>
      </c>
      <c r="J36" s="3" t="s">
        <v>451</v>
      </c>
      <c r="K36" s="1" t="s">
        <v>452</v>
      </c>
      <c r="L36" s="3" t="s">
        <v>453</v>
      </c>
      <c r="M36" s="1" t="s">
        <v>454</v>
      </c>
      <c r="N36" s="6" t="s">
        <v>434</v>
      </c>
      <c r="O36" s="6" t="s">
        <v>296</v>
      </c>
      <c r="P36" s="3">
        <v>4</v>
      </c>
      <c r="Q36" s="6">
        <v>1</v>
      </c>
      <c r="R36" s="6" t="s">
        <v>43</v>
      </c>
      <c r="S36" s="4" t="s">
        <v>100</v>
      </c>
      <c r="T36" s="3" t="s">
        <v>41</v>
      </c>
      <c r="U36" s="24" t="s">
        <v>296</v>
      </c>
      <c r="V36">
        <v>4</v>
      </c>
      <c r="W36">
        <v>1</v>
      </c>
      <c r="X36" t="s">
        <v>57</v>
      </c>
      <c r="Y36" s="1" t="s">
        <v>449</v>
      </c>
      <c r="Z36" t="s">
        <v>437</v>
      </c>
      <c r="AA36">
        <v>4</v>
      </c>
      <c r="AB36">
        <v>1</v>
      </c>
      <c r="AC36" t="s">
        <v>45</v>
      </c>
      <c r="AD36" s="1" t="s">
        <v>455</v>
      </c>
      <c r="AE36">
        <v>11</v>
      </c>
      <c r="AF36">
        <v>6</v>
      </c>
      <c r="AG36">
        <v>16</v>
      </c>
      <c r="AH36">
        <v>8</v>
      </c>
    </row>
    <row r="37" spans="1:34">
      <c r="A37" s="15" t="s">
        <v>347</v>
      </c>
      <c r="B37" s="3" t="s">
        <v>172</v>
      </c>
      <c r="C37" s="3">
        <v>526</v>
      </c>
      <c r="D37" s="3">
        <v>31</v>
      </c>
      <c r="E37" s="3">
        <v>347</v>
      </c>
      <c r="F37" s="3">
        <v>27</v>
      </c>
      <c r="G37" s="3">
        <v>1043</v>
      </c>
      <c r="H37" s="3" t="s">
        <v>456</v>
      </c>
      <c r="I37" s="3" t="s">
        <v>53</v>
      </c>
      <c r="J37" s="5" t="s">
        <v>348</v>
      </c>
      <c r="K37" s="1" t="s">
        <v>457</v>
      </c>
      <c r="L37" s="3" t="s">
        <v>458</v>
      </c>
      <c r="M37" s="4" t="s">
        <v>459</v>
      </c>
      <c r="N37" s="6" t="s">
        <v>434</v>
      </c>
      <c r="O37" s="6" t="s">
        <v>42</v>
      </c>
      <c r="P37" s="3">
        <v>4</v>
      </c>
      <c r="Q37" s="6">
        <v>1</v>
      </c>
      <c r="R37" s="6" t="s">
        <v>200</v>
      </c>
      <c r="S37" s="4" t="s">
        <v>460</v>
      </c>
      <c r="T37" s="3" t="s">
        <v>70</v>
      </c>
      <c r="U37" s="24" t="s">
        <v>296</v>
      </c>
      <c r="V37">
        <v>4</v>
      </c>
      <c r="W37">
        <v>1</v>
      </c>
      <c r="X37" t="s">
        <v>45</v>
      </c>
      <c r="Y37" s="1" t="s">
        <v>461</v>
      </c>
      <c r="Z37" t="s">
        <v>437</v>
      </c>
      <c r="AA37">
        <v>4</v>
      </c>
      <c r="AB37">
        <v>1</v>
      </c>
      <c r="AC37" t="s">
        <v>43</v>
      </c>
      <c r="AD37" s="1" t="s">
        <v>462</v>
      </c>
      <c r="AE37">
        <v>12</v>
      </c>
      <c r="AF37">
        <v>1</v>
      </c>
      <c r="AG37">
        <v>30</v>
      </c>
      <c r="AH37">
        <v>4</v>
      </c>
    </row>
    <row r="38" spans="1:34">
      <c r="A38" s="15" t="s">
        <v>349</v>
      </c>
      <c r="B38" s="3" t="s">
        <v>337</v>
      </c>
      <c r="C38" s="3">
        <v>36</v>
      </c>
      <c r="D38" s="3">
        <v>5</v>
      </c>
      <c r="E38" s="3">
        <v>15</v>
      </c>
      <c r="F38" s="3">
        <v>10</v>
      </c>
      <c r="G38" s="3">
        <v>765</v>
      </c>
      <c r="H38" s="8">
        <v>44430</v>
      </c>
      <c r="I38" s="3" t="s">
        <v>53</v>
      </c>
      <c r="J38" s="3" t="s">
        <v>79</v>
      </c>
      <c r="K38" s="1" t="s">
        <v>463</v>
      </c>
      <c r="L38" s="3" t="s">
        <v>464</v>
      </c>
      <c r="M38" s="1" t="s">
        <v>465</v>
      </c>
      <c r="N38" s="6" t="s">
        <v>434</v>
      </c>
      <c r="O38" s="6" t="s">
        <v>42</v>
      </c>
      <c r="P38" s="3">
        <v>4</v>
      </c>
      <c r="Q38" s="6">
        <v>1</v>
      </c>
      <c r="R38" s="6" t="s">
        <v>43</v>
      </c>
      <c r="S38" s="1" t="s">
        <v>466</v>
      </c>
      <c r="T38" s="3" t="s">
        <v>70</v>
      </c>
      <c r="U38" s="24" t="s">
        <v>296</v>
      </c>
      <c r="V38">
        <v>4</v>
      </c>
      <c r="W38">
        <v>1</v>
      </c>
      <c r="X38" t="s">
        <v>57</v>
      </c>
      <c r="Y38" s="1" t="s">
        <v>467</v>
      </c>
      <c r="Z38" t="s">
        <v>81</v>
      </c>
      <c r="AA38" s="37" t="s">
        <v>468</v>
      </c>
      <c r="AD38" s="1" t="s">
        <v>469</v>
      </c>
      <c r="AE38">
        <v>18</v>
      </c>
      <c r="AF38">
        <v>1</v>
      </c>
      <c r="AG38">
        <v>0</v>
      </c>
      <c r="AH38">
        <v>0</v>
      </c>
    </row>
    <row r="39" spans="1:34">
      <c r="A39" s="15" t="s">
        <v>350</v>
      </c>
      <c r="B39" s="3" t="s">
        <v>65</v>
      </c>
      <c r="C39" s="3">
        <v>52</v>
      </c>
      <c r="D39" s="3">
        <v>12</v>
      </c>
      <c r="E39" s="3">
        <v>49</v>
      </c>
      <c r="F39" s="3">
        <v>25</v>
      </c>
      <c r="G39" s="3">
        <v>2517</v>
      </c>
      <c r="H39" s="8">
        <v>44854</v>
      </c>
      <c r="I39" s="3" t="s">
        <v>470</v>
      </c>
      <c r="J39" s="3" t="s">
        <v>79</v>
      </c>
      <c r="K39" s="1" t="s">
        <v>471</v>
      </c>
      <c r="L39" s="3" t="s">
        <v>472</v>
      </c>
      <c r="M39" s="1" t="s">
        <v>473</v>
      </c>
      <c r="N39" s="6" t="s">
        <v>434</v>
      </c>
      <c r="O39" s="6" t="s">
        <v>42</v>
      </c>
      <c r="P39" s="3">
        <v>4</v>
      </c>
      <c r="Q39" s="6">
        <v>1</v>
      </c>
      <c r="R39" s="6" t="s">
        <v>57</v>
      </c>
      <c r="S39" s="1" t="s">
        <v>474</v>
      </c>
      <c r="T39" s="3" t="s">
        <v>41</v>
      </c>
      <c r="U39" s="24" t="s">
        <v>296</v>
      </c>
      <c r="V39">
        <v>4</v>
      </c>
      <c r="W39">
        <v>1</v>
      </c>
      <c r="X39" t="s">
        <v>43</v>
      </c>
      <c r="Y39" s="1" t="s">
        <v>475</v>
      </c>
      <c r="Z39" t="s">
        <v>437</v>
      </c>
      <c r="AA39">
        <v>4</v>
      </c>
      <c r="AB39">
        <v>1</v>
      </c>
      <c r="AC39">
        <v>0.09</v>
      </c>
      <c r="AD39" s="1" t="s">
        <v>476</v>
      </c>
      <c r="AE39">
        <v>5</v>
      </c>
      <c r="AF39">
        <v>2</v>
      </c>
      <c r="AG39">
        <v>6</v>
      </c>
      <c r="AH39">
        <v>3</v>
      </c>
    </row>
    <row r="40" spans="1:34">
      <c r="A40" s="15" t="s">
        <v>351</v>
      </c>
      <c r="B40" s="3" t="s">
        <v>352</v>
      </c>
      <c r="C40" s="3">
        <v>13</v>
      </c>
      <c r="D40" s="3">
        <v>24</v>
      </c>
      <c r="E40" s="3">
        <v>13</v>
      </c>
      <c r="F40" s="3">
        <v>4</v>
      </c>
      <c r="G40" s="3">
        <v>243</v>
      </c>
      <c r="H40" s="3" t="s">
        <v>477</v>
      </c>
      <c r="I40" s="3" t="s">
        <v>53</v>
      </c>
      <c r="J40" s="3" t="s">
        <v>258</v>
      </c>
      <c r="K40" s="1" t="s">
        <v>478</v>
      </c>
      <c r="L40" s="3" t="s">
        <v>479</v>
      </c>
      <c r="M40" s="1" t="s">
        <v>480</v>
      </c>
      <c r="N40" s="6" t="s">
        <v>434</v>
      </c>
      <c r="O40" s="6" t="s">
        <v>42</v>
      </c>
      <c r="P40" s="3">
        <v>4</v>
      </c>
      <c r="Q40" s="6">
        <v>1</v>
      </c>
      <c r="R40" s="6" t="s">
        <v>45</v>
      </c>
      <c r="S40" s="1" t="s">
        <v>481</v>
      </c>
      <c r="T40" s="3" t="s">
        <v>41</v>
      </c>
      <c r="U40" s="24" t="s">
        <v>296</v>
      </c>
      <c r="V40">
        <v>4</v>
      </c>
      <c r="W40">
        <v>1</v>
      </c>
      <c r="X40" t="s">
        <v>57</v>
      </c>
      <c r="Y40" s="1" t="s">
        <v>482</v>
      </c>
      <c r="Z40" t="s">
        <v>81</v>
      </c>
      <c r="AA40" s="37" t="s">
        <v>483</v>
      </c>
      <c r="AD40" s="1" t="s">
        <v>482</v>
      </c>
      <c r="AE40">
        <v>13</v>
      </c>
      <c r="AF40">
        <v>3</v>
      </c>
      <c r="AG40">
        <v>0</v>
      </c>
      <c r="AH40">
        <v>0</v>
      </c>
    </row>
    <row r="41" spans="1:34">
      <c r="A41" s="15" t="s">
        <v>353</v>
      </c>
      <c r="B41" s="3" t="s">
        <v>282</v>
      </c>
      <c r="C41" s="3">
        <v>145</v>
      </c>
      <c r="D41" s="3">
        <v>11</v>
      </c>
      <c r="E41" s="3">
        <v>68</v>
      </c>
      <c r="F41" s="3">
        <v>10</v>
      </c>
      <c r="G41" s="3">
        <v>164</v>
      </c>
      <c r="H41" s="3" t="s">
        <v>484</v>
      </c>
      <c r="I41" s="3" t="s">
        <v>53</v>
      </c>
      <c r="J41" s="3" t="s">
        <v>79</v>
      </c>
      <c r="K41" s="1" t="s">
        <v>485</v>
      </c>
      <c r="L41" s="3" t="s">
        <v>486</v>
      </c>
      <c r="M41" s="1" t="s">
        <v>487</v>
      </c>
      <c r="N41" s="6" t="s">
        <v>434</v>
      </c>
      <c r="O41" s="6" t="s">
        <v>42</v>
      </c>
      <c r="P41" s="3">
        <v>4</v>
      </c>
      <c r="Q41" s="6">
        <v>1</v>
      </c>
      <c r="R41" s="6" t="s">
        <v>57</v>
      </c>
      <c r="S41" s="1" t="s">
        <v>488</v>
      </c>
      <c r="T41" s="3" t="s">
        <v>41</v>
      </c>
      <c r="U41" s="24" t="s">
        <v>296</v>
      </c>
      <c r="V41">
        <v>4</v>
      </c>
      <c r="W41">
        <v>1</v>
      </c>
      <c r="X41" t="s">
        <v>200</v>
      </c>
      <c r="Y41" s="1" t="s">
        <v>489</v>
      </c>
      <c r="Z41" t="s">
        <v>73</v>
      </c>
      <c r="AA41">
        <v>4</v>
      </c>
      <c r="AB41">
        <v>1</v>
      </c>
      <c r="AC41" t="s">
        <v>45</v>
      </c>
      <c r="AD41" s="1" t="s">
        <v>490</v>
      </c>
      <c r="AE41">
        <v>4</v>
      </c>
      <c r="AF41">
        <v>4</v>
      </c>
      <c r="AG41">
        <v>2</v>
      </c>
      <c r="AH41">
        <v>5</v>
      </c>
    </row>
    <row r="42" spans="1:34">
      <c r="A42" s="26" t="s">
        <v>491</v>
      </c>
      <c r="B42" s="3" t="s">
        <v>78</v>
      </c>
      <c r="C42" s="3">
        <v>3</v>
      </c>
      <c r="D42" s="3">
        <v>3</v>
      </c>
      <c r="E42" s="3">
        <v>0</v>
      </c>
      <c r="F42" s="3">
        <v>0</v>
      </c>
      <c r="G42" s="3">
        <v>2</v>
      </c>
      <c r="H42" s="8">
        <v>43217</v>
      </c>
      <c r="I42" s="3" t="s">
        <v>53</v>
      </c>
      <c r="J42" s="3" t="s">
        <v>303</v>
      </c>
      <c r="K42" s="23" t="s">
        <v>492</v>
      </c>
      <c r="L42" s="3" t="s">
        <v>493</v>
      </c>
      <c r="M42" s="23" t="s">
        <v>494</v>
      </c>
      <c r="N42" s="3" t="s">
        <v>434</v>
      </c>
      <c r="O42" s="3" t="s">
        <v>81</v>
      </c>
      <c r="P42" s="3" t="s">
        <v>495</v>
      </c>
      <c r="Q42" s="3"/>
      <c r="R42" s="3"/>
      <c r="S42" s="23" t="s">
        <v>496</v>
      </c>
      <c r="T42" s="3" t="s">
        <v>41</v>
      </c>
      <c r="U42" s="24" t="s">
        <v>81</v>
      </c>
      <c r="V42" s="37" t="s">
        <v>497</v>
      </c>
      <c r="W42"/>
      <c r="Y42" s="23" t="s">
        <v>498</v>
      </c>
      <c r="Z42" t="s">
        <v>81</v>
      </c>
      <c r="AA42" t="s">
        <v>499</v>
      </c>
    </row>
    <row r="43" spans="1:34" ht="25">
      <c r="A43" s="15" t="s">
        <v>354</v>
      </c>
      <c r="B43" s="3" t="s">
        <v>34</v>
      </c>
      <c r="C43" s="3">
        <v>31</v>
      </c>
      <c r="D43" s="3">
        <v>14</v>
      </c>
      <c r="E43" s="3">
        <v>21</v>
      </c>
      <c r="F43" s="3">
        <v>2</v>
      </c>
      <c r="G43" s="3">
        <v>77</v>
      </c>
      <c r="H43" s="8">
        <v>43452</v>
      </c>
      <c r="I43" s="3" t="s">
        <v>86</v>
      </c>
      <c r="J43" s="3" t="s">
        <v>292</v>
      </c>
      <c r="K43" s="1" t="s">
        <v>500</v>
      </c>
      <c r="L43" s="3" t="s">
        <v>501</v>
      </c>
      <c r="M43" s="1" t="s">
        <v>502</v>
      </c>
      <c r="N43" s="6" t="s">
        <v>434</v>
      </c>
      <c r="O43" s="6" t="s">
        <v>139</v>
      </c>
      <c r="P43" s="3">
        <v>4</v>
      </c>
      <c r="Q43" s="6">
        <v>1</v>
      </c>
      <c r="R43" s="6" t="s">
        <v>200</v>
      </c>
      <c r="S43" s="1" t="s">
        <v>503</v>
      </c>
      <c r="T43" s="3" t="s">
        <v>41</v>
      </c>
      <c r="U43" s="24" t="s">
        <v>296</v>
      </c>
      <c r="V43">
        <v>4</v>
      </c>
      <c r="W43">
        <v>1</v>
      </c>
      <c r="X43" t="s">
        <v>45</v>
      </c>
      <c r="Y43" s="1" t="s">
        <v>504</v>
      </c>
      <c r="Z43" t="s">
        <v>73</v>
      </c>
      <c r="AA43">
        <v>4</v>
      </c>
      <c r="AB43">
        <v>1</v>
      </c>
      <c r="AC43" t="s">
        <v>57</v>
      </c>
      <c r="AD43" s="1" t="s">
        <v>505</v>
      </c>
      <c r="AE43">
        <v>6</v>
      </c>
      <c r="AF43">
        <v>1</v>
      </c>
      <c r="AG43">
        <v>2</v>
      </c>
      <c r="AH43">
        <v>2</v>
      </c>
    </row>
    <row r="44" spans="1:34">
      <c r="A44" s="15" t="s">
        <v>355</v>
      </c>
      <c r="B44" s="3" t="s">
        <v>34</v>
      </c>
      <c r="C44" s="3">
        <v>1</v>
      </c>
      <c r="D44" s="3">
        <v>2</v>
      </c>
      <c r="E44" s="3">
        <v>1</v>
      </c>
      <c r="F44" s="3">
        <v>0</v>
      </c>
      <c r="G44" s="3">
        <v>2</v>
      </c>
      <c r="H44" s="8">
        <v>43837</v>
      </c>
      <c r="I44" s="3" t="s">
        <v>53</v>
      </c>
      <c r="J44" s="3" t="s">
        <v>258</v>
      </c>
      <c r="K44" s="4" t="s">
        <v>506</v>
      </c>
      <c r="L44" s="3" t="s">
        <v>507</v>
      </c>
      <c r="M44" s="4" t="s">
        <v>508</v>
      </c>
      <c r="N44" s="6" t="s">
        <v>434</v>
      </c>
      <c r="O44" s="6" t="s">
        <v>42</v>
      </c>
      <c r="P44" s="3">
        <v>4</v>
      </c>
      <c r="Q44" s="6">
        <v>1</v>
      </c>
      <c r="R44" s="6" t="s">
        <v>57</v>
      </c>
      <c r="S44" s="1" t="s">
        <v>509</v>
      </c>
      <c r="T44" s="3" t="s">
        <v>41</v>
      </c>
      <c r="U44" s="24" t="s">
        <v>296</v>
      </c>
      <c r="V44">
        <v>4</v>
      </c>
      <c r="W44">
        <v>1</v>
      </c>
      <c r="X44" t="s">
        <v>43</v>
      </c>
      <c r="Y44" s="1" t="s">
        <v>510</v>
      </c>
      <c r="Z44" t="s">
        <v>81</v>
      </c>
      <c r="AA44" s="37" t="s">
        <v>511</v>
      </c>
      <c r="AD44" s="1" t="s">
        <v>512</v>
      </c>
      <c r="AE44">
        <v>10</v>
      </c>
      <c r="AF44">
        <v>16</v>
      </c>
      <c r="AG44" t="s">
        <v>48</v>
      </c>
      <c r="AH44" t="s">
        <v>48</v>
      </c>
    </row>
    <row r="45" spans="1:34" ht="25">
      <c r="A45" s="15" t="s">
        <v>513</v>
      </c>
      <c r="B45" s="3" t="s">
        <v>146</v>
      </c>
      <c r="C45" s="3">
        <v>1</v>
      </c>
      <c r="D45" s="3">
        <v>3</v>
      </c>
      <c r="E45" s="3">
        <v>2</v>
      </c>
      <c r="F45" s="3">
        <v>2</v>
      </c>
      <c r="G45" s="3">
        <v>45</v>
      </c>
      <c r="H45" s="8">
        <v>43341</v>
      </c>
      <c r="I45" s="3" t="s">
        <v>53</v>
      </c>
      <c r="J45" s="3" t="s">
        <v>79</v>
      </c>
      <c r="K45" s="1" t="s">
        <v>514</v>
      </c>
      <c r="L45" s="3" t="s">
        <v>515</v>
      </c>
      <c r="M45" s="1" t="s">
        <v>516</v>
      </c>
      <c r="N45" s="6" t="s">
        <v>434</v>
      </c>
      <c r="O45" s="6" t="s">
        <v>139</v>
      </c>
      <c r="P45" s="3">
        <v>4</v>
      </c>
      <c r="Q45" s="6">
        <v>1</v>
      </c>
      <c r="R45" s="6" t="s">
        <v>57</v>
      </c>
      <c r="S45" s="1" t="s">
        <v>517</v>
      </c>
      <c r="T45" s="3" t="s">
        <v>41</v>
      </c>
      <c r="U45" s="24" t="s">
        <v>296</v>
      </c>
      <c r="V45">
        <v>4</v>
      </c>
      <c r="W45">
        <v>1</v>
      </c>
      <c r="X45" t="s">
        <v>57</v>
      </c>
      <c r="Y45" s="1" t="s">
        <v>518</v>
      </c>
      <c r="Z45" t="s">
        <v>519</v>
      </c>
      <c r="AA45">
        <v>4</v>
      </c>
      <c r="AB45">
        <v>1</v>
      </c>
      <c r="AC45" t="s">
        <v>45</v>
      </c>
      <c r="AD45" s="1" t="s">
        <v>520</v>
      </c>
      <c r="AE45">
        <v>6</v>
      </c>
      <c r="AF45">
        <v>5</v>
      </c>
      <c r="AG45">
        <v>2</v>
      </c>
      <c r="AH45">
        <v>5</v>
      </c>
    </row>
    <row r="46" spans="1:34">
      <c r="A46" s="15" t="s">
        <v>356</v>
      </c>
      <c r="B46" s="3" t="s">
        <v>282</v>
      </c>
      <c r="C46" s="3">
        <v>5</v>
      </c>
      <c r="D46" s="3">
        <v>5</v>
      </c>
      <c r="E46" s="3">
        <v>6</v>
      </c>
      <c r="F46" s="3">
        <v>3</v>
      </c>
      <c r="G46" s="3">
        <v>72</v>
      </c>
      <c r="H46" s="8">
        <v>42998</v>
      </c>
      <c r="I46" s="3" t="s">
        <v>53</v>
      </c>
      <c r="J46" s="3" t="s">
        <v>258</v>
      </c>
      <c r="K46" s="1" t="s">
        <v>521</v>
      </c>
      <c r="L46" s="3" t="s">
        <v>522</v>
      </c>
      <c r="M46" s="1" t="s">
        <v>523</v>
      </c>
      <c r="N46" s="6" t="s">
        <v>434</v>
      </c>
      <c r="O46" s="6" t="s">
        <v>296</v>
      </c>
      <c r="P46" s="3">
        <v>4</v>
      </c>
      <c r="Q46" s="6">
        <v>1</v>
      </c>
      <c r="R46" s="6" t="s">
        <v>43</v>
      </c>
      <c r="S46" s="1" t="s">
        <v>524</v>
      </c>
      <c r="T46" s="3" t="s">
        <v>41</v>
      </c>
      <c r="U46" s="24" t="s">
        <v>296</v>
      </c>
      <c r="V46">
        <v>4</v>
      </c>
      <c r="W46">
        <v>1</v>
      </c>
      <c r="X46" t="s">
        <v>200</v>
      </c>
      <c r="Y46" s="1" t="s">
        <v>525</v>
      </c>
      <c r="Z46" t="s">
        <v>73</v>
      </c>
      <c r="AA46">
        <v>4</v>
      </c>
      <c r="AB46">
        <v>1</v>
      </c>
      <c r="AC46" t="s">
        <v>43</v>
      </c>
      <c r="AD46" s="1" t="s">
        <v>526</v>
      </c>
      <c r="AE46">
        <v>23</v>
      </c>
      <c r="AF46">
        <v>15</v>
      </c>
      <c r="AG46">
        <v>9</v>
      </c>
      <c r="AH46">
        <v>9</v>
      </c>
    </row>
    <row r="47" spans="1:34">
      <c r="A47" s="15" t="s">
        <v>357</v>
      </c>
      <c r="B47" s="3" t="s">
        <v>114</v>
      </c>
      <c r="C47" s="3">
        <v>10</v>
      </c>
      <c r="D47" s="3">
        <v>2</v>
      </c>
      <c r="E47" s="3">
        <v>8</v>
      </c>
      <c r="F47" s="3">
        <v>2</v>
      </c>
      <c r="G47" s="3">
        <v>31</v>
      </c>
      <c r="H47" s="8">
        <v>44426</v>
      </c>
      <c r="I47" s="3" t="s">
        <v>53</v>
      </c>
      <c r="J47" s="3" t="s">
        <v>184</v>
      </c>
      <c r="K47" s="1" t="s">
        <v>527</v>
      </c>
      <c r="L47" s="3" t="s">
        <v>528</v>
      </c>
      <c r="M47" s="1" t="s">
        <v>529</v>
      </c>
      <c r="N47" s="6" t="s">
        <v>434</v>
      </c>
      <c r="O47" s="6" t="s">
        <v>296</v>
      </c>
      <c r="P47" s="3">
        <v>4</v>
      </c>
      <c r="Q47" s="6">
        <v>1</v>
      </c>
      <c r="R47" s="6" t="s">
        <v>45</v>
      </c>
      <c r="S47" s="1" t="s">
        <v>530</v>
      </c>
      <c r="T47" s="3" t="s">
        <v>41</v>
      </c>
      <c r="U47" s="24" t="s">
        <v>296</v>
      </c>
      <c r="V47">
        <v>4</v>
      </c>
      <c r="W47">
        <v>1</v>
      </c>
      <c r="X47" t="s">
        <v>43</v>
      </c>
      <c r="Y47" s="1" t="s">
        <v>531</v>
      </c>
      <c r="Z47" t="s">
        <v>73</v>
      </c>
      <c r="AA47">
        <v>4</v>
      </c>
      <c r="AB47">
        <v>1</v>
      </c>
      <c r="AC47" t="s">
        <v>57</v>
      </c>
      <c r="AD47" s="1" t="s">
        <v>532</v>
      </c>
      <c r="AE47">
        <v>9</v>
      </c>
      <c r="AF47">
        <v>2</v>
      </c>
      <c r="AG47">
        <v>11</v>
      </c>
      <c r="AH47">
        <v>2</v>
      </c>
    </row>
    <row r="48" spans="1:34">
      <c r="A48" s="15" t="s">
        <v>358</v>
      </c>
      <c r="B48" s="3" t="s">
        <v>34</v>
      </c>
      <c r="C48" s="3" t="s">
        <v>533</v>
      </c>
      <c r="D48" s="3">
        <v>45</v>
      </c>
      <c r="E48" s="3">
        <v>523</v>
      </c>
      <c r="F48" s="3">
        <v>11</v>
      </c>
      <c r="G48" s="3">
        <v>343</v>
      </c>
      <c r="H48" s="8">
        <v>44644</v>
      </c>
      <c r="I48" s="3" t="s">
        <v>53</v>
      </c>
      <c r="J48" s="3" t="s">
        <v>160</v>
      </c>
      <c r="K48" s="1" t="s">
        <v>534</v>
      </c>
      <c r="L48" s="3" t="s">
        <v>535</v>
      </c>
      <c r="M48" s="1" t="s">
        <v>536</v>
      </c>
      <c r="N48" s="6" t="s">
        <v>434</v>
      </c>
      <c r="O48" s="6" t="s">
        <v>296</v>
      </c>
      <c r="P48" s="3">
        <v>4</v>
      </c>
      <c r="Q48" s="6">
        <v>1</v>
      </c>
      <c r="R48" s="6" t="s">
        <v>43</v>
      </c>
      <c r="S48" s="1" t="s">
        <v>537</v>
      </c>
      <c r="T48" s="3" t="s">
        <v>41</v>
      </c>
      <c r="U48" s="24" t="s">
        <v>296</v>
      </c>
      <c r="V48">
        <v>4</v>
      </c>
      <c r="W48">
        <v>1</v>
      </c>
      <c r="X48" t="s">
        <v>57</v>
      </c>
      <c r="Y48" s="1" t="s">
        <v>538</v>
      </c>
      <c r="Z48" t="s">
        <v>81</v>
      </c>
      <c r="AA48">
        <v>4</v>
      </c>
      <c r="AB48">
        <v>1</v>
      </c>
      <c r="AC48" t="s">
        <v>43</v>
      </c>
      <c r="AD48" s="1" t="s">
        <v>539</v>
      </c>
      <c r="AE48">
        <v>91</v>
      </c>
      <c r="AF48">
        <v>11</v>
      </c>
      <c r="AG48" t="s">
        <v>48</v>
      </c>
      <c r="AH48" t="s">
        <v>48</v>
      </c>
    </row>
    <row r="49" spans="1:36">
      <c r="A49" s="15" t="s">
        <v>360</v>
      </c>
      <c r="B49" s="3" t="s">
        <v>78</v>
      </c>
      <c r="C49" s="3">
        <v>1</v>
      </c>
      <c r="D49" s="3">
        <v>3</v>
      </c>
      <c r="E49" s="3">
        <v>0</v>
      </c>
      <c r="F49" s="3">
        <v>0</v>
      </c>
      <c r="G49" s="3">
        <v>12</v>
      </c>
      <c r="H49" s="3" t="s">
        <v>540</v>
      </c>
      <c r="I49" s="3" t="s">
        <v>53</v>
      </c>
      <c r="J49" s="3" t="s">
        <v>258</v>
      </c>
      <c r="K49" s="1" t="s">
        <v>541</v>
      </c>
      <c r="L49" s="3" t="s">
        <v>542</v>
      </c>
      <c r="M49" s="1" t="s">
        <v>543</v>
      </c>
      <c r="N49" s="6" t="s">
        <v>434</v>
      </c>
      <c r="O49" s="6" t="s">
        <v>296</v>
      </c>
      <c r="P49" s="3">
        <v>4</v>
      </c>
      <c r="Q49" s="6">
        <v>1</v>
      </c>
      <c r="R49" s="6" t="s">
        <v>45</v>
      </c>
      <c r="S49" s="1" t="s">
        <v>544</v>
      </c>
      <c r="T49" s="1" t="s">
        <v>41</v>
      </c>
      <c r="U49" s="24" t="s">
        <v>42</v>
      </c>
      <c r="V49">
        <v>4</v>
      </c>
      <c r="W49">
        <v>1</v>
      </c>
      <c r="X49" t="s">
        <v>43</v>
      </c>
      <c r="Y49" s="1" t="s">
        <v>545</v>
      </c>
      <c r="Z49" t="s">
        <v>73</v>
      </c>
      <c r="AA49">
        <v>4</v>
      </c>
      <c r="AB49">
        <v>1</v>
      </c>
      <c r="AC49" t="s">
        <v>57</v>
      </c>
      <c r="AD49" s="1" t="s">
        <v>546</v>
      </c>
      <c r="AE49">
        <v>2</v>
      </c>
      <c r="AF49">
        <v>5</v>
      </c>
      <c r="AG49">
        <v>2</v>
      </c>
      <c r="AH49">
        <v>5</v>
      </c>
    </row>
    <row r="50" spans="1:36">
      <c r="A50" s="15" t="s">
        <v>361</v>
      </c>
      <c r="B50" s="3" t="s">
        <v>114</v>
      </c>
      <c r="C50" s="3">
        <v>0</v>
      </c>
      <c r="D50" s="3">
        <v>3</v>
      </c>
      <c r="E50" s="3">
        <v>0</v>
      </c>
      <c r="F50" s="3">
        <v>0</v>
      </c>
      <c r="G50" s="3">
        <v>1</v>
      </c>
      <c r="H50" s="3" t="s">
        <v>547</v>
      </c>
      <c r="I50" s="3" t="s">
        <v>53</v>
      </c>
      <c r="J50" s="3" t="s">
        <v>292</v>
      </c>
      <c r="K50" s="1" t="s">
        <v>548</v>
      </c>
      <c r="L50" s="3" t="s">
        <v>549</v>
      </c>
      <c r="M50" s="1" t="s">
        <v>550</v>
      </c>
      <c r="N50" s="6" t="s">
        <v>434</v>
      </c>
      <c r="O50" s="6" t="s">
        <v>296</v>
      </c>
      <c r="P50" s="3">
        <v>4</v>
      </c>
      <c r="Q50" s="6">
        <v>1</v>
      </c>
      <c r="R50" s="6" t="s">
        <v>57</v>
      </c>
      <c r="S50" s="1" t="s">
        <v>551</v>
      </c>
      <c r="T50" s="3" t="s">
        <v>41</v>
      </c>
      <c r="U50" s="24" t="s">
        <v>296</v>
      </c>
      <c r="V50">
        <v>4</v>
      </c>
      <c r="W50">
        <v>1</v>
      </c>
      <c r="X50" t="s">
        <v>57</v>
      </c>
      <c r="Y50" s="1" t="s">
        <v>552</v>
      </c>
      <c r="Z50" t="s">
        <v>81</v>
      </c>
      <c r="AA50" s="37" t="s">
        <v>553</v>
      </c>
      <c r="AD50" s="1" t="s">
        <v>554</v>
      </c>
      <c r="AE50">
        <v>29</v>
      </c>
      <c r="AF50">
        <v>6</v>
      </c>
      <c r="AG50" t="s">
        <v>48</v>
      </c>
      <c r="AH50" t="s">
        <v>48</v>
      </c>
    </row>
    <row r="51" spans="1:36" ht="25">
      <c r="A51" s="15" t="s">
        <v>363</v>
      </c>
      <c r="B51" s="3" t="s">
        <v>65</v>
      </c>
      <c r="C51" s="3">
        <v>829</v>
      </c>
      <c r="D51" s="3">
        <v>58</v>
      </c>
      <c r="E51" s="3">
        <v>387</v>
      </c>
      <c r="F51" s="3">
        <v>19</v>
      </c>
      <c r="G51" s="3">
        <v>5052</v>
      </c>
      <c r="H51" s="8">
        <v>45225</v>
      </c>
      <c r="I51" s="3" t="s">
        <v>86</v>
      </c>
      <c r="J51" s="3" t="s">
        <v>362</v>
      </c>
      <c r="K51" s="1" t="s">
        <v>555</v>
      </c>
      <c r="L51" s="3" t="s">
        <v>556</v>
      </c>
      <c r="M51" s="1" t="s">
        <v>557</v>
      </c>
      <c r="N51" s="6" t="s">
        <v>434</v>
      </c>
      <c r="O51" s="6" t="s">
        <v>139</v>
      </c>
      <c r="P51" s="3">
        <v>4</v>
      </c>
      <c r="Q51" s="6">
        <v>1</v>
      </c>
      <c r="R51" s="6" t="s">
        <v>43</v>
      </c>
      <c r="S51" s="1" t="s">
        <v>558</v>
      </c>
      <c r="T51" s="3" t="s">
        <v>41</v>
      </c>
      <c r="U51" s="24" t="s">
        <v>296</v>
      </c>
      <c r="V51">
        <v>4</v>
      </c>
      <c r="W51">
        <v>1</v>
      </c>
      <c r="X51" t="s">
        <v>45</v>
      </c>
      <c r="Y51" s="1" t="s">
        <v>559</v>
      </c>
      <c r="Z51" t="s">
        <v>81</v>
      </c>
      <c r="AA51" s="37" t="s">
        <v>560</v>
      </c>
      <c r="AD51" s="1" t="s">
        <v>561</v>
      </c>
      <c r="AE51">
        <v>15</v>
      </c>
      <c r="AF51">
        <v>12</v>
      </c>
      <c r="AG51" t="s">
        <v>48</v>
      </c>
      <c r="AH51" t="s">
        <v>48</v>
      </c>
    </row>
    <row r="52" spans="1:36">
      <c r="A52" s="15" t="s">
        <v>364</v>
      </c>
      <c r="B52" s="3" t="s">
        <v>146</v>
      </c>
      <c r="C52" s="3">
        <v>28</v>
      </c>
      <c r="D52" s="3">
        <v>8</v>
      </c>
      <c r="E52" s="3">
        <v>85</v>
      </c>
      <c r="F52" s="3">
        <v>8</v>
      </c>
      <c r="G52" s="3">
        <v>279</v>
      </c>
      <c r="H52" s="8">
        <v>44004</v>
      </c>
      <c r="I52" s="3" t="s">
        <v>86</v>
      </c>
      <c r="J52" s="3" t="s">
        <v>258</v>
      </c>
      <c r="K52" s="1" t="s">
        <v>562</v>
      </c>
      <c r="L52" s="3" t="s">
        <v>563</v>
      </c>
      <c r="M52" s="1" t="s">
        <v>564</v>
      </c>
      <c r="N52" s="6" t="s">
        <v>434</v>
      </c>
      <c r="O52" s="6" t="s">
        <v>296</v>
      </c>
      <c r="P52" s="3">
        <v>4</v>
      </c>
      <c r="Q52" s="6">
        <v>1</v>
      </c>
      <c r="R52" s="6" t="s">
        <v>57</v>
      </c>
      <c r="S52" s="1" t="s">
        <v>565</v>
      </c>
      <c r="T52" s="3" t="s">
        <v>41</v>
      </c>
      <c r="U52" s="24" t="s">
        <v>296</v>
      </c>
      <c r="V52">
        <v>4</v>
      </c>
      <c r="W52">
        <v>1</v>
      </c>
      <c r="X52" t="s">
        <v>43</v>
      </c>
      <c r="Y52" s="1" t="s">
        <v>566</v>
      </c>
      <c r="Z52" t="s">
        <v>73</v>
      </c>
      <c r="AA52">
        <v>4</v>
      </c>
      <c r="AB52">
        <v>1</v>
      </c>
      <c r="AC52" t="s">
        <v>45</v>
      </c>
      <c r="AD52" s="1" t="s">
        <v>567</v>
      </c>
      <c r="AE52">
        <v>10</v>
      </c>
      <c r="AF52">
        <v>2</v>
      </c>
      <c r="AG52">
        <v>10</v>
      </c>
      <c r="AH52">
        <v>2</v>
      </c>
    </row>
    <row r="53" spans="1:36" ht="25">
      <c r="A53" s="15" t="s">
        <v>365</v>
      </c>
      <c r="B53" s="3" t="s">
        <v>114</v>
      </c>
      <c r="C53" s="3">
        <v>12</v>
      </c>
      <c r="D53" s="3">
        <v>2</v>
      </c>
      <c r="E53" s="3">
        <v>5</v>
      </c>
      <c r="F53" s="3">
        <v>4</v>
      </c>
      <c r="G53" s="3">
        <v>34</v>
      </c>
      <c r="H53" s="3" t="s">
        <v>568</v>
      </c>
      <c r="I53" s="3" t="s">
        <v>86</v>
      </c>
      <c r="J53" s="3" t="s">
        <v>292</v>
      </c>
      <c r="K53" s="1" t="s">
        <v>569</v>
      </c>
      <c r="L53" s="3" t="s">
        <v>570</v>
      </c>
      <c r="M53" s="1" t="s">
        <v>571</v>
      </c>
      <c r="N53" s="6"/>
      <c r="O53" s="6" t="s">
        <v>572</v>
      </c>
      <c r="P53" s="37">
        <v>4</v>
      </c>
      <c r="Q53" s="6">
        <v>1</v>
      </c>
      <c r="R53" s="6" t="s">
        <v>43</v>
      </c>
      <c r="S53" s="1" t="s">
        <v>573</v>
      </c>
      <c r="T53" s="3" t="s">
        <v>41</v>
      </c>
      <c r="U53" s="24" t="s">
        <v>296</v>
      </c>
      <c r="V53">
        <v>4</v>
      </c>
      <c r="W53">
        <v>1</v>
      </c>
      <c r="X53" t="s">
        <v>57</v>
      </c>
      <c r="Y53" s="1" t="s">
        <v>574</v>
      </c>
      <c r="Z53" t="s">
        <v>423</v>
      </c>
      <c r="AA53" s="37" t="s">
        <v>575</v>
      </c>
      <c r="AD53" s="1" t="s">
        <v>576</v>
      </c>
      <c r="AE53">
        <v>19</v>
      </c>
      <c r="AF53">
        <v>7</v>
      </c>
      <c r="AG53" t="s">
        <v>48</v>
      </c>
      <c r="AH53" t="s">
        <v>48</v>
      </c>
    </row>
    <row r="54" spans="1:36" ht="25">
      <c r="A54" s="38" t="s">
        <v>577</v>
      </c>
      <c r="B54" s="3" t="s">
        <v>78</v>
      </c>
      <c r="C54" s="3">
        <v>20</v>
      </c>
      <c r="D54" s="3">
        <v>6</v>
      </c>
      <c r="E54" s="3">
        <v>5</v>
      </c>
      <c r="F54" s="3">
        <v>2</v>
      </c>
      <c r="G54" s="3">
        <v>40</v>
      </c>
      <c r="H54" s="3" t="s">
        <v>578</v>
      </c>
      <c r="I54" s="3" t="s">
        <v>86</v>
      </c>
      <c r="J54" s="3" t="s">
        <v>258</v>
      </c>
      <c r="K54" s="1" t="s">
        <v>579</v>
      </c>
      <c r="L54" s="3" t="s">
        <v>580</v>
      </c>
      <c r="M54" s="1" t="s">
        <v>581</v>
      </c>
      <c r="N54" s="6" t="s">
        <v>434</v>
      </c>
      <c r="O54" s="6" t="s">
        <v>296</v>
      </c>
      <c r="P54" s="3">
        <v>4</v>
      </c>
      <c r="Q54" s="6">
        <v>1</v>
      </c>
      <c r="R54" s="6" t="s">
        <v>57</v>
      </c>
      <c r="S54" s="1" t="s">
        <v>582</v>
      </c>
      <c r="T54" s="3" t="s">
        <v>41</v>
      </c>
      <c r="U54" s="24" t="s">
        <v>296</v>
      </c>
      <c r="V54">
        <v>4</v>
      </c>
      <c r="W54">
        <v>1</v>
      </c>
      <c r="X54" t="s">
        <v>45</v>
      </c>
      <c r="Y54" s="1" t="s">
        <v>583</v>
      </c>
      <c r="Z54" t="s">
        <v>423</v>
      </c>
      <c r="AA54" s="37" t="s">
        <v>584</v>
      </c>
      <c r="AD54" s="1" t="s">
        <v>585</v>
      </c>
      <c r="AE54">
        <v>20</v>
      </c>
      <c r="AF54">
        <v>7</v>
      </c>
      <c r="AG54" t="s">
        <v>48</v>
      </c>
      <c r="AH54" t="s">
        <v>48</v>
      </c>
    </row>
    <row r="55" spans="1:36">
      <c r="A55" s="15" t="s">
        <v>586</v>
      </c>
      <c r="B55" s="3" t="s">
        <v>65</v>
      </c>
      <c r="C55" s="3">
        <v>6</v>
      </c>
      <c r="D55" s="3">
        <v>5</v>
      </c>
      <c r="E55" s="3">
        <v>2</v>
      </c>
      <c r="F55" s="3">
        <v>0</v>
      </c>
      <c r="G55" s="3">
        <v>261</v>
      </c>
      <c r="H55" s="3" t="s">
        <v>587</v>
      </c>
      <c r="I55" s="3" t="s">
        <v>86</v>
      </c>
      <c r="J55" s="3" t="s">
        <v>366</v>
      </c>
      <c r="K55" s="1" t="s">
        <v>588</v>
      </c>
      <c r="L55" s="3" t="s">
        <v>589</v>
      </c>
      <c r="M55" s="1" t="s">
        <v>590</v>
      </c>
      <c r="N55" s="6" t="s">
        <v>434</v>
      </c>
      <c r="O55" s="6" t="s">
        <v>296</v>
      </c>
      <c r="P55" s="3">
        <v>4</v>
      </c>
      <c r="Q55" s="6">
        <v>1</v>
      </c>
      <c r="R55" s="6" t="s">
        <v>45</v>
      </c>
      <c r="S55" s="1" t="s">
        <v>591</v>
      </c>
      <c r="T55" s="3" t="s">
        <v>41</v>
      </c>
      <c r="U55" s="24" t="s">
        <v>296</v>
      </c>
      <c r="V55">
        <v>4</v>
      </c>
      <c r="W55">
        <v>1</v>
      </c>
      <c r="X55" t="s">
        <v>43</v>
      </c>
      <c r="Y55" s="1" t="s">
        <v>592</v>
      </c>
      <c r="Z55" t="s">
        <v>73</v>
      </c>
      <c r="AA55">
        <v>4</v>
      </c>
      <c r="AB55">
        <v>1</v>
      </c>
      <c r="AC55" t="s">
        <v>45</v>
      </c>
      <c r="AD55" s="1" t="s">
        <v>593</v>
      </c>
      <c r="AE55">
        <v>10</v>
      </c>
      <c r="AF55">
        <v>9</v>
      </c>
      <c r="AG55">
        <v>6</v>
      </c>
      <c r="AH55">
        <v>8</v>
      </c>
    </row>
    <row r="56" spans="1:36">
      <c r="A56" s="15" t="s">
        <v>367</v>
      </c>
      <c r="B56" s="3" t="s">
        <v>345</v>
      </c>
      <c r="C56" s="3">
        <v>29</v>
      </c>
      <c r="D56" s="3">
        <v>7</v>
      </c>
      <c r="E56" s="3">
        <v>7</v>
      </c>
      <c r="F56" s="3">
        <v>3</v>
      </c>
      <c r="G56" s="3">
        <v>18</v>
      </c>
      <c r="H56" s="39">
        <v>43779</v>
      </c>
      <c r="I56" s="3" t="s">
        <v>86</v>
      </c>
      <c r="J56" s="3" t="s">
        <v>160</v>
      </c>
      <c r="K56" s="1" t="s">
        <v>594</v>
      </c>
      <c r="L56" s="3" t="s">
        <v>595</v>
      </c>
      <c r="M56" s="1" t="s">
        <v>596</v>
      </c>
      <c r="N56" s="6" t="s">
        <v>434</v>
      </c>
      <c r="O56" s="6" t="s">
        <v>296</v>
      </c>
      <c r="P56" s="3">
        <v>4</v>
      </c>
      <c r="Q56" s="6">
        <v>1</v>
      </c>
      <c r="R56" s="6" t="s">
        <v>43</v>
      </c>
      <c r="S56" s="1" t="s">
        <v>597</v>
      </c>
      <c r="T56" s="3" t="s">
        <v>41</v>
      </c>
      <c r="U56" s="24" t="s">
        <v>296</v>
      </c>
      <c r="V56">
        <v>4</v>
      </c>
      <c r="W56">
        <v>1</v>
      </c>
      <c r="X56" t="s">
        <v>57</v>
      </c>
      <c r="Y56" s="1" t="s">
        <v>598</v>
      </c>
      <c r="Z56" t="s">
        <v>423</v>
      </c>
      <c r="AD56" s="1" t="s">
        <v>599</v>
      </c>
      <c r="AE56">
        <v>5</v>
      </c>
      <c r="AF56">
        <v>4</v>
      </c>
      <c r="AG56" t="s">
        <v>48</v>
      </c>
      <c r="AH56" t="s">
        <v>48</v>
      </c>
    </row>
    <row r="57" spans="1:36">
      <c r="A57" s="15" t="s">
        <v>368</v>
      </c>
      <c r="B57" s="3" t="s">
        <v>146</v>
      </c>
      <c r="C57" s="3">
        <v>11</v>
      </c>
      <c r="D57" s="3">
        <v>32</v>
      </c>
      <c r="E57" s="3">
        <v>4</v>
      </c>
      <c r="F57" s="3">
        <v>14</v>
      </c>
      <c r="G57" s="3">
        <v>575</v>
      </c>
      <c r="H57" s="8">
        <v>45408</v>
      </c>
      <c r="I57" s="3" t="s">
        <v>86</v>
      </c>
      <c r="J57" s="3" t="s">
        <v>79</v>
      </c>
      <c r="K57" s="1" t="s">
        <v>600</v>
      </c>
      <c r="L57" s="3" t="s">
        <v>601</v>
      </c>
      <c r="M57" s="1" t="s">
        <v>602</v>
      </c>
      <c r="N57" s="6" t="s">
        <v>434</v>
      </c>
      <c r="O57" s="6" t="s">
        <v>296</v>
      </c>
      <c r="P57" s="3">
        <v>4</v>
      </c>
      <c r="Q57" s="6">
        <v>1</v>
      </c>
      <c r="R57" s="6" t="s">
        <v>57</v>
      </c>
      <c r="S57" s="1" t="s">
        <v>603</v>
      </c>
      <c r="T57" s="3" t="s">
        <v>41</v>
      </c>
      <c r="U57" s="24" t="s">
        <v>296</v>
      </c>
      <c r="V57">
        <v>4</v>
      </c>
      <c r="W57">
        <v>1</v>
      </c>
      <c r="X57" t="s">
        <v>43</v>
      </c>
      <c r="Y57" s="1" t="s">
        <v>604</v>
      </c>
      <c r="Z57" t="s">
        <v>73</v>
      </c>
      <c r="AA57">
        <v>4</v>
      </c>
      <c r="AB57">
        <v>1</v>
      </c>
      <c r="AC57" t="s">
        <v>43</v>
      </c>
      <c r="AD57" s="1" t="s">
        <v>605</v>
      </c>
      <c r="AE57">
        <v>3</v>
      </c>
      <c r="AF57">
        <v>4</v>
      </c>
      <c r="AG57">
        <v>4</v>
      </c>
      <c r="AH57">
        <v>2</v>
      </c>
    </row>
    <row r="58" spans="1:36">
      <c r="A58" s="15" t="s">
        <v>369</v>
      </c>
      <c r="B58" s="3" t="s">
        <v>52</v>
      </c>
      <c r="C58" s="3">
        <v>606</v>
      </c>
      <c r="D58" s="3">
        <v>38</v>
      </c>
      <c r="E58" s="3">
        <v>197</v>
      </c>
      <c r="F58" s="3">
        <v>28</v>
      </c>
      <c r="G58" s="3">
        <v>667</v>
      </c>
      <c r="H58" s="3" t="s">
        <v>606</v>
      </c>
      <c r="I58" s="3" t="s">
        <v>86</v>
      </c>
      <c r="J58" s="3" t="s">
        <v>258</v>
      </c>
      <c r="K58" s="1" t="s">
        <v>607</v>
      </c>
      <c r="L58" s="3" t="s">
        <v>608</v>
      </c>
      <c r="M58" s="1" t="s">
        <v>609</v>
      </c>
      <c r="N58" s="6" t="s">
        <v>434</v>
      </c>
      <c r="O58" s="6" t="s">
        <v>296</v>
      </c>
      <c r="P58" s="3">
        <v>4</v>
      </c>
      <c r="Q58" s="6">
        <v>1</v>
      </c>
      <c r="R58" s="6" t="s">
        <v>45</v>
      </c>
      <c r="S58" s="1" t="s">
        <v>610</v>
      </c>
      <c r="T58" s="3" t="s">
        <v>41</v>
      </c>
      <c r="U58" s="24" t="s">
        <v>296</v>
      </c>
      <c r="V58">
        <v>4</v>
      </c>
      <c r="W58">
        <v>1</v>
      </c>
      <c r="X58" t="s">
        <v>45</v>
      </c>
      <c r="Y58" s="1" t="s">
        <v>611</v>
      </c>
      <c r="Z58" t="s">
        <v>423</v>
      </c>
      <c r="AA58" s="37" t="s">
        <v>612</v>
      </c>
      <c r="AD58" s="1" t="s">
        <v>613</v>
      </c>
      <c r="AE58">
        <v>38</v>
      </c>
      <c r="AF58">
        <v>2</v>
      </c>
      <c r="AG58" t="s">
        <v>48</v>
      </c>
      <c r="AH58" t="s">
        <v>48</v>
      </c>
    </row>
    <row r="59" spans="1:36">
      <c r="A59" s="15" t="s">
        <v>371</v>
      </c>
      <c r="B59" s="3" t="s">
        <v>78</v>
      </c>
      <c r="C59" s="3">
        <v>0</v>
      </c>
      <c r="D59" s="3">
        <v>5</v>
      </c>
      <c r="E59" s="3">
        <v>1</v>
      </c>
      <c r="F59" s="3">
        <v>0</v>
      </c>
      <c r="G59" s="3">
        <v>2</v>
      </c>
      <c r="H59" s="8">
        <v>43115</v>
      </c>
      <c r="I59" s="3" t="s">
        <v>86</v>
      </c>
      <c r="J59" s="3" t="s">
        <v>292</v>
      </c>
      <c r="K59" s="1" t="s">
        <v>614</v>
      </c>
      <c r="L59" s="3" t="s">
        <v>615</v>
      </c>
      <c r="M59" s="1" t="s">
        <v>616</v>
      </c>
      <c r="N59" s="6" t="s">
        <v>434</v>
      </c>
      <c r="O59" s="6" t="s">
        <v>296</v>
      </c>
      <c r="P59" s="3">
        <v>4</v>
      </c>
      <c r="Q59" s="6">
        <v>1</v>
      </c>
      <c r="R59" s="6" t="s">
        <v>57</v>
      </c>
      <c r="S59" s="1" t="s">
        <v>617</v>
      </c>
      <c r="T59" s="3" t="s">
        <v>41</v>
      </c>
      <c r="U59" s="24" t="s">
        <v>296</v>
      </c>
      <c r="V59">
        <v>4</v>
      </c>
      <c r="W59">
        <v>1</v>
      </c>
      <c r="X59" t="s">
        <v>43</v>
      </c>
      <c r="Y59" s="1" t="s">
        <v>618</v>
      </c>
      <c r="Z59" t="s">
        <v>423</v>
      </c>
      <c r="AA59" s="37" t="s">
        <v>619</v>
      </c>
      <c r="AD59" s="1" t="s">
        <v>620</v>
      </c>
      <c r="AE59">
        <v>18</v>
      </c>
      <c r="AF59">
        <v>10</v>
      </c>
      <c r="AG59" t="s">
        <v>48</v>
      </c>
      <c r="AH59" t="s">
        <v>48</v>
      </c>
    </row>
    <row r="60" spans="1:36">
      <c r="A60" s="15" t="s">
        <v>372</v>
      </c>
      <c r="B60" s="3" t="s">
        <v>65</v>
      </c>
      <c r="C60" s="3">
        <v>92</v>
      </c>
      <c r="D60" s="3">
        <v>23</v>
      </c>
      <c r="E60" s="3">
        <v>53</v>
      </c>
      <c r="F60" s="3">
        <v>3</v>
      </c>
      <c r="G60" s="3">
        <v>350</v>
      </c>
      <c r="H60" s="8">
        <v>43535</v>
      </c>
      <c r="I60" s="3" t="s">
        <v>86</v>
      </c>
      <c r="J60" s="3" t="s">
        <v>258</v>
      </c>
      <c r="K60" s="1" t="s">
        <v>621</v>
      </c>
      <c r="L60" s="3" t="s">
        <v>622</v>
      </c>
      <c r="M60" s="1" t="s">
        <v>623</v>
      </c>
      <c r="N60" s="6" t="s">
        <v>434</v>
      </c>
      <c r="O60" s="6" t="s">
        <v>296</v>
      </c>
      <c r="P60" s="3">
        <v>4</v>
      </c>
      <c r="Q60" s="6">
        <v>1</v>
      </c>
      <c r="R60" s="6" t="s">
        <v>45</v>
      </c>
      <c r="S60" s="1" t="s">
        <v>624</v>
      </c>
      <c r="T60" s="3" t="s">
        <v>41</v>
      </c>
      <c r="U60" s="24" t="s">
        <v>296</v>
      </c>
      <c r="V60">
        <v>4</v>
      </c>
      <c r="W60">
        <v>1</v>
      </c>
      <c r="X60" t="s">
        <v>45</v>
      </c>
      <c r="Y60" s="1" t="s">
        <v>625</v>
      </c>
      <c r="Z60" t="s">
        <v>423</v>
      </c>
      <c r="AA60" s="37" t="s">
        <v>626</v>
      </c>
      <c r="AD60" s="1" t="s">
        <v>627</v>
      </c>
      <c r="AE60">
        <v>37</v>
      </c>
      <c r="AF60">
        <v>6</v>
      </c>
      <c r="AG60" t="s">
        <v>48</v>
      </c>
      <c r="AH60" t="s">
        <v>48</v>
      </c>
    </row>
    <row r="61" spans="1:36">
      <c r="A61" s="15" t="s">
        <v>373</v>
      </c>
      <c r="B61" s="3" t="s">
        <v>114</v>
      </c>
      <c r="C61" s="3">
        <v>69</v>
      </c>
      <c r="D61" s="3">
        <v>7</v>
      </c>
      <c r="E61" s="3">
        <v>18</v>
      </c>
      <c r="F61" s="3">
        <v>2</v>
      </c>
      <c r="G61" s="3"/>
      <c r="H61" s="3" t="s">
        <v>628</v>
      </c>
      <c r="I61" s="3" t="s">
        <v>86</v>
      </c>
      <c r="J61" s="3" t="s">
        <v>258</v>
      </c>
      <c r="K61" s="1" t="s">
        <v>629</v>
      </c>
      <c r="L61" s="3" t="s">
        <v>630</v>
      </c>
      <c r="M61" s="1" t="s">
        <v>631</v>
      </c>
      <c r="N61" s="6" t="s">
        <v>434</v>
      </c>
      <c r="O61" s="6" t="s">
        <v>42</v>
      </c>
      <c r="P61" s="3">
        <v>4</v>
      </c>
      <c r="Q61" s="6">
        <v>1</v>
      </c>
      <c r="R61" s="6" t="s">
        <v>43</v>
      </c>
      <c r="S61" s="1" t="s">
        <v>632</v>
      </c>
      <c r="T61" s="3" t="s">
        <v>41</v>
      </c>
      <c r="U61" s="24" t="s">
        <v>296</v>
      </c>
      <c r="V61">
        <v>4</v>
      </c>
      <c r="W61">
        <v>1</v>
      </c>
      <c r="X61" t="s">
        <v>110</v>
      </c>
      <c r="Y61" s="1" t="s">
        <v>633</v>
      </c>
      <c r="Z61" t="s">
        <v>81</v>
      </c>
      <c r="AA61" s="37" t="s">
        <v>634</v>
      </c>
      <c r="AD61" s="1" t="s">
        <v>635</v>
      </c>
      <c r="AE61">
        <v>35</v>
      </c>
      <c r="AF61">
        <v>2</v>
      </c>
      <c r="AG61" t="s">
        <v>48</v>
      </c>
      <c r="AH61" t="s">
        <v>48</v>
      </c>
    </row>
    <row r="62" spans="1:36">
      <c r="A62" s="15" t="s">
        <v>374</v>
      </c>
      <c r="B62" s="3" t="s">
        <v>65</v>
      </c>
      <c r="C62" s="3">
        <v>37</v>
      </c>
      <c r="D62" s="3">
        <v>10</v>
      </c>
      <c r="E62" s="3">
        <v>15</v>
      </c>
      <c r="F62" s="3">
        <v>2</v>
      </c>
      <c r="G62" s="3">
        <v>26</v>
      </c>
      <c r="H62" s="8">
        <v>44629</v>
      </c>
      <c r="I62" s="3"/>
      <c r="J62" s="3" t="s">
        <v>341</v>
      </c>
      <c r="K62" s="1" t="s">
        <v>636</v>
      </c>
      <c r="L62" s="3" t="s">
        <v>637</v>
      </c>
      <c r="M62" s="1" t="s">
        <v>638</v>
      </c>
      <c r="N62" s="6" t="s">
        <v>434</v>
      </c>
      <c r="O62" s="6" t="s">
        <v>42</v>
      </c>
      <c r="P62" s="3">
        <v>4</v>
      </c>
      <c r="Q62" s="6">
        <v>1</v>
      </c>
      <c r="R62" s="6" t="s">
        <v>45</v>
      </c>
      <c r="S62" s="1" t="s">
        <v>639</v>
      </c>
      <c r="T62" s="3" t="s">
        <v>70</v>
      </c>
      <c r="U62" s="24" t="s">
        <v>296</v>
      </c>
      <c r="V62">
        <v>4</v>
      </c>
      <c r="W62">
        <v>1</v>
      </c>
      <c r="X62" t="s">
        <v>45</v>
      </c>
      <c r="Y62" s="1" t="s">
        <v>640</v>
      </c>
      <c r="Z62" t="s">
        <v>423</v>
      </c>
      <c r="AA62" s="37" t="s">
        <v>641</v>
      </c>
      <c r="AD62" s="1" t="s">
        <v>642</v>
      </c>
      <c r="AE62">
        <v>17</v>
      </c>
      <c r="AF62">
        <v>5</v>
      </c>
      <c r="AG62" t="s">
        <v>48</v>
      </c>
      <c r="AH62" t="s">
        <v>48</v>
      </c>
    </row>
    <row r="63" spans="1:36" s="33" customFormat="1" ht="25">
      <c r="A63" s="15" t="s">
        <v>375</v>
      </c>
      <c r="B63" s="3" t="s">
        <v>65</v>
      </c>
      <c r="C63" s="3">
        <v>166</v>
      </c>
      <c r="D63" s="3">
        <v>18</v>
      </c>
      <c r="E63" s="3">
        <v>59</v>
      </c>
      <c r="F63" s="3">
        <v>11</v>
      </c>
      <c r="G63" s="3">
        <v>450</v>
      </c>
      <c r="H63" s="8">
        <v>43728</v>
      </c>
      <c r="I63" s="3" t="s">
        <v>86</v>
      </c>
      <c r="J63" s="3" t="s">
        <v>258</v>
      </c>
      <c r="K63" s="1" t="s">
        <v>643</v>
      </c>
      <c r="L63" s="3" t="s">
        <v>644</v>
      </c>
      <c r="M63" s="1" t="s">
        <v>645</v>
      </c>
      <c r="N63" s="6" t="s">
        <v>434</v>
      </c>
      <c r="O63" s="6" t="s">
        <v>139</v>
      </c>
      <c r="P63" s="3">
        <v>4</v>
      </c>
      <c r="Q63" s="6">
        <v>1</v>
      </c>
      <c r="R63" s="6" t="s">
        <v>43</v>
      </c>
      <c r="S63" s="1" t="s">
        <v>646</v>
      </c>
      <c r="T63" s="3" t="s">
        <v>41</v>
      </c>
      <c r="U63" s="24" t="s">
        <v>296</v>
      </c>
      <c r="V63">
        <v>4</v>
      </c>
      <c r="W63">
        <v>1</v>
      </c>
      <c r="X63" t="s">
        <v>110</v>
      </c>
      <c r="Y63" s="1" t="s">
        <v>647</v>
      </c>
      <c r="Z63" t="s">
        <v>73</v>
      </c>
      <c r="AA63">
        <v>4</v>
      </c>
      <c r="AB63">
        <v>1</v>
      </c>
      <c r="AC63" t="s">
        <v>45</v>
      </c>
      <c r="AD63" s="1" t="s">
        <v>648</v>
      </c>
      <c r="AE63">
        <v>4</v>
      </c>
      <c r="AF63">
        <v>9</v>
      </c>
      <c r="AG63">
        <v>2</v>
      </c>
      <c r="AH63">
        <v>3</v>
      </c>
      <c r="AI63"/>
      <c r="AJ63" s="9"/>
    </row>
    <row r="64" spans="1:36" ht="25">
      <c r="A64" s="28"/>
      <c r="B64" s="29"/>
      <c r="C64" s="29"/>
      <c r="D64" s="29"/>
      <c r="E64" s="29"/>
      <c r="F64" s="29"/>
      <c r="G64" s="29"/>
      <c r="H64" s="30"/>
      <c r="I64" s="29"/>
      <c r="J64" s="29"/>
      <c r="K64" s="42"/>
      <c r="L64" s="29"/>
      <c r="M64" s="31"/>
      <c r="N64" s="43"/>
      <c r="O64" s="44" t="s">
        <v>649</v>
      </c>
      <c r="P64" s="29"/>
      <c r="Q64" s="43"/>
      <c r="R64" s="43"/>
      <c r="S64" s="31"/>
      <c r="T64" s="29"/>
      <c r="U64" s="32"/>
      <c r="V64" s="33"/>
      <c r="W64" s="33"/>
      <c r="X64" s="33"/>
      <c r="Y64" s="45"/>
      <c r="Z64" s="33"/>
      <c r="AA64" s="46"/>
      <c r="AB64" s="33"/>
      <c r="AC64" s="33"/>
      <c r="AD64" s="47"/>
      <c r="AE64" s="33"/>
      <c r="AF64" s="33"/>
      <c r="AG64" s="33"/>
      <c r="AH64" s="33"/>
      <c r="AI64" s="33"/>
      <c r="AJ64" s="53"/>
    </row>
    <row r="65" spans="1:29">
      <c r="A65" s="15" t="s">
        <v>376</v>
      </c>
      <c r="B65" s="3" t="s">
        <v>34</v>
      </c>
      <c r="C65" s="3">
        <v>0</v>
      </c>
      <c r="D65" s="3">
        <v>3</v>
      </c>
      <c r="E65" s="3">
        <v>3</v>
      </c>
      <c r="F65" s="3">
        <v>0</v>
      </c>
      <c r="G65" s="3">
        <v>94</v>
      </c>
      <c r="H65" s="3" t="s">
        <v>650</v>
      </c>
      <c r="I65" s="3" t="s">
        <v>86</v>
      </c>
      <c r="J65" s="3" t="s">
        <v>79</v>
      </c>
      <c r="K65" s="1" t="s">
        <v>651</v>
      </c>
      <c r="L65" s="3" t="s">
        <v>652</v>
      </c>
      <c r="M65" s="1" t="s">
        <v>653</v>
      </c>
      <c r="N65" s="6" t="s">
        <v>434</v>
      </c>
      <c r="O65" s="6" t="s">
        <v>296</v>
      </c>
      <c r="P65" s="3"/>
      <c r="Q65" s="6"/>
      <c r="R65" s="6"/>
      <c r="S65" s="1" t="s">
        <v>654</v>
      </c>
      <c r="T65" s="3"/>
      <c r="U65" s="24" t="s">
        <v>296</v>
      </c>
      <c r="V65">
        <v>4</v>
      </c>
      <c r="W65">
        <v>1</v>
      </c>
      <c r="X65" t="s">
        <v>59</v>
      </c>
      <c r="Y65" s="1" t="s">
        <v>655</v>
      </c>
      <c r="Z65" t="s">
        <v>423</v>
      </c>
      <c r="AA65" s="37" t="s">
        <v>656</v>
      </c>
    </row>
    <row r="66" spans="1:29">
      <c r="A66" s="15" t="s">
        <v>377</v>
      </c>
      <c r="B66" s="3" t="s">
        <v>34</v>
      </c>
      <c r="C66" s="3">
        <v>1</v>
      </c>
      <c r="D66" s="3">
        <v>1</v>
      </c>
      <c r="E66" s="3">
        <v>0</v>
      </c>
      <c r="F66" s="3">
        <v>0</v>
      </c>
      <c r="G66" s="3">
        <v>4</v>
      </c>
      <c r="H66" s="8">
        <v>43663</v>
      </c>
      <c r="I66" s="3" t="s">
        <v>86</v>
      </c>
      <c r="J66" s="3" t="s">
        <v>79</v>
      </c>
      <c r="K66" s="1" t="s">
        <v>657</v>
      </c>
      <c r="L66" s="3" t="s">
        <v>658</v>
      </c>
      <c r="M66" s="1" t="s">
        <v>659</v>
      </c>
      <c r="N66" s="6" t="s">
        <v>434</v>
      </c>
      <c r="O66" s="6" t="s">
        <v>296</v>
      </c>
      <c r="P66" s="3"/>
      <c r="Q66" s="6"/>
      <c r="R66" s="6"/>
      <c r="S66" s="1" t="s">
        <v>660</v>
      </c>
      <c r="T66" s="3"/>
      <c r="U66" s="24" t="s">
        <v>81</v>
      </c>
      <c r="V66" s="37" t="s">
        <v>661</v>
      </c>
      <c r="W66"/>
      <c r="Y66" s="1" t="s">
        <v>662</v>
      </c>
      <c r="Z66" t="s">
        <v>423</v>
      </c>
      <c r="AA66" s="37" t="s">
        <v>663</v>
      </c>
    </row>
    <row r="67" spans="1:29">
      <c r="A67" s="15" t="s">
        <v>378</v>
      </c>
      <c r="B67" s="3" t="s">
        <v>34</v>
      </c>
      <c r="C67" s="3">
        <v>10</v>
      </c>
      <c r="D67" s="3">
        <v>5</v>
      </c>
      <c r="E67" s="3">
        <v>9</v>
      </c>
      <c r="F67" s="3">
        <v>0</v>
      </c>
      <c r="G67" s="3">
        <v>15</v>
      </c>
      <c r="H67" s="3" t="s">
        <v>664</v>
      </c>
      <c r="I67" s="3" t="s">
        <v>86</v>
      </c>
      <c r="J67" s="3" t="s">
        <v>258</v>
      </c>
      <c r="K67" s="1" t="s">
        <v>665</v>
      </c>
      <c r="L67" s="3" t="s">
        <v>666</v>
      </c>
      <c r="M67" s="1" t="s">
        <v>667</v>
      </c>
      <c r="N67" s="6" t="s">
        <v>434</v>
      </c>
      <c r="O67" s="6" t="s">
        <v>296</v>
      </c>
      <c r="P67" s="3">
        <v>4</v>
      </c>
      <c r="Q67" s="6">
        <v>1</v>
      </c>
      <c r="R67" s="6" t="s">
        <v>59</v>
      </c>
      <c r="S67" s="1" t="s">
        <v>668</v>
      </c>
      <c r="T67" s="3"/>
      <c r="U67" s="24" t="s">
        <v>81</v>
      </c>
      <c r="V67" s="37" t="s">
        <v>669</v>
      </c>
      <c r="W67"/>
      <c r="Y67" s="1" t="s">
        <v>670</v>
      </c>
      <c r="Z67" t="s">
        <v>81</v>
      </c>
      <c r="AA67" s="37" t="s">
        <v>671</v>
      </c>
    </row>
    <row r="68" spans="1:29">
      <c r="A68" s="15" t="s">
        <v>379</v>
      </c>
      <c r="B68" s="3" t="s">
        <v>65</v>
      </c>
      <c r="C68" s="3">
        <v>122</v>
      </c>
      <c r="D68" s="3">
        <v>23</v>
      </c>
      <c r="E68" s="3">
        <v>36</v>
      </c>
      <c r="F68" s="3">
        <v>2</v>
      </c>
      <c r="G68" s="3">
        <v>17</v>
      </c>
      <c r="H68" s="8">
        <v>43279</v>
      </c>
      <c r="I68" s="3" t="s">
        <v>86</v>
      </c>
      <c r="J68" s="3" t="s">
        <v>258</v>
      </c>
      <c r="K68" s="1" t="s">
        <v>672</v>
      </c>
      <c r="L68" s="3" t="s">
        <v>673</v>
      </c>
      <c r="M68" s="1" t="s">
        <v>674</v>
      </c>
      <c r="N68" s="6" t="s">
        <v>434</v>
      </c>
      <c r="O68" s="6" t="s">
        <v>675</v>
      </c>
      <c r="P68" s="37" t="s">
        <v>676</v>
      </c>
      <c r="Q68" s="6"/>
      <c r="R68" s="6"/>
      <c r="S68" s="1" t="s">
        <v>677</v>
      </c>
      <c r="T68" s="3" t="s">
        <v>41</v>
      </c>
      <c r="U68" s="24" t="s">
        <v>296</v>
      </c>
      <c r="V68">
        <v>4</v>
      </c>
      <c r="W68">
        <v>1</v>
      </c>
      <c r="X68" t="s">
        <v>74</v>
      </c>
      <c r="Y68" s="1" t="s">
        <v>655</v>
      </c>
      <c r="Z68" t="s">
        <v>423</v>
      </c>
      <c r="AA68" s="37" t="s">
        <v>678</v>
      </c>
    </row>
    <row r="69" spans="1:29">
      <c r="A69" s="15" t="s">
        <v>380</v>
      </c>
      <c r="B69" s="3" t="s">
        <v>352</v>
      </c>
      <c r="C69" s="3">
        <v>29</v>
      </c>
      <c r="D69" s="3">
        <v>6</v>
      </c>
      <c r="E69" s="3">
        <v>6</v>
      </c>
      <c r="F69" s="3">
        <v>3</v>
      </c>
      <c r="G69" s="3">
        <v>15</v>
      </c>
      <c r="H69" s="3" t="s">
        <v>679</v>
      </c>
      <c r="I69" s="3" t="s">
        <v>86</v>
      </c>
      <c r="J69" s="3" t="s">
        <v>258</v>
      </c>
      <c r="K69" s="1" t="s">
        <v>680</v>
      </c>
      <c r="L69" s="3"/>
      <c r="M69" s="1" t="s">
        <v>681</v>
      </c>
      <c r="N69" s="6" t="s">
        <v>434</v>
      </c>
      <c r="O69" s="6" t="s">
        <v>296</v>
      </c>
      <c r="P69" s="3">
        <v>4</v>
      </c>
      <c r="Q69" s="6">
        <v>1</v>
      </c>
      <c r="R69" s="6" t="s">
        <v>57</v>
      </c>
      <c r="S69" s="1" t="s">
        <v>682</v>
      </c>
      <c r="T69" s="3" t="s">
        <v>41</v>
      </c>
      <c r="U69" s="24" t="s">
        <v>296</v>
      </c>
      <c r="V69">
        <v>4</v>
      </c>
      <c r="W69">
        <v>1</v>
      </c>
      <c r="X69" t="s">
        <v>683</v>
      </c>
      <c r="Y69" s="1" t="s">
        <v>684</v>
      </c>
      <c r="Z69" t="s">
        <v>73</v>
      </c>
      <c r="AA69">
        <v>4</v>
      </c>
      <c r="AB69">
        <v>1</v>
      </c>
      <c r="AC69" t="s">
        <v>59</v>
      </c>
    </row>
    <row r="70" spans="1:29" ht="25">
      <c r="A70" s="15" t="s">
        <v>685</v>
      </c>
      <c r="B70" s="3" t="s">
        <v>65</v>
      </c>
      <c r="C70" s="3">
        <v>3</v>
      </c>
      <c r="D70" s="3">
        <v>0</v>
      </c>
      <c r="E70" s="3">
        <v>3</v>
      </c>
      <c r="F70" s="3">
        <v>0</v>
      </c>
      <c r="G70" s="3">
        <v>15</v>
      </c>
      <c r="H70" s="3" t="s">
        <v>686</v>
      </c>
      <c r="I70" s="3" t="s">
        <v>86</v>
      </c>
      <c r="J70" s="3" t="s">
        <v>381</v>
      </c>
      <c r="K70" s="1" t="s">
        <v>687</v>
      </c>
      <c r="L70" s="3" t="s">
        <v>688</v>
      </c>
      <c r="M70" s="1" t="s">
        <v>689</v>
      </c>
      <c r="N70" s="6" t="s">
        <v>434</v>
      </c>
      <c r="O70" s="6" t="s">
        <v>139</v>
      </c>
      <c r="P70" s="3">
        <v>4</v>
      </c>
      <c r="Q70" s="6">
        <v>1</v>
      </c>
      <c r="R70" s="6" t="s">
        <v>74</v>
      </c>
      <c r="S70" s="1" t="s">
        <v>690</v>
      </c>
      <c r="T70" s="3" t="s">
        <v>70</v>
      </c>
      <c r="U70" s="24" t="s">
        <v>296</v>
      </c>
      <c r="V70">
        <v>4</v>
      </c>
      <c r="W70">
        <v>1</v>
      </c>
      <c r="X70" t="s">
        <v>59</v>
      </c>
      <c r="Y70" s="1" t="s">
        <v>691</v>
      </c>
      <c r="Z70" t="s">
        <v>81</v>
      </c>
      <c r="AA70" s="37" t="s">
        <v>692</v>
      </c>
    </row>
    <row r="71" spans="1:29">
      <c r="A71" s="15" t="s">
        <v>382</v>
      </c>
      <c r="B71" s="3" t="s">
        <v>34</v>
      </c>
      <c r="C71" s="3">
        <v>167</v>
      </c>
      <c r="D71" s="3">
        <v>9</v>
      </c>
      <c r="E71" s="3">
        <v>122</v>
      </c>
      <c r="F71" s="3">
        <v>3</v>
      </c>
      <c r="G71" s="3">
        <v>128</v>
      </c>
      <c r="H71" s="8">
        <v>44216</v>
      </c>
      <c r="I71" s="3" t="s">
        <v>86</v>
      </c>
      <c r="J71" s="3" t="s">
        <v>346</v>
      </c>
      <c r="K71" s="1" t="s">
        <v>693</v>
      </c>
      <c r="L71" s="3" t="s">
        <v>694</v>
      </c>
      <c r="M71" s="1" t="s">
        <v>695</v>
      </c>
      <c r="N71" s="6" t="s">
        <v>434</v>
      </c>
      <c r="O71" s="6" t="s">
        <v>296</v>
      </c>
      <c r="P71" s="3">
        <v>4</v>
      </c>
      <c r="Q71" s="6">
        <v>1</v>
      </c>
      <c r="R71" s="6" t="s">
        <v>59</v>
      </c>
      <c r="S71" s="1" t="s">
        <v>696</v>
      </c>
      <c r="T71" s="3" t="s">
        <v>41</v>
      </c>
      <c r="U71" s="24" t="s">
        <v>81</v>
      </c>
      <c r="V71" s="37" t="s">
        <v>697</v>
      </c>
      <c r="W71"/>
      <c r="Y71" s="1" t="s">
        <v>698</v>
      </c>
      <c r="Z71" t="s">
        <v>81</v>
      </c>
      <c r="AA71" s="37" t="s">
        <v>699</v>
      </c>
    </row>
    <row r="72" spans="1:29">
      <c r="A72" s="15" t="s">
        <v>383</v>
      </c>
      <c r="B72" s="3" t="s">
        <v>34</v>
      </c>
      <c r="C72" s="3">
        <v>0</v>
      </c>
      <c r="D72" s="3">
        <v>1</v>
      </c>
      <c r="E72" s="3">
        <v>0</v>
      </c>
      <c r="F72" s="3">
        <v>0</v>
      </c>
      <c r="G72" s="3">
        <v>9</v>
      </c>
      <c r="H72" s="8">
        <v>44235</v>
      </c>
      <c r="I72" s="3" t="s">
        <v>86</v>
      </c>
      <c r="J72" s="3" t="s">
        <v>384</v>
      </c>
      <c r="K72" s="1" t="s">
        <v>700</v>
      </c>
      <c r="L72" s="3" t="s">
        <v>701</v>
      </c>
      <c r="M72" s="1" t="s">
        <v>702</v>
      </c>
      <c r="N72" s="6" t="s">
        <v>434</v>
      </c>
      <c r="O72" s="6" t="s">
        <v>296</v>
      </c>
      <c r="P72" s="3">
        <v>4</v>
      </c>
      <c r="Q72" s="6">
        <v>1</v>
      </c>
      <c r="R72" s="6" t="s">
        <v>43</v>
      </c>
      <c r="S72" s="1" t="s">
        <v>703</v>
      </c>
      <c r="T72" s="3" t="s">
        <v>41</v>
      </c>
      <c r="U72" s="24" t="s">
        <v>296</v>
      </c>
      <c r="V72">
        <v>4</v>
      </c>
      <c r="W72">
        <v>1</v>
      </c>
      <c r="X72" t="s">
        <v>211</v>
      </c>
      <c r="Y72" s="1" t="s">
        <v>704</v>
      </c>
      <c r="Z72" t="s">
        <v>73</v>
      </c>
      <c r="AA72">
        <v>4</v>
      </c>
      <c r="AB72">
        <v>1</v>
      </c>
      <c r="AC72" t="s">
        <v>683</v>
      </c>
    </row>
    <row r="73" spans="1:29">
      <c r="A73" s="15" t="s">
        <v>385</v>
      </c>
      <c r="B73" s="3" t="s">
        <v>247</v>
      </c>
      <c r="C73" s="3">
        <v>2</v>
      </c>
      <c r="D73" s="3">
        <v>9</v>
      </c>
      <c r="E73" s="3">
        <v>3</v>
      </c>
      <c r="F73" s="3">
        <v>3</v>
      </c>
      <c r="G73" s="3">
        <v>40</v>
      </c>
      <c r="H73" s="8">
        <v>43320</v>
      </c>
      <c r="I73" s="3" t="s">
        <v>86</v>
      </c>
      <c r="J73" s="3" t="s">
        <v>79</v>
      </c>
      <c r="K73" s="1" t="s">
        <v>705</v>
      </c>
      <c r="L73" s="3" t="s">
        <v>706</v>
      </c>
      <c r="M73" s="1" t="s">
        <v>707</v>
      </c>
      <c r="N73" s="6" t="s">
        <v>434</v>
      </c>
      <c r="O73" s="6" t="s">
        <v>296</v>
      </c>
      <c r="P73" s="3">
        <v>4</v>
      </c>
      <c r="Q73" s="6">
        <v>1</v>
      </c>
      <c r="R73" s="6" t="s">
        <v>59</v>
      </c>
      <c r="S73" s="1" t="s">
        <v>708</v>
      </c>
      <c r="T73" s="3" t="s">
        <v>41</v>
      </c>
      <c r="U73" s="24" t="s">
        <v>296</v>
      </c>
      <c r="V73">
        <v>4</v>
      </c>
      <c r="W73">
        <v>1</v>
      </c>
      <c r="X73" t="s">
        <v>107</v>
      </c>
      <c r="Y73" s="1" t="s">
        <v>709</v>
      </c>
      <c r="Z73" t="s">
        <v>73</v>
      </c>
      <c r="AA73">
        <v>4</v>
      </c>
      <c r="AB73">
        <v>1</v>
      </c>
      <c r="AC73" t="s">
        <v>710</v>
      </c>
    </row>
    <row r="74" spans="1:29">
      <c r="A74" s="15" t="s">
        <v>386</v>
      </c>
      <c r="B74" s="3" t="s">
        <v>34</v>
      </c>
      <c r="C74" s="3">
        <v>78</v>
      </c>
      <c r="D74" s="3">
        <v>12</v>
      </c>
      <c r="E74" s="3">
        <v>47</v>
      </c>
      <c r="F74" s="3">
        <v>8</v>
      </c>
      <c r="G74" s="3">
        <v>603</v>
      </c>
      <c r="H74" s="8">
        <v>43389</v>
      </c>
      <c r="I74" s="3" t="s">
        <v>86</v>
      </c>
      <c r="J74" s="3" t="s">
        <v>258</v>
      </c>
      <c r="K74" s="1" t="s">
        <v>711</v>
      </c>
      <c r="L74" s="3" t="s">
        <v>712</v>
      </c>
      <c r="M74" s="1" t="s">
        <v>713</v>
      </c>
      <c r="N74" s="6" t="s">
        <v>434</v>
      </c>
      <c r="O74" s="6" t="s">
        <v>296</v>
      </c>
      <c r="P74" s="3">
        <v>4</v>
      </c>
      <c r="Q74" s="6">
        <v>1</v>
      </c>
      <c r="R74" s="6" t="s">
        <v>110</v>
      </c>
      <c r="S74" s="1" t="s">
        <v>714</v>
      </c>
      <c r="T74" s="3" t="s">
        <v>41</v>
      </c>
      <c r="U74" s="24" t="s">
        <v>296</v>
      </c>
      <c r="V74">
        <v>4</v>
      </c>
      <c r="W74">
        <v>1</v>
      </c>
      <c r="X74" t="s">
        <v>200</v>
      </c>
      <c r="Y74" s="1" t="s">
        <v>715</v>
      </c>
      <c r="Z74" t="s">
        <v>73</v>
      </c>
      <c r="AA74">
        <v>4</v>
      </c>
      <c r="AB74">
        <v>1</v>
      </c>
      <c r="AC74" t="s">
        <v>74</v>
      </c>
    </row>
    <row r="75" spans="1:29">
      <c r="A75" s="15" t="s">
        <v>387</v>
      </c>
      <c r="B75" s="3" t="s">
        <v>337</v>
      </c>
      <c r="C75" s="3">
        <v>0</v>
      </c>
      <c r="D75" s="3">
        <v>4</v>
      </c>
      <c r="E75" s="3">
        <v>0</v>
      </c>
      <c r="F75" s="3">
        <v>0</v>
      </c>
      <c r="G75" s="3">
        <v>2</v>
      </c>
      <c r="H75" s="3" t="s">
        <v>716</v>
      </c>
      <c r="I75" s="3" t="s">
        <v>86</v>
      </c>
      <c r="J75" s="3" t="s">
        <v>258</v>
      </c>
      <c r="K75" s="1" t="s">
        <v>717</v>
      </c>
      <c r="L75" s="3" t="s">
        <v>718</v>
      </c>
      <c r="M75" s="1" t="s">
        <v>719</v>
      </c>
      <c r="N75" s="6" t="s">
        <v>434</v>
      </c>
      <c r="O75" s="6" t="s">
        <v>81</v>
      </c>
      <c r="P75" s="37" t="s">
        <v>720</v>
      </c>
      <c r="Q75" s="6"/>
      <c r="R75" s="6"/>
      <c r="S75" s="1" t="s">
        <v>721</v>
      </c>
      <c r="T75" s="3" t="s">
        <v>41</v>
      </c>
      <c r="U75" s="24" t="s">
        <v>296</v>
      </c>
      <c r="V75">
        <v>4</v>
      </c>
      <c r="W75">
        <v>1</v>
      </c>
      <c r="X75" t="s">
        <v>74</v>
      </c>
      <c r="Y75" s="1" t="s">
        <v>722</v>
      </c>
      <c r="Z75" t="s">
        <v>73</v>
      </c>
      <c r="AA75">
        <v>4</v>
      </c>
      <c r="AB75">
        <v>1</v>
      </c>
      <c r="AC75" t="s">
        <v>200</v>
      </c>
    </row>
    <row r="76" spans="1:29" ht="25">
      <c r="A76" s="15" t="s">
        <v>388</v>
      </c>
      <c r="B76" s="3" t="s">
        <v>65</v>
      </c>
      <c r="C76" s="3">
        <v>45</v>
      </c>
      <c r="D76" s="3">
        <v>8</v>
      </c>
      <c r="E76" s="3">
        <v>25</v>
      </c>
      <c r="F76" s="3">
        <v>8</v>
      </c>
      <c r="G76" s="3">
        <v>1364</v>
      </c>
      <c r="H76" s="3" t="s">
        <v>723</v>
      </c>
      <c r="I76" s="3" t="s">
        <v>724</v>
      </c>
      <c r="J76" s="3" t="s">
        <v>258</v>
      </c>
      <c r="K76" s="1" t="s">
        <v>725</v>
      </c>
      <c r="L76" s="3" t="s">
        <v>726</v>
      </c>
      <c r="M76" s="1" t="s">
        <v>727</v>
      </c>
      <c r="N76" s="6" t="s">
        <v>434</v>
      </c>
      <c r="O76" s="6" t="s">
        <v>572</v>
      </c>
      <c r="P76" s="3">
        <v>4</v>
      </c>
      <c r="Q76" s="6">
        <v>1</v>
      </c>
      <c r="R76" s="6" t="s">
        <v>90</v>
      </c>
      <c r="S76" s="1" t="s">
        <v>728</v>
      </c>
      <c r="T76" s="3" t="s">
        <v>41</v>
      </c>
      <c r="U76" s="24" t="s">
        <v>296</v>
      </c>
      <c r="V76">
        <v>4</v>
      </c>
      <c r="W76">
        <v>1</v>
      </c>
      <c r="X76" t="s">
        <v>43</v>
      </c>
      <c r="Y76" s="1" t="s">
        <v>729</v>
      </c>
      <c r="Z76" t="s">
        <v>423</v>
      </c>
      <c r="AA76" s="37" t="s">
        <v>730</v>
      </c>
    </row>
    <row r="77" spans="1:29">
      <c r="A77" s="15" t="s">
        <v>389</v>
      </c>
      <c r="B77" s="3" t="s">
        <v>34</v>
      </c>
      <c r="C77" s="3">
        <v>2</v>
      </c>
      <c r="D77" s="3">
        <v>2</v>
      </c>
      <c r="E77" s="3">
        <v>0</v>
      </c>
      <c r="F77" s="3">
        <v>0</v>
      </c>
      <c r="G77" s="3">
        <v>13</v>
      </c>
      <c r="H77" s="8">
        <v>43343</v>
      </c>
      <c r="I77" s="3" t="s">
        <v>86</v>
      </c>
      <c r="J77" s="3" t="s">
        <v>258</v>
      </c>
      <c r="K77" s="1" t="s">
        <v>731</v>
      </c>
      <c r="L77" s="3" t="s">
        <v>732</v>
      </c>
      <c r="M77" s="1" t="s">
        <v>733</v>
      </c>
      <c r="N77" s="6" t="s">
        <v>434</v>
      </c>
      <c r="O77" s="6" t="s">
        <v>296</v>
      </c>
      <c r="P77" s="3">
        <v>4</v>
      </c>
      <c r="Q77" s="6">
        <v>1</v>
      </c>
      <c r="R77" s="6" t="s">
        <v>200</v>
      </c>
      <c r="S77" s="1" t="s">
        <v>734</v>
      </c>
      <c r="T77" s="3" t="s">
        <v>41</v>
      </c>
      <c r="U77" s="24" t="s">
        <v>296</v>
      </c>
      <c r="V77">
        <v>4</v>
      </c>
      <c r="W77">
        <v>1</v>
      </c>
      <c r="X77" t="s">
        <v>45</v>
      </c>
      <c r="Y77" s="1" t="s">
        <v>735</v>
      </c>
      <c r="Z77" t="s">
        <v>81</v>
      </c>
      <c r="AA77" s="37" t="s">
        <v>736</v>
      </c>
    </row>
    <row r="78" spans="1:29">
      <c r="A78" s="15" t="s">
        <v>390</v>
      </c>
      <c r="B78" s="3" t="s">
        <v>337</v>
      </c>
      <c r="C78" s="3">
        <v>10</v>
      </c>
      <c r="D78" s="3">
        <v>10</v>
      </c>
      <c r="E78" s="3">
        <v>17</v>
      </c>
      <c r="F78" s="3">
        <v>2</v>
      </c>
      <c r="G78" s="3">
        <v>5</v>
      </c>
      <c r="H78" s="8">
        <v>45140</v>
      </c>
      <c r="I78" s="3" t="s">
        <v>86</v>
      </c>
      <c r="J78" s="3" t="s">
        <v>391</v>
      </c>
      <c r="K78" s="1" t="s">
        <v>737</v>
      </c>
      <c r="L78" s="3" t="s">
        <v>738</v>
      </c>
      <c r="M78" s="1" t="s">
        <v>739</v>
      </c>
      <c r="N78" s="6" t="s">
        <v>434</v>
      </c>
      <c r="O78" s="6" t="s">
        <v>42</v>
      </c>
      <c r="P78" s="3">
        <v>4</v>
      </c>
      <c r="Q78" s="6">
        <v>1</v>
      </c>
      <c r="R78" s="6" t="s">
        <v>74</v>
      </c>
      <c r="S78" s="1" t="s">
        <v>740</v>
      </c>
      <c r="T78" s="3" t="s">
        <v>81</v>
      </c>
      <c r="U78" s="37" t="s">
        <v>741</v>
      </c>
      <c r="W78"/>
      <c r="Y78" s="1" t="s">
        <v>742</v>
      </c>
      <c r="Z78" t="s">
        <v>73</v>
      </c>
      <c r="AA78">
        <v>4</v>
      </c>
      <c r="AB78">
        <v>1</v>
      </c>
      <c r="AC78" t="s">
        <v>43</v>
      </c>
    </row>
    <row r="79" spans="1:29" ht="25">
      <c r="A79" s="15" t="s">
        <v>392</v>
      </c>
      <c r="B79" s="3" t="s">
        <v>65</v>
      </c>
      <c r="C79" s="3">
        <v>82</v>
      </c>
      <c r="D79" s="3">
        <v>22</v>
      </c>
      <c r="E79" s="3">
        <v>42</v>
      </c>
      <c r="F79" s="3">
        <v>13</v>
      </c>
      <c r="G79" s="3">
        <v>736</v>
      </c>
      <c r="H79" s="8">
        <v>43616</v>
      </c>
      <c r="I79" s="3" t="s">
        <v>86</v>
      </c>
      <c r="J79" s="3" t="s">
        <v>184</v>
      </c>
      <c r="K79" s="1" t="s">
        <v>743</v>
      </c>
      <c r="L79" s="3" t="s">
        <v>744</v>
      </c>
      <c r="M79" s="1" t="s">
        <v>745</v>
      </c>
      <c r="N79" s="6" t="s">
        <v>434</v>
      </c>
      <c r="O79" s="6" t="s">
        <v>139</v>
      </c>
      <c r="P79" s="3">
        <v>4</v>
      </c>
      <c r="Q79" s="6">
        <v>1</v>
      </c>
      <c r="R79" s="6" t="s">
        <v>59</v>
      </c>
      <c r="S79" s="1" t="s">
        <v>746</v>
      </c>
      <c r="T79" s="3" t="s">
        <v>41</v>
      </c>
      <c r="U79" s="24" t="s">
        <v>296</v>
      </c>
      <c r="V79">
        <v>4</v>
      </c>
      <c r="W79">
        <v>1</v>
      </c>
      <c r="X79" t="s">
        <v>74</v>
      </c>
      <c r="Y79" s="1" t="s">
        <v>747</v>
      </c>
      <c r="Z79" t="s">
        <v>73</v>
      </c>
      <c r="AA79">
        <v>4</v>
      </c>
      <c r="AB79">
        <v>1</v>
      </c>
      <c r="AC79" t="s">
        <v>748</v>
      </c>
    </row>
    <row r="80" spans="1:29" ht="25">
      <c r="A80" s="15" t="s">
        <v>393</v>
      </c>
      <c r="B80" s="3" t="s">
        <v>114</v>
      </c>
      <c r="C80" s="3">
        <v>3</v>
      </c>
      <c r="D80" s="3">
        <v>3</v>
      </c>
      <c r="E80" s="3">
        <v>4</v>
      </c>
      <c r="F80" s="3">
        <v>0</v>
      </c>
      <c r="G80" s="3">
        <v>1</v>
      </c>
      <c r="H80" s="8">
        <v>43283</v>
      </c>
      <c r="I80" s="3" t="s">
        <v>86</v>
      </c>
      <c r="J80" s="3" t="s">
        <v>258</v>
      </c>
      <c r="K80" s="1" t="s">
        <v>749</v>
      </c>
      <c r="L80" s="3" t="s">
        <v>750</v>
      </c>
      <c r="M80" s="1" t="s">
        <v>751</v>
      </c>
      <c r="N80" s="6" t="s">
        <v>434</v>
      </c>
      <c r="O80" s="6" t="s">
        <v>139</v>
      </c>
      <c r="P80" s="3">
        <v>4</v>
      </c>
      <c r="Q80" s="6">
        <v>1</v>
      </c>
      <c r="R80" s="6" t="s">
        <v>90</v>
      </c>
      <c r="S80" s="1" t="s">
        <v>752</v>
      </c>
      <c r="T80" s="3" t="s">
        <v>41</v>
      </c>
      <c r="U80" s="24" t="s">
        <v>296</v>
      </c>
      <c r="V80">
        <v>4</v>
      </c>
      <c r="W80">
        <v>1</v>
      </c>
      <c r="X80" t="s">
        <v>200</v>
      </c>
      <c r="Y80" s="1" t="s">
        <v>753</v>
      </c>
      <c r="Z80" t="s">
        <v>73</v>
      </c>
      <c r="AA80">
        <v>4</v>
      </c>
      <c r="AB80">
        <v>1</v>
      </c>
      <c r="AC80" t="s">
        <v>59</v>
      </c>
    </row>
    <row r="81" spans="1:29">
      <c r="A81" s="15" t="s">
        <v>394</v>
      </c>
      <c r="B81" s="3" t="s">
        <v>146</v>
      </c>
      <c r="C81" s="3" t="s">
        <v>533</v>
      </c>
      <c r="D81" s="3">
        <v>53</v>
      </c>
      <c r="E81" s="3">
        <v>364</v>
      </c>
      <c r="F81" s="3">
        <v>4</v>
      </c>
      <c r="G81" s="3">
        <v>7</v>
      </c>
      <c r="H81" s="8">
        <v>43096</v>
      </c>
      <c r="I81" s="3"/>
      <c r="J81" s="3" t="s">
        <v>79</v>
      </c>
      <c r="K81" s="1" t="s">
        <v>754</v>
      </c>
      <c r="L81" s="3" t="s">
        <v>755</v>
      </c>
      <c r="M81" s="1" t="s">
        <v>756</v>
      </c>
      <c r="N81" s="6"/>
      <c r="O81" s="6" t="s">
        <v>81</v>
      </c>
      <c r="P81" s="37" t="s">
        <v>757</v>
      </c>
      <c r="Q81" s="6"/>
      <c r="R81" s="6"/>
      <c r="S81" s="1" t="s">
        <v>758</v>
      </c>
      <c r="T81" s="3"/>
      <c r="U81" s="24" t="s">
        <v>81</v>
      </c>
      <c r="V81" s="37" t="s">
        <v>759</v>
      </c>
      <c r="W81"/>
      <c r="Y81" s="1" t="s">
        <v>760</v>
      </c>
      <c r="Z81" t="s">
        <v>73</v>
      </c>
      <c r="AA81">
        <v>4</v>
      </c>
      <c r="AB81">
        <v>1</v>
      </c>
      <c r="AC81" t="s">
        <v>43</v>
      </c>
    </row>
    <row r="82" spans="1:29" ht="25">
      <c r="A82" s="15" t="s">
        <v>395</v>
      </c>
      <c r="B82" s="3" t="s">
        <v>352</v>
      </c>
      <c r="C82" s="3">
        <v>53</v>
      </c>
      <c r="D82" s="3">
        <v>8</v>
      </c>
      <c r="E82" s="3">
        <v>17</v>
      </c>
      <c r="F82" s="3">
        <v>0</v>
      </c>
      <c r="G82" s="3">
        <v>7</v>
      </c>
      <c r="H82" s="48" t="s">
        <v>761</v>
      </c>
      <c r="I82" s="3" t="s">
        <v>86</v>
      </c>
      <c r="J82" s="3" t="s">
        <v>258</v>
      </c>
      <c r="K82" s="1" t="s">
        <v>762</v>
      </c>
      <c r="L82" s="3" t="s">
        <v>763</v>
      </c>
      <c r="M82" s="1" t="s">
        <v>764</v>
      </c>
      <c r="N82" s="6" t="s">
        <v>434</v>
      </c>
      <c r="O82" s="6" t="s">
        <v>572</v>
      </c>
      <c r="P82" s="3">
        <v>4</v>
      </c>
      <c r="Q82" s="6">
        <v>1</v>
      </c>
      <c r="R82" s="6" t="s">
        <v>211</v>
      </c>
      <c r="S82" s="1" t="s">
        <v>765</v>
      </c>
      <c r="T82" s="3" t="s">
        <v>41</v>
      </c>
      <c r="U82" s="24" t="s">
        <v>296</v>
      </c>
      <c r="V82">
        <v>4</v>
      </c>
      <c r="W82">
        <v>1</v>
      </c>
      <c r="X82" t="s">
        <v>211</v>
      </c>
      <c r="Y82" s="1" t="s">
        <v>766</v>
      </c>
      <c r="Z82" t="s">
        <v>73</v>
      </c>
      <c r="AA82">
        <v>4</v>
      </c>
      <c r="AB82">
        <v>1</v>
      </c>
      <c r="AC82" t="s">
        <v>59</v>
      </c>
    </row>
    <row r="83" spans="1:29" ht="25">
      <c r="A83" s="15" t="s">
        <v>396</v>
      </c>
      <c r="B83" s="3" t="s">
        <v>34</v>
      </c>
      <c r="C83" s="3">
        <v>0</v>
      </c>
      <c r="D83" s="3">
        <v>4</v>
      </c>
      <c r="E83" s="3">
        <v>0</v>
      </c>
      <c r="F83" s="3">
        <v>0</v>
      </c>
      <c r="G83" s="3">
        <v>60</v>
      </c>
      <c r="H83" s="3" t="s">
        <v>767</v>
      </c>
      <c r="I83" s="3" t="s">
        <v>86</v>
      </c>
      <c r="J83" s="3" t="s">
        <v>79</v>
      </c>
      <c r="K83" s="1" t="s">
        <v>768</v>
      </c>
      <c r="L83" s="3" t="s">
        <v>769</v>
      </c>
      <c r="M83" s="1" t="s">
        <v>770</v>
      </c>
      <c r="N83" s="6" t="s">
        <v>434</v>
      </c>
      <c r="O83" s="6" t="s">
        <v>572</v>
      </c>
      <c r="P83" s="3">
        <v>4</v>
      </c>
      <c r="Q83" s="6">
        <v>1</v>
      </c>
      <c r="R83" s="6" t="s">
        <v>57</v>
      </c>
      <c r="S83" s="1" t="s">
        <v>771</v>
      </c>
      <c r="T83" s="3" t="s">
        <v>41</v>
      </c>
      <c r="U83" s="24" t="s">
        <v>296</v>
      </c>
      <c r="V83">
        <v>4</v>
      </c>
      <c r="W83">
        <v>1</v>
      </c>
      <c r="X83" t="s">
        <v>59</v>
      </c>
      <c r="Y83" s="1" t="s">
        <v>772</v>
      </c>
      <c r="Z83" t="s">
        <v>423</v>
      </c>
      <c r="AA83" s="37" t="s">
        <v>773</v>
      </c>
    </row>
    <row r="84" spans="1:29">
      <c r="A84" s="15" t="s">
        <v>397</v>
      </c>
      <c r="B84" s="3" t="s">
        <v>78</v>
      </c>
      <c r="C84" s="3">
        <v>10</v>
      </c>
      <c r="D84" s="3">
        <v>4</v>
      </c>
      <c r="E84" s="3">
        <v>9</v>
      </c>
      <c r="F84" s="3">
        <v>5</v>
      </c>
      <c r="G84" s="3">
        <v>242</v>
      </c>
      <c r="H84" s="8">
        <v>44256</v>
      </c>
      <c r="I84" s="3" t="s">
        <v>86</v>
      </c>
      <c r="J84" s="3" t="s">
        <v>249</v>
      </c>
      <c r="K84" s="1" t="s">
        <v>774</v>
      </c>
      <c r="L84" s="3" t="s">
        <v>775</v>
      </c>
      <c r="M84" s="1" t="s">
        <v>776</v>
      </c>
      <c r="N84" s="6" t="s">
        <v>434</v>
      </c>
      <c r="O84" s="6" t="s">
        <v>296</v>
      </c>
      <c r="P84" s="3">
        <v>4</v>
      </c>
      <c r="Q84" s="6">
        <v>1</v>
      </c>
      <c r="R84" s="6" t="s">
        <v>200</v>
      </c>
      <c r="S84" s="1" t="s">
        <v>777</v>
      </c>
      <c r="T84" s="3" t="s">
        <v>41</v>
      </c>
      <c r="U84" s="24" t="s">
        <v>296</v>
      </c>
      <c r="V84">
        <v>4</v>
      </c>
      <c r="W84">
        <v>1</v>
      </c>
      <c r="X84" t="s">
        <v>43</v>
      </c>
      <c r="Y84" s="1" t="s">
        <v>778</v>
      </c>
      <c r="Z84" t="s">
        <v>81</v>
      </c>
      <c r="AA84" s="37" t="s">
        <v>773</v>
      </c>
    </row>
    <row r="85" spans="1:29">
      <c r="A85" s="15" t="s">
        <v>779</v>
      </c>
      <c r="B85" s="3" t="s">
        <v>114</v>
      </c>
      <c r="C85" s="3">
        <v>62</v>
      </c>
      <c r="D85" s="3">
        <v>29</v>
      </c>
      <c r="E85" s="3">
        <v>28</v>
      </c>
      <c r="F85" s="3">
        <v>4</v>
      </c>
      <c r="G85" s="3">
        <v>192</v>
      </c>
      <c r="H85" s="49">
        <v>43585</v>
      </c>
      <c r="I85" s="3" t="s">
        <v>86</v>
      </c>
      <c r="J85" s="3" t="s">
        <v>258</v>
      </c>
      <c r="K85" s="1" t="s">
        <v>780</v>
      </c>
      <c r="L85" s="3" t="s">
        <v>781</v>
      </c>
      <c r="M85" s="1" t="s">
        <v>782</v>
      </c>
      <c r="N85" s="6" t="s">
        <v>81</v>
      </c>
      <c r="O85" s="37" t="s">
        <v>783</v>
      </c>
      <c r="P85" s="3"/>
      <c r="Q85" s="6"/>
      <c r="R85" s="6"/>
      <c r="S85" s="1" t="s">
        <v>784</v>
      </c>
      <c r="T85" s="3"/>
      <c r="U85" s="37" t="s">
        <v>81</v>
      </c>
      <c r="V85" s="37" t="s">
        <v>785</v>
      </c>
      <c r="W85"/>
      <c r="Y85" s="1" t="s">
        <v>786</v>
      </c>
      <c r="Z85" t="s">
        <v>73</v>
      </c>
      <c r="AA85">
        <v>4</v>
      </c>
      <c r="AB85">
        <v>1</v>
      </c>
      <c r="AC85" t="s">
        <v>74</v>
      </c>
    </row>
    <row r="86" spans="1:29">
      <c r="A86" s="15" t="s">
        <v>398</v>
      </c>
      <c r="B86" s="3" t="s">
        <v>78</v>
      </c>
      <c r="C86" s="3">
        <v>30</v>
      </c>
      <c r="D86" s="3">
        <v>9</v>
      </c>
      <c r="E86" s="3">
        <v>9</v>
      </c>
      <c r="F86" s="3">
        <v>2</v>
      </c>
      <c r="G86" s="3">
        <v>16</v>
      </c>
      <c r="H86" s="8">
        <v>44794</v>
      </c>
      <c r="I86" s="3" t="s">
        <v>86</v>
      </c>
      <c r="J86" s="3" t="s">
        <v>292</v>
      </c>
      <c r="K86" s="1" t="s">
        <v>787</v>
      </c>
      <c r="L86" s="3" t="s">
        <v>788</v>
      </c>
      <c r="M86" s="1" t="s">
        <v>789</v>
      </c>
      <c r="N86" s="6" t="s">
        <v>81</v>
      </c>
      <c r="O86" s="37" t="s">
        <v>790</v>
      </c>
      <c r="P86" s="3"/>
      <c r="Q86" s="6"/>
      <c r="R86" s="6"/>
      <c r="S86" s="1" t="s">
        <v>791</v>
      </c>
      <c r="T86" s="3" t="s">
        <v>81</v>
      </c>
      <c r="U86" s="24" t="s">
        <v>81</v>
      </c>
      <c r="V86" s="37" t="s">
        <v>792</v>
      </c>
      <c r="W86"/>
      <c r="Y86" s="1" t="s">
        <v>793</v>
      </c>
      <c r="Z86" t="s">
        <v>81</v>
      </c>
      <c r="AA86" s="37" t="s">
        <v>794</v>
      </c>
    </row>
    <row r="87" spans="1:29">
      <c r="A87" s="15" t="s">
        <v>399</v>
      </c>
      <c r="B87" s="3" t="s">
        <v>34</v>
      </c>
      <c r="C87" s="3">
        <v>76</v>
      </c>
      <c r="D87" s="3">
        <v>21</v>
      </c>
      <c r="E87" s="3">
        <v>32</v>
      </c>
      <c r="F87" s="3">
        <v>0</v>
      </c>
      <c r="G87" s="3">
        <v>230</v>
      </c>
      <c r="H87" s="3" t="s">
        <v>795</v>
      </c>
      <c r="I87" s="3" t="s">
        <v>86</v>
      </c>
      <c r="J87" s="3" t="s">
        <v>258</v>
      </c>
      <c r="K87" s="1" t="s">
        <v>796</v>
      </c>
      <c r="L87" s="3" t="s">
        <v>797</v>
      </c>
      <c r="M87" s="1" t="s">
        <v>798</v>
      </c>
      <c r="N87" s="6" t="s">
        <v>434</v>
      </c>
      <c r="O87" s="6" t="s">
        <v>296</v>
      </c>
      <c r="P87" s="3">
        <v>4</v>
      </c>
      <c r="Q87" s="6">
        <v>1</v>
      </c>
      <c r="R87" s="6" t="s">
        <v>59</v>
      </c>
      <c r="S87" s="1" t="s">
        <v>799</v>
      </c>
      <c r="T87" s="3" t="s">
        <v>41</v>
      </c>
      <c r="U87" s="24" t="s">
        <v>296</v>
      </c>
      <c r="V87">
        <v>4</v>
      </c>
      <c r="W87">
        <v>1</v>
      </c>
      <c r="X87" t="s">
        <v>800</v>
      </c>
      <c r="Y87" s="1" t="s">
        <v>801</v>
      </c>
      <c r="Z87" t="s">
        <v>423</v>
      </c>
      <c r="AA87" s="37" t="s">
        <v>802</v>
      </c>
    </row>
    <row r="88" spans="1:29" ht="25">
      <c r="A88" s="15" t="s">
        <v>400</v>
      </c>
      <c r="B88" s="3" t="s">
        <v>282</v>
      </c>
      <c r="C88" s="3">
        <v>46</v>
      </c>
      <c r="D88" s="3">
        <v>15</v>
      </c>
      <c r="E88" s="3">
        <v>42</v>
      </c>
      <c r="F88" s="3">
        <v>3</v>
      </c>
      <c r="G88" s="3">
        <v>313</v>
      </c>
      <c r="H88" s="3" t="s">
        <v>803</v>
      </c>
      <c r="I88" s="3" t="s">
        <v>86</v>
      </c>
      <c r="J88" s="3" t="s">
        <v>258</v>
      </c>
      <c r="K88" s="1" t="s">
        <v>804</v>
      </c>
      <c r="L88" s="3" t="s">
        <v>805</v>
      </c>
      <c r="M88" s="1" t="s">
        <v>806</v>
      </c>
      <c r="N88" s="6" t="s">
        <v>434</v>
      </c>
      <c r="O88" s="6" t="s">
        <v>139</v>
      </c>
      <c r="P88" s="3">
        <v>4</v>
      </c>
      <c r="Q88" s="6">
        <v>1</v>
      </c>
      <c r="R88" s="6" t="s">
        <v>110</v>
      </c>
      <c r="S88" s="1" t="s">
        <v>807</v>
      </c>
      <c r="T88" s="3" t="s">
        <v>81</v>
      </c>
      <c r="U88" s="37" t="s">
        <v>808</v>
      </c>
      <c r="W88"/>
      <c r="Y88" s="1" t="s">
        <v>809</v>
      </c>
      <c r="Z88" t="s">
        <v>73</v>
      </c>
      <c r="AA88">
        <v>4</v>
      </c>
      <c r="AB88">
        <v>1</v>
      </c>
      <c r="AC88" t="s">
        <v>200</v>
      </c>
    </row>
    <row r="89" spans="1:29">
      <c r="A89" s="15" t="s">
        <v>401</v>
      </c>
      <c r="B89" s="3" t="s">
        <v>282</v>
      </c>
      <c r="C89" s="3">
        <v>867</v>
      </c>
      <c r="D89" s="3">
        <v>81</v>
      </c>
      <c r="E89" s="3">
        <v>202</v>
      </c>
      <c r="F89" s="3">
        <v>16</v>
      </c>
      <c r="G89" s="3">
        <v>2574</v>
      </c>
      <c r="H89" s="3" t="s">
        <v>810</v>
      </c>
      <c r="I89" s="3" t="s">
        <v>86</v>
      </c>
      <c r="J89" s="3" t="s">
        <v>184</v>
      </c>
      <c r="K89" s="1" t="s">
        <v>811</v>
      </c>
      <c r="L89" s="3" t="s">
        <v>812</v>
      </c>
      <c r="M89" s="1" t="s">
        <v>813</v>
      </c>
      <c r="N89" s="6" t="s">
        <v>434</v>
      </c>
      <c r="O89" s="6" t="s">
        <v>296</v>
      </c>
      <c r="P89" s="3">
        <v>4</v>
      </c>
      <c r="Q89" s="6">
        <v>1</v>
      </c>
      <c r="R89" s="6" t="s">
        <v>45</v>
      </c>
      <c r="S89" s="1" t="s">
        <v>814</v>
      </c>
      <c r="T89" s="3" t="s">
        <v>41</v>
      </c>
      <c r="U89" s="24" t="s">
        <v>296</v>
      </c>
      <c r="V89">
        <v>4</v>
      </c>
      <c r="W89">
        <v>1</v>
      </c>
      <c r="X89" t="s">
        <v>110</v>
      </c>
      <c r="Y89" s="1" t="s">
        <v>815</v>
      </c>
      <c r="Z89" t="s">
        <v>73</v>
      </c>
      <c r="AA89">
        <v>4</v>
      </c>
      <c r="AB89">
        <v>1</v>
      </c>
      <c r="AC89" t="s">
        <v>43</v>
      </c>
    </row>
    <row r="90" spans="1:29">
      <c r="A90" s="15" t="s">
        <v>402</v>
      </c>
      <c r="B90" s="3" t="s">
        <v>78</v>
      </c>
      <c r="C90" s="3">
        <v>0</v>
      </c>
      <c r="D90" s="3">
        <v>0</v>
      </c>
      <c r="E90" s="3">
        <v>4</v>
      </c>
      <c r="F90" s="3">
        <v>0</v>
      </c>
      <c r="G90" s="3">
        <v>11</v>
      </c>
      <c r="H90" s="49">
        <v>43479</v>
      </c>
      <c r="I90" s="3" t="s">
        <v>86</v>
      </c>
      <c r="J90" s="3" t="s">
        <v>303</v>
      </c>
      <c r="K90" s="1" t="s">
        <v>816</v>
      </c>
      <c r="L90" s="3" t="s">
        <v>817</v>
      </c>
      <c r="M90" s="1" t="s">
        <v>818</v>
      </c>
      <c r="N90" s="6" t="s">
        <v>434</v>
      </c>
      <c r="O90" s="6" t="s">
        <v>81</v>
      </c>
      <c r="P90" s="37" t="s">
        <v>819</v>
      </c>
      <c r="Q90" s="6"/>
      <c r="R90" s="6"/>
      <c r="S90" s="1" t="s">
        <v>820</v>
      </c>
      <c r="T90" s="3" t="s">
        <v>41</v>
      </c>
      <c r="U90" s="24" t="s">
        <v>296</v>
      </c>
      <c r="V90">
        <v>4</v>
      </c>
      <c r="W90">
        <v>1</v>
      </c>
      <c r="X90" t="s">
        <v>45</v>
      </c>
      <c r="Y90" s="1" t="s">
        <v>821</v>
      </c>
      <c r="Z90" t="s">
        <v>423</v>
      </c>
      <c r="AA90" s="37" t="s">
        <v>822</v>
      </c>
    </row>
    <row r="91" spans="1:29">
      <c r="A91" s="15" t="s">
        <v>403</v>
      </c>
      <c r="B91" s="3" t="s">
        <v>78</v>
      </c>
      <c r="C91" s="3">
        <v>1</v>
      </c>
      <c r="D91" s="3">
        <v>1</v>
      </c>
      <c r="E91" s="3">
        <v>0</v>
      </c>
      <c r="F91" s="3">
        <v>2</v>
      </c>
      <c r="G91" s="3">
        <v>24</v>
      </c>
      <c r="H91" s="8">
        <v>43432</v>
      </c>
      <c r="I91" s="3" t="s">
        <v>86</v>
      </c>
      <c r="J91" s="3" t="s">
        <v>258</v>
      </c>
      <c r="K91" s="1" t="s">
        <v>823</v>
      </c>
      <c r="L91" s="3" t="s">
        <v>824</v>
      </c>
      <c r="M91" s="1" t="s">
        <v>825</v>
      </c>
      <c r="N91" s="6"/>
      <c r="O91" s="6" t="s">
        <v>81</v>
      </c>
      <c r="P91" s="37" t="s">
        <v>826</v>
      </c>
      <c r="Q91" s="6"/>
      <c r="R91" s="6"/>
      <c r="S91" s="1" t="s">
        <v>827</v>
      </c>
      <c r="T91" s="3" t="s">
        <v>41</v>
      </c>
      <c r="U91" s="24" t="s">
        <v>296</v>
      </c>
      <c r="V91">
        <v>4</v>
      </c>
      <c r="W91">
        <v>1</v>
      </c>
      <c r="X91" t="s">
        <v>43</v>
      </c>
      <c r="Y91" s="1" t="s">
        <v>828</v>
      </c>
      <c r="Z91" t="s">
        <v>81</v>
      </c>
      <c r="AA91" s="37" t="s">
        <v>829</v>
      </c>
    </row>
    <row r="92" spans="1:29" ht="25">
      <c r="A92" s="15" t="s">
        <v>404</v>
      </c>
      <c r="B92" s="3" t="s">
        <v>65</v>
      </c>
      <c r="C92" s="3">
        <v>829</v>
      </c>
      <c r="D92" s="3">
        <v>58</v>
      </c>
      <c r="E92" s="3">
        <v>387</v>
      </c>
      <c r="F92" s="3">
        <v>19</v>
      </c>
      <c r="G92" s="3">
        <v>5052</v>
      </c>
      <c r="H92" s="49">
        <v>45225</v>
      </c>
      <c r="I92" s="3" t="s">
        <v>86</v>
      </c>
      <c r="J92" s="3" t="s">
        <v>258</v>
      </c>
      <c r="K92" s="1" t="s">
        <v>830</v>
      </c>
      <c r="L92" s="3" t="s">
        <v>831</v>
      </c>
      <c r="M92" s="1" t="s">
        <v>832</v>
      </c>
      <c r="N92" s="6" t="s">
        <v>434</v>
      </c>
      <c r="O92" s="6" t="s">
        <v>139</v>
      </c>
      <c r="P92" s="3">
        <v>4</v>
      </c>
      <c r="Q92" s="6">
        <v>1</v>
      </c>
      <c r="R92" s="6" t="s">
        <v>57</v>
      </c>
      <c r="S92" s="1" t="s">
        <v>833</v>
      </c>
      <c r="T92" s="3" t="s">
        <v>41</v>
      </c>
      <c r="U92" s="24" t="s">
        <v>296</v>
      </c>
      <c r="V92">
        <v>4</v>
      </c>
      <c r="W92">
        <v>1</v>
      </c>
      <c r="X92" t="s">
        <v>45</v>
      </c>
      <c r="Y92" s="1" t="s">
        <v>834</v>
      </c>
      <c r="Z92" t="s">
        <v>423</v>
      </c>
      <c r="AA92" s="37" t="s">
        <v>835</v>
      </c>
    </row>
    <row r="93" spans="1:29">
      <c r="A93" s="15" t="s">
        <v>405</v>
      </c>
      <c r="B93" s="3" t="s">
        <v>78</v>
      </c>
      <c r="C93" s="3">
        <v>1</v>
      </c>
      <c r="D93" s="3">
        <v>2</v>
      </c>
      <c r="E93" s="3">
        <v>1</v>
      </c>
      <c r="F93" s="3">
        <v>0</v>
      </c>
      <c r="G93" s="3">
        <v>7</v>
      </c>
      <c r="H93" s="3" t="s">
        <v>836</v>
      </c>
      <c r="I93" s="3" t="s">
        <v>86</v>
      </c>
      <c r="J93" s="3" t="s">
        <v>258</v>
      </c>
      <c r="K93" s="1" t="s">
        <v>837</v>
      </c>
      <c r="L93" s="3" t="s">
        <v>838</v>
      </c>
      <c r="M93" s="1" t="s">
        <v>839</v>
      </c>
      <c r="N93" s="6" t="s">
        <v>434</v>
      </c>
      <c r="O93" s="6" t="s">
        <v>296</v>
      </c>
      <c r="P93" s="3">
        <v>4</v>
      </c>
      <c r="Q93" s="6">
        <v>1</v>
      </c>
      <c r="R93" s="6" t="s">
        <v>74</v>
      </c>
      <c r="S93" s="1" t="s">
        <v>840</v>
      </c>
      <c r="T93" s="3" t="s">
        <v>41</v>
      </c>
      <c r="U93" s="24" t="s">
        <v>296</v>
      </c>
      <c r="V93">
        <v>4</v>
      </c>
      <c r="W93">
        <v>1</v>
      </c>
      <c r="X93" t="s">
        <v>43</v>
      </c>
      <c r="Y93" s="1" t="s">
        <v>841</v>
      </c>
      <c r="Z93" t="s">
        <v>73</v>
      </c>
      <c r="AA93">
        <v>4</v>
      </c>
      <c r="AB93">
        <v>1</v>
      </c>
      <c r="AC93" t="s">
        <v>57</v>
      </c>
    </row>
    <row r="94" spans="1:29" ht="25">
      <c r="A94" s="15" t="s">
        <v>406</v>
      </c>
      <c r="B94" s="3" t="s">
        <v>124</v>
      </c>
      <c r="C94" s="3">
        <v>29</v>
      </c>
      <c r="D94" s="3">
        <v>15</v>
      </c>
      <c r="E94" s="3">
        <v>14</v>
      </c>
      <c r="F94" s="3">
        <v>9</v>
      </c>
      <c r="G94" s="3">
        <v>496</v>
      </c>
      <c r="H94" s="8">
        <v>44810</v>
      </c>
      <c r="I94" s="3" t="s">
        <v>86</v>
      </c>
      <c r="J94" s="4" t="s">
        <v>79</v>
      </c>
      <c r="K94" s="1" t="s">
        <v>842</v>
      </c>
      <c r="L94" s="3" t="s">
        <v>843</v>
      </c>
      <c r="M94" s="1" t="s">
        <v>844</v>
      </c>
      <c r="N94" s="6" t="s">
        <v>434</v>
      </c>
      <c r="O94" s="6" t="s">
        <v>139</v>
      </c>
      <c r="P94" s="3">
        <v>4</v>
      </c>
      <c r="Q94" s="6">
        <v>1</v>
      </c>
      <c r="R94" s="6" t="s">
        <v>57</v>
      </c>
      <c r="S94" s="1" t="s">
        <v>845</v>
      </c>
      <c r="T94" s="3" t="s">
        <v>41</v>
      </c>
      <c r="U94" s="24" t="s">
        <v>296</v>
      </c>
      <c r="V94">
        <v>4</v>
      </c>
      <c r="W94">
        <v>1</v>
      </c>
      <c r="X94" t="s">
        <v>74</v>
      </c>
      <c r="Y94" s="1" t="s">
        <v>846</v>
      </c>
      <c r="Z94" t="s">
        <v>81</v>
      </c>
      <c r="AA94" s="37" t="s">
        <v>847</v>
      </c>
    </row>
    <row r="95" spans="1:29">
      <c r="A95" s="15" t="s">
        <v>407</v>
      </c>
      <c r="B95" s="3" t="s">
        <v>370</v>
      </c>
      <c r="C95" s="3">
        <v>0</v>
      </c>
      <c r="D95" s="3">
        <v>0</v>
      </c>
      <c r="E95" s="3">
        <v>0</v>
      </c>
      <c r="F95" s="3">
        <v>0</v>
      </c>
      <c r="G95" s="3">
        <v>20</v>
      </c>
      <c r="H95" s="8">
        <v>43687</v>
      </c>
      <c r="I95" s="3" t="s">
        <v>86</v>
      </c>
      <c r="J95" s="3" t="s">
        <v>292</v>
      </c>
      <c r="K95" s="1" t="s">
        <v>848</v>
      </c>
      <c r="L95" s="3" t="s">
        <v>849</v>
      </c>
      <c r="M95" s="1" t="s">
        <v>850</v>
      </c>
      <c r="N95" s="6" t="s">
        <v>434</v>
      </c>
      <c r="O95" s="6" t="s">
        <v>296</v>
      </c>
      <c r="P95" s="3">
        <v>4</v>
      </c>
      <c r="Q95" s="6">
        <v>1</v>
      </c>
      <c r="R95" s="6" t="s">
        <v>90</v>
      </c>
      <c r="S95" s="1" t="s">
        <v>851</v>
      </c>
      <c r="T95" s="3" t="s">
        <v>41</v>
      </c>
      <c r="U95" s="24" t="s">
        <v>296</v>
      </c>
      <c r="V95">
        <v>4</v>
      </c>
      <c r="W95">
        <v>1</v>
      </c>
      <c r="X95" t="s">
        <v>59</v>
      </c>
      <c r="Y95" s="1" t="s">
        <v>852</v>
      </c>
      <c r="Z95" t="s">
        <v>423</v>
      </c>
      <c r="AA95" s="37" t="s">
        <v>853</v>
      </c>
    </row>
    <row r="96" spans="1:29">
      <c r="A96" s="15" t="s">
        <v>408</v>
      </c>
      <c r="B96" s="3" t="s">
        <v>146</v>
      </c>
      <c r="C96" s="3">
        <v>10</v>
      </c>
      <c r="D96" s="3">
        <v>7</v>
      </c>
      <c r="E96" s="3">
        <v>4</v>
      </c>
      <c r="F96" s="3">
        <v>2</v>
      </c>
      <c r="G96" s="3">
        <v>35</v>
      </c>
      <c r="H96" s="8">
        <v>43823</v>
      </c>
      <c r="I96" s="3" t="s">
        <v>86</v>
      </c>
      <c r="J96" s="3" t="s">
        <v>359</v>
      </c>
      <c r="K96" s="1" t="s">
        <v>854</v>
      </c>
      <c r="L96" s="3" t="s">
        <v>855</v>
      </c>
      <c r="M96" s="1" t="s">
        <v>856</v>
      </c>
      <c r="N96" s="6" t="s">
        <v>434</v>
      </c>
      <c r="O96" s="6" t="s">
        <v>296</v>
      </c>
      <c r="P96" s="3">
        <v>4</v>
      </c>
      <c r="Q96" s="6">
        <v>1</v>
      </c>
      <c r="R96" s="6" t="s">
        <v>141</v>
      </c>
      <c r="S96" s="1" t="s">
        <v>857</v>
      </c>
      <c r="T96" s="3" t="s">
        <v>41</v>
      </c>
      <c r="U96" s="24" t="s">
        <v>296</v>
      </c>
      <c r="V96">
        <v>4</v>
      </c>
      <c r="W96">
        <v>1</v>
      </c>
      <c r="X96" t="s">
        <v>200</v>
      </c>
      <c r="Y96" s="1" t="s">
        <v>858</v>
      </c>
      <c r="Z96" t="s">
        <v>81</v>
      </c>
      <c r="AA96" s="37" t="s">
        <v>859</v>
      </c>
    </row>
    <row r="97" spans="1:29">
      <c r="A97" s="15" t="s">
        <v>409</v>
      </c>
      <c r="B97" s="3" t="s">
        <v>78</v>
      </c>
      <c r="C97" s="3">
        <v>0</v>
      </c>
      <c r="D97" s="3">
        <v>0</v>
      </c>
      <c r="E97" s="3">
        <v>1</v>
      </c>
      <c r="F97" s="3">
        <v>0</v>
      </c>
      <c r="G97" s="3">
        <v>4</v>
      </c>
      <c r="H97" s="8">
        <v>43359</v>
      </c>
      <c r="I97" s="3" t="s">
        <v>86</v>
      </c>
      <c r="J97" s="3" t="s">
        <v>79</v>
      </c>
      <c r="K97" s="1" t="s">
        <v>860</v>
      </c>
      <c r="L97" s="3" t="s">
        <v>861</v>
      </c>
      <c r="M97" s="1" t="s">
        <v>862</v>
      </c>
      <c r="N97" s="6" t="s">
        <v>434</v>
      </c>
      <c r="O97" s="6" t="s">
        <v>81</v>
      </c>
      <c r="P97" s="37" t="s">
        <v>863</v>
      </c>
      <c r="Q97" s="6"/>
      <c r="R97" s="6"/>
      <c r="S97" s="1" t="s">
        <v>864</v>
      </c>
      <c r="T97" s="3" t="s">
        <v>41</v>
      </c>
      <c r="U97" s="24" t="s">
        <v>296</v>
      </c>
      <c r="V97">
        <v>4</v>
      </c>
      <c r="W97">
        <v>1</v>
      </c>
      <c r="X97" t="s">
        <v>45</v>
      </c>
      <c r="Y97" s="1" t="s">
        <v>865</v>
      </c>
      <c r="Z97" t="s">
        <v>423</v>
      </c>
      <c r="AA97" s="37" t="s">
        <v>866</v>
      </c>
    </row>
    <row r="98" spans="1:29">
      <c r="A98" s="15" t="s">
        <v>410</v>
      </c>
      <c r="B98" s="3" t="s">
        <v>34</v>
      </c>
      <c r="C98" s="3">
        <v>82</v>
      </c>
      <c r="D98" s="3">
        <v>8</v>
      </c>
      <c r="E98" s="3">
        <v>62</v>
      </c>
      <c r="F98" s="3">
        <v>3</v>
      </c>
      <c r="G98" s="3">
        <v>34</v>
      </c>
      <c r="H98" s="3" t="s">
        <v>867</v>
      </c>
      <c r="I98" s="3" t="s">
        <v>86</v>
      </c>
      <c r="J98" s="3" t="s">
        <v>79</v>
      </c>
      <c r="K98" s="1" t="s">
        <v>868</v>
      </c>
      <c r="L98" s="3" t="s">
        <v>869</v>
      </c>
      <c r="M98" s="1" t="s">
        <v>870</v>
      </c>
      <c r="N98" s="6" t="s">
        <v>434</v>
      </c>
      <c r="O98" s="6" t="s">
        <v>296</v>
      </c>
      <c r="P98" s="3">
        <v>4</v>
      </c>
      <c r="Q98" s="6">
        <v>1</v>
      </c>
      <c r="R98" s="6" t="s">
        <v>200</v>
      </c>
      <c r="S98" s="1" t="s">
        <v>871</v>
      </c>
      <c r="T98" s="3" t="s">
        <v>41</v>
      </c>
      <c r="U98" s="24" t="s">
        <v>296</v>
      </c>
      <c r="V98">
        <v>4</v>
      </c>
      <c r="W98">
        <v>1</v>
      </c>
      <c r="X98" t="s">
        <v>57</v>
      </c>
      <c r="Y98" s="1" t="s">
        <v>872</v>
      </c>
      <c r="Z98" t="s">
        <v>81</v>
      </c>
      <c r="AA98" s="37" t="s">
        <v>873</v>
      </c>
    </row>
    <row r="99" spans="1:29">
      <c r="A99" s="15" t="s">
        <v>411</v>
      </c>
      <c r="B99" s="3" t="s">
        <v>34</v>
      </c>
      <c r="C99" s="3">
        <v>0</v>
      </c>
      <c r="D99" s="3">
        <v>3</v>
      </c>
      <c r="E99" s="3">
        <v>0</v>
      </c>
      <c r="F99" s="3">
        <v>0</v>
      </c>
      <c r="G99" s="3">
        <v>436</v>
      </c>
      <c r="H99" s="8">
        <v>43531</v>
      </c>
      <c r="I99" s="3" t="s">
        <v>86</v>
      </c>
      <c r="J99" s="3" t="s">
        <v>79</v>
      </c>
      <c r="K99" s="1" t="s">
        <v>874</v>
      </c>
      <c r="L99" s="3" t="s">
        <v>875</v>
      </c>
      <c r="M99" s="1" t="s">
        <v>876</v>
      </c>
      <c r="N99" s="6" t="s">
        <v>434</v>
      </c>
      <c r="O99" s="6" t="s">
        <v>296</v>
      </c>
      <c r="P99" s="3">
        <v>4</v>
      </c>
      <c r="Q99" s="6">
        <v>1</v>
      </c>
      <c r="R99" s="6" t="s">
        <v>45</v>
      </c>
      <c r="S99" s="1" t="s">
        <v>877</v>
      </c>
      <c r="T99" s="3" t="s">
        <v>41</v>
      </c>
      <c r="U99" s="24" t="s">
        <v>42</v>
      </c>
      <c r="V99">
        <v>4</v>
      </c>
      <c r="W99">
        <v>1</v>
      </c>
      <c r="X99" t="s">
        <v>110</v>
      </c>
      <c r="Y99" s="1" t="s">
        <v>878</v>
      </c>
      <c r="Z99" t="s">
        <v>81</v>
      </c>
      <c r="AA99" s="37" t="s">
        <v>879</v>
      </c>
    </row>
    <row r="100" spans="1:29">
      <c r="A100" s="15" t="s">
        <v>412</v>
      </c>
      <c r="B100" s="3" t="s">
        <v>34</v>
      </c>
      <c r="C100" s="3"/>
      <c r="D100" s="3"/>
      <c r="E100" s="3"/>
      <c r="F100" s="3"/>
      <c r="G100" s="3"/>
      <c r="H100" s="3"/>
      <c r="I100" s="3"/>
      <c r="J100" s="3" t="s">
        <v>79</v>
      </c>
      <c r="K100" s="1" t="s">
        <v>880</v>
      </c>
      <c r="L100" s="3" t="s">
        <v>881</v>
      </c>
      <c r="M100" s="1" t="s">
        <v>882</v>
      </c>
      <c r="N100" s="6" t="s">
        <v>434</v>
      </c>
      <c r="O100" s="6" t="s">
        <v>296</v>
      </c>
      <c r="P100" s="3">
        <v>4</v>
      </c>
      <c r="Q100" s="6">
        <v>1</v>
      </c>
      <c r="R100" s="6" t="s">
        <v>74</v>
      </c>
      <c r="S100" s="1" t="s">
        <v>883</v>
      </c>
      <c r="T100" s="3" t="s">
        <v>41</v>
      </c>
      <c r="U100" s="24" t="s">
        <v>296</v>
      </c>
      <c r="V100">
        <v>4</v>
      </c>
      <c r="W100">
        <v>1</v>
      </c>
      <c r="X100" t="s">
        <v>57</v>
      </c>
      <c r="Y100" s="1" t="s">
        <v>884</v>
      </c>
      <c r="Z100" t="s">
        <v>81</v>
      </c>
      <c r="AA100" s="37" t="s">
        <v>885</v>
      </c>
    </row>
    <row r="101" spans="1:29">
      <c r="A101" s="15" t="s">
        <v>413</v>
      </c>
      <c r="B101" s="3" t="s">
        <v>414</v>
      </c>
      <c r="C101" s="3">
        <v>13</v>
      </c>
      <c r="D101" s="3">
        <v>8</v>
      </c>
      <c r="E101" s="3">
        <v>7</v>
      </c>
      <c r="F101" s="3">
        <v>5</v>
      </c>
      <c r="G101" s="3">
        <v>118</v>
      </c>
      <c r="H101" s="8">
        <v>43094</v>
      </c>
      <c r="I101" s="3" t="s">
        <v>86</v>
      </c>
      <c r="J101" s="3" t="s">
        <v>258</v>
      </c>
      <c r="K101" s="1" t="s">
        <v>886</v>
      </c>
      <c r="L101" s="3" t="s">
        <v>887</v>
      </c>
      <c r="M101" s="1" t="s">
        <v>888</v>
      </c>
      <c r="N101" s="6" t="s">
        <v>434</v>
      </c>
      <c r="O101" s="6" t="s">
        <v>296</v>
      </c>
      <c r="P101" s="3">
        <v>4</v>
      </c>
      <c r="Q101" s="6">
        <v>1</v>
      </c>
      <c r="R101" s="6" t="s">
        <v>57</v>
      </c>
      <c r="S101" s="1" t="s">
        <v>889</v>
      </c>
      <c r="T101" s="3" t="s">
        <v>41</v>
      </c>
      <c r="U101" s="24" t="s">
        <v>296</v>
      </c>
      <c r="V101">
        <v>4</v>
      </c>
      <c r="W101">
        <v>1</v>
      </c>
      <c r="X101" t="s">
        <v>74</v>
      </c>
      <c r="Y101" s="1" t="s">
        <v>890</v>
      </c>
      <c r="Z101" t="s">
        <v>423</v>
      </c>
      <c r="AA101" s="37" t="s">
        <v>891</v>
      </c>
    </row>
    <row r="102" spans="1:29" ht="25">
      <c r="A102" s="15" t="s">
        <v>415</v>
      </c>
      <c r="B102" s="3" t="s">
        <v>34</v>
      </c>
      <c r="C102" s="3">
        <v>116</v>
      </c>
      <c r="D102" s="3">
        <v>5</v>
      </c>
      <c r="E102" s="3">
        <v>97</v>
      </c>
      <c r="F102" s="3">
        <v>38</v>
      </c>
      <c r="G102" s="3">
        <v>1790</v>
      </c>
      <c r="H102" s="3" t="s">
        <v>892</v>
      </c>
      <c r="I102" s="3" t="s">
        <v>86</v>
      </c>
      <c r="J102" s="3" t="s">
        <v>292</v>
      </c>
      <c r="K102" s="1" t="s">
        <v>893</v>
      </c>
      <c r="L102" s="3" t="s">
        <v>894</v>
      </c>
      <c r="M102" s="1" t="s">
        <v>895</v>
      </c>
      <c r="N102" s="6" t="s">
        <v>434</v>
      </c>
      <c r="O102" s="6" t="s">
        <v>139</v>
      </c>
      <c r="P102" s="3">
        <v>4</v>
      </c>
      <c r="Q102" s="6">
        <v>1</v>
      </c>
      <c r="R102" s="6" t="s">
        <v>74</v>
      </c>
      <c r="S102" s="1" t="s">
        <v>896</v>
      </c>
      <c r="T102" s="3" t="s">
        <v>41</v>
      </c>
      <c r="U102" s="24" t="s">
        <v>296</v>
      </c>
      <c r="V102">
        <v>4</v>
      </c>
      <c r="W102">
        <v>1</v>
      </c>
      <c r="X102" t="s">
        <v>200</v>
      </c>
      <c r="Y102" s="1" t="s">
        <v>897</v>
      </c>
      <c r="Z102" t="s">
        <v>81</v>
      </c>
      <c r="AA102" s="37" t="s">
        <v>898</v>
      </c>
    </row>
    <row r="103" spans="1:29">
      <c r="A103" s="50"/>
      <c r="B103" s="51"/>
      <c r="C103" s="51"/>
      <c r="D103" s="51"/>
      <c r="E103" s="51"/>
      <c r="F103" s="51"/>
      <c r="G103" s="51"/>
      <c r="H103" s="51"/>
      <c r="I103" s="51"/>
      <c r="J103" s="51"/>
      <c r="K103" s="51"/>
      <c r="L103" s="51"/>
      <c r="M103" s="51"/>
      <c r="N103" s="52"/>
      <c r="O103" s="52"/>
      <c r="P103" s="51">
        <f>SUM(P32:P102)</f>
        <v>232</v>
      </c>
      <c r="Q103" s="51">
        <f>SUM(Q32:Q102)</f>
        <v>58</v>
      </c>
      <c r="R103" s="51" t="e">
        <f>AVERAGE(R32:R102)</f>
        <v>#DIV/0!</v>
      </c>
      <c r="S103" s="51">
        <f t="shared" ref="S103:AB103" si="0">SUM(S32:S102)</f>
        <v>0</v>
      </c>
      <c r="T103" s="51">
        <f t="shared" si="0"/>
        <v>0</v>
      </c>
      <c r="U103" s="51">
        <f t="shared" si="0"/>
        <v>0</v>
      </c>
      <c r="V103" s="51">
        <f t="shared" si="0"/>
        <v>240</v>
      </c>
      <c r="W103" s="51">
        <f t="shared" si="0"/>
        <v>60</v>
      </c>
      <c r="X103" s="51">
        <f t="shared" si="0"/>
        <v>0</v>
      </c>
      <c r="Y103" s="51">
        <f t="shared" si="0"/>
        <v>0</v>
      </c>
      <c r="Z103" s="51">
        <f t="shared" si="0"/>
        <v>0</v>
      </c>
      <c r="AA103" s="51">
        <f t="shared" si="0"/>
        <v>124</v>
      </c>
      <c r="AB103" s="51">
        <f t="shared" si="0"/>
        <v>31</v>
      </c>
      <c r="AC103">
        <f>AVERAGE(AC2:AC102)</f>
        <v>0.09</v>
      </c>
    </row>
    <row r="104" spans="1:29">
      <c r="O104" s="9">
        <f>COUNTIF(O2:O102,"=Failed")</f>
        <v>13</v>
      </c>
      <c r="U104">
        <f>COUNTIF(U2:U102,"=Failed")</f>
        <v>12</v>
      </c>
      <c r="Z104">
        <f>COUNTIF(Z2:Z102,"=Failed")</f>
        <v>26</v>
      </c>
    </row>
    <row r="106" spans="1:29">
      <c r="T106" s="9"/>
    </row>
    <row r="1048576" spans="3:3">
      <c r="C1048576">
        <f>AVERAGE(C3:C1048575)</f>
        <v>98.472527472527474</v>
      </c>
    </row>
  </sheetData>
  <hyperlinks>
    <hyperlink ref="K4" r:id="rId1" xr:uid="{6C86FCFC-D6C2-4045-B40F-EA9C32A3EFEA}"/>
    <hyperlink ref="K3" r:id="rId2" xr:uid="{2D30A604-CD2A-4967-98A6-86E1E46B10AE}"/>
    <hyperlink ref="K5" r:id="rId3" xr:uid="{42F17211-D250-4AE7-90B8-997920F44346}"/>
    <hyperlink ref="K6" r:id="rId4" xr:uid="{0F131B43-7020-48DB-A629-0F3431F65334}"/>
    <hyperlink ref="K7" r:id="rId5" xr:uid="{272A0646-C95B-4CFF-98FE-23BE62547541}"/>
    <hyperlink ref="M3" r:id="rId6" xr:uid="{D3BFDD5F-EF1E-4E82-95EB-4976746C0D5B}"/>
    <hyperlink ref="Y3" r:id="rId7" xr:uid="{7E0DCAEC-1053-41C2-9C4E-EDD846E7297F}"/>
    <hyperlink ref="AD3" r:id="rId8" xr:uid="{60E7FE07-0FB2-432F-A624-5D391119FAB6}"/>
    <hyperlink ref="S3" r:id="rId9" xr:uid="{95C4470C-93F7-4ABD-BF47-B32B0D8A2392}"/>
    <hyperlink ref="M4" r:id="rId10" xr:uid="{7DBFCF64-208E-4C66-9701-761CFA7D10F5}"/>
    <hyperlink ref="S4" r:id="rId11" xr:uid="{FF326FD9-2D33-47C1-B436-C4235542B2D5}"/>
    <hyperlink ref="Y4" r:id="rId12" xr:uid="{56AC3AB6-AE52-4132-BC2D-7B4B50A507DA}"/>
    <hyperlink ref="AD4" r:id="rId13" xr:uid="{4DA27615-479B-4502-9393-C89AF8B6D019}"/>
    <hyperlink ref="M5" r:id="rId14" xr:uid="{76E5E437-6442-4E2D-B485-A7F67B04BB76}"/>
    <hyperlink ref="S5" r:id="rId15" xr:uid="{AB2D4EFB-4D94-4C78-A360-2E1FBD2562B6}"/>
    <hyperlink ref="Y5" r:id="rId16" xr:uid="{EC96AFE5-5691-4E54-AF84-F6C77ED3A3C0}"/>
    <hyperlink ref="AD5" r:id="rId17" xr:uid="{832CF335-D7EA-42E9-85F5-5FA41304F40A}"/>
    <hyperlink ref="M7" r:id="rId18" xr:uid="{CAC35983-8422-4860-8889-7C5F00B7D2C8}"/>
    <hyperlink ref="S7" r:id="rId19" xr:uid="{57EF081C-CA71-498D-B804-CA4AD13C1DD2}"/>
    <hyperlink ref="AD7" r:id="rId20" xr:uid="{A7019A3A-FA2F-4349-906D-75EE69708BDF}"/>
    <hyperlink ref="Y7" r:id="rId21" xr:uid="{9E936B55-0640-4870-AECE-47DEB2EA75CB}"/>
    <hyperlink ref="K8" r:id="rId22" xr:uid="{24D6BA2E-B1BB-4EA1-9EF2-A2164E8746E6}"/>
    <hyperlink ref="M8" r:id="rId23" xr:uid="{52D03315-6462-4BF5-89FF-DE2C651EAED6}"/>
    <hyperlink ref="S8" r:id="rId24" xr:uid="{FFF51770-9B7C-4700-8EBB-BB2CE7AAC949}"/>
    <hyperlink ref="Y8" r:id="rId25" xr:uid="{B31E2C77-9C68-4095-BE07-C77B4606C175}"/>
    <hyperlink ref="K9" r:id="rId26" xr:uid="{2F0ED2D1-06B9-4A54-9EB2-58C370DE5F93}"/>
    <hyperlink ref="M9" r:id="rId27" xr:uid="{7908DAD8-40E2-4D83-B627-3CF51DF63BF8}"/>
    <hyperlink ref="S9" r:id="rId28" xr:uid="{EC4A839F-F7A1-40DB-BDFD-4210B3405282}"/>
    <hyperlink ref="Y9" r:id="rId29" xr:uid="{12284953-0C43-4BA2-AAE3-138F4920625E}"/>
    <hyperlink ref="AD9" r:id="rId30" xr:uid="{0CBCCFC8-641E-4636-8D63-8D58989C2D93}"/>
    <hyperlink ref="K10" r:id="rId31" xr:uid="{BD0B567C-B527-41F7-B065-DD3F1066BD7E}"/>
    <hyperlink ref="M10" r:id="rId32" xr:uid="{DAE05B4F-5E90-4397-8374-19EE36A28B77}"/>
    <hyperlink ref="S10" r:id="rId33" xr:uid="{CC6BDCB0-F7B6-4427-B44C-04A2308A9E5D}"/>
    <hyperlink ref="Y10" r:id="rId34" xr:uid="{4551DAE1-04C0-4E00-A058-FAA08BF11CA0}"/>
    <hyperlink ref="K11" r:id="rId35" xr:uid="{8172585B-068A-40D4-8259-E065A83CE278}"/>
    <hyperlink ref="M11" r:id="rId36" xr:uid="{035B7DCD-7D4C-4E5F-AACE-C489D628C87F}"/>
    <hyperlink ref="S11" r:id="rId37" xr:uid="{67D32E70-8DF0-4A04-895A-8FCC699EB562}"/>
    <hyperlink ref="Y11" r:id="rId38" xr:uid="{40DB0E55-3338-41E4-96A2-B3A25C33B22E}"/>
    <hyperlink ref="AD11" r:id="rId39" xr:uid="{F0A49CF4-676C-4528-BA8D-42E4D7D2FB04}"/>
    <hyperlink ref="K12" r:id="rId40" xr:uid="{39B4237A-02A7-402B-934D-2B56BC39E6E8}"/>
    <hyperlink ref="M12" r:id="rId41" xr:uid="{B990AE0F-8F62-47B5-ADED-3C7AC3CCEDC2}"/>
    <hyperlink ref="S12" r:id="rId42" xr:uid="{E45110B7-D89E-41DD-9E8A-404AD6A3B317}"/>
    <hyperlink ref="Y12" r:id="rId43" xr:uid="{051FEBFB-96ED-4D63-A47A-B8F101A0D888}"/>
    <hyperlink ref="AD12" r:id="rId44" xr:uid="{B32AD2F2-8AC0-4748-8CCD-85E435F5A41D}"/>
    <hyperlink ref="K13" r:id="rId45" xr:uid="{4506C96E-9C25-4190-AAD7-714DA1DBA3F8}"/>
    <hyperlink ref="M13" r:id="rId46" xr:uid="{6FC7DDDC-203F-4279-99C1-09CD8D5BB0E9}"/>
    <hyperlink ref="S13" r:id="rId47" xr:uid="{5016A0B1-B1C9-48C9-A0FD-ED2F2019BC6B}"/>
    <hyperlink ref="Y13" r:id="rId48" xr:uid="{8F1D5A34-17F8-4C19-BC56-1664C5BF14D1}"/>
    <hyperlink ref="AD13" r:id="rId49" xr:uid="{8D5A2DDD-0E0E-4EF3-B085-7E60469479B6}"/>
    <hyperlink ref="K14" r:id="rId50" xr:uid="{26907E4B-72CE-4D3B-8B8F-72D3546005C7}"/>
    <hyperlink ref="M14" r:id="rId51" xr:uid="{B4129264-9229-43D0-9469-2EA057E6947D}"/>
    <hyperlink ref="S14" r:id="rId52" xr:uid="{FCA6785E-C846-41C0-8648-80D6991EA2EB}"/>
    <hyperlink ref="Y14" r:id="rId53" xr:uid="{9C2E183D-1BCE-419C-A8ED-CB1380B19E66}"/>
    <hyperlink ref="AD14" r:id="rId54" xr:uid="{C45F2759-C2A4-4F73-91A4-BF77BCF506AF}"/>
    <hyperlink ref="K15" r:id="rId55" xr:uid="{03418DFE-FFC4-44F2-8485-36984CF49768}"/>
    <hyperlink ref="M15" r:id="rId56" xr:uid="{01D42516-8A23-4881-B4B8-94551F0FADEC}"/>
    <hyperlink ref="S15" r:id="rId57" xr:uid="{23D613A1-D2D1-4FAE-AD97-56171C4277A4}"/>
    <hyperlink ref="Y15" r:id="rId58" xr:uid="{E0C1B42C-8656-4C70-BBBF-C3AF9A500682}"/>
    <hyperlink ref="K16" r:id="rId59" xr:uid="{6DFC6A3E-694B-4772-85BE-8E9B8CF4F3D8}"/>
    <hyperlink ref="M16" r:id="rId60" xr:uid="{7423E07B-FE7D-49E2-B907-00911DD7933A}"/>
    <hyperlink ref="S16" r:id="rId61" xr:uid="{2D6837F1-F900-4564-AC2E-61B8A3D445EE}"/>
    <hyperlink ref="Y16" r:id="rId62" xr:uid="{68B6FEAE-F883-4973-9D21-EFA059F82F71}"/>
    <hyperlink ref="AD16" r:id="rId63" xr:uid="{1EF2AE62-9C95-4844-B4E0-0F5B2C6E5F88}"/>
    <hyperlink ref="AD15" r:id="rId64" xr:uid="{C64AB346-CF4E-4677-AF4E-B3F358819146}"/>
    <hyperlink ref="K17" r:id="rId65" xr:uid="{953C66E7-5DC4-4A3C-A71E-87AD2A9ACC12}"/>
    <hyperlink ref="M17" r:id="rId66" xr:uid="{11086A6B-58C8-49A3-9C31-2D1DF45BBBB7}"/>
    <hyperlink ref="S17" r:id="rId67" xr:uid="{94F5D40F-28F8-4B34-9A64-A27C9056A634}"/>
    <hyperlink ref="Y17" r:id="rId68" xr:uid="{5B273002-C12D-4083-903A-D023D3A706CD}"/>
    <hyperlink ref="AD17" r:id="rId69" xr:uid="{5A963D98-6FF9-43C6-9AC0-519BDA8F27A4}"/>
    <hyperlink ref="K18" r:id="rId70" xr:uid="{5AC8090A-8A03-4937-9431-4D7F3EFBF886}"/>
    <hyperlink ref="M18" r:id="rId71" xr:uid="{97636626-234D-45B5-89BF-4D7E2CAF512B}"/>
    <hyperlink ref="S18" r:id="rId72" xr:uid="{C3875440-CB48-4097-9E5B-C1D8A7A14934}"/>
    <hyperlink ref="AD18" r:id="rId73" xr:uid="{479E7196-7313-4C8B-AD49-D1D2EA0AB10E}"/>
    <hyperlink ref="Y18" r:id="rId74" xr:uid="{590707CD-8669-422E-BE4F-664A2CB93FD2}"/>
    <hyperlink ref="K19" r:id="rId75" xr:uid="{EBEB46CA-99FA-4FB3-A6DA-B00183C61F17}"/>
    <hyperlink ref="M19" r:id="rId76" xr:uid="{29E7FD59-7919-4EB4-A520-F2A4FF0018F5}"/>
    <hyperlink ref="S19" r:id="rId77" xr:uid="{9203E6D5-28AB-4937-BCEA-69C9E3DEA94C}"/>
    <hyperlink ref="Y19" r:id="rId78" xr:uid="{C3E559D0-23B3-422F-81B4-730314617805}"/>
    <hyperlink ref="AD19" r:id="rId79" xr:uid="{5D0808BE-0AFD-478D-9E70-E5F2A0A39795}"/>
    <hyperlink ref="K20" r:id="rId80" xr:uid="{F76831BD-339E-46DD-927F-79DF343302AC}"/>
    <hyperlink ref="M20" r:id="rId81" xr:uid="{78A21192-5F82-4CEE-9770-70CA7B2A08D0}"/>
    <hyperlink ref="S20" r:id="rId82" xr:uid="{FBAE71CC-62A9-471C-A0F0-950D2A55EC18}"/>
    <hyperlink ref="Y20" r:id="rId83" xr:uid="{2DA35AC7-1830-4602-A45A-FA8B337A5EBD}"/>
    <hyperlink ref="AD20" r:id="rId84" xr:uid="{98708E18-962E-462F-A3DA-8D8BF95F96F6}"/>
    <hyperlink ref="M21" r:id="rId85" xr:uid="{DFDE271E-07CD-415A-A522-1A4E44E8511E}"/>
    <hyperlink ref="K21" r:id="rId86" xr:uid="{33D2A129-EF8D-4E81-A448-60284104D2DD}"/>
    <hyperlink ref="S21" r:id="rId87" xr:uid="{BD1F1CF5-78CE-46B6-BB40-1EF4AA96B717}"/>
    <hyperlink ref="Y21" r:id="rId88" xr:uid="{81889796-A9BC-43D4-A2E2-3BF8D20FD108}"/>
    <hyperlink ref="AD21" r:id="rId89" xr:uid="{1783362B-84C8-4DDE-8F73-33459D784001}"/>
    <hyperlink ref="K22" r:id="rId90" xr:uid="{5F13F5C2-4C29-4247-AA25-82E8ED71A344}"/>
    <hyperlink ref="M22" r:id="rId91" xr:uid="{27FF934F-407F-4C25-983E-A4779AF33E10}"/>
    <hyperlink ref="S22" r:id="rId92" xr:uid="{87E84B9A-9AAD-410A-85DF-B16B2C28CE5C}"/>
    <hyperlink ref="AD22" r:id="rId93" xr:uid="{C468ACA4-A2CD-4488-82A6-33190473B42F}"/>
    <hyperlink ref="Y22" r:id="rId94" xr:uid="{F109872C-2171-4740-B098-66253C358768}"/>
    <hyperlink ref="K23" r:id="rId95" xr:uid="{0D1D9360-2C2D-4CC8-B534-57E73D3DF148}"/>
    <hyperlink ref="M23" r:id="rId96" xr:uid="{B4CA9277-EC5A-4A63-90EC-CD1784CC8CDD}"/>
    <hyperlink ref="S23" r:id="rId97" xr:uid="{3309954C-F8C5-48AF-B42C-2A0EDCFDFCDE}"/>
    <hyperlink ref="U23" r:id="rId98" xr:uid="{FD7F74B1-0653-4F32-A727-D4984DF15159}"/>
    <hyperlink ref="AD23" r:id="rId99" xr:uid="{530057DD-52DA-4CAE-93E2-BFD90512E5BA}"/>
    <hyperlink ref="Y23" r:id="rId100" xr:uid="{592559A6-6DD2-4D62-AC4E-31FC1A1A8E1A}"/>
    <hyperlink ref="K24" r:id="rId101" xr:uid="{B408505D-B637-430F-AE9F-9040746235AE}"/>
    <hyperlink ref="M24" r:id="rId102" xr:uid="{58B71F26-2ADD-4689-8107-C32A3EFB2F30}"/>
    <hyperlink ref="S24" r:id="rId103" xr:uid="{FE8E25E9-6400-44FA-B69F-C29DA8E8C540}"/>
    <hyperlink ref="Y24" r:id="rId104" xr:uid="{44B6F0E7-6C13-484B-BF34-4841C4D3261B}"/>
    <hyperlink ref="AD24" r:id="rId105" xr:uid="{13668BD8-5FFE-4976-B473-65FD394357E5}"/>
    <hyperlink ref="K25" r:id="rId106" xr:uid="{16A6A3D3-3BF8-4962-A186-3D8DB752C66A}"/>
    <hyperlink ref="M25" r:id="rId107" xr:uid="{554E3044-A6DB-4F59-8D0C-167DF6F1FF24}"/>
    <hyperlink ref="S25" r:id="rId108" xr:uid="{388DD29B-B603-46C2-9CB2-681588AC8461}"/>
    <hyperlink ref="V25" r:id="rId109" xr:uid="{E1F079D7-82B0-4CF2-B8E1-016D0295B29A}"/>
    <hyperlink ref="Y25" r:id="rId110" xr:uid="{55394187-5A44-4CD0-82FD-299A3D093C66}"/>
    <hyperlink ref="AD25" r:id="rId111" xr:uid="{2C9115AD-5940-4372-9D0D-6D276BC8089A}"/>
    <hyperlink ref="K26" r:id="rId112" xr:uid="{10D5AC2A-E6E7-4D68-B362-082E3EE9FD07}"/>
    <hyperlink ref="M26" r:id="rId113" xr:uid="{9A275C3F-400E-4138-83CD-53D595E2ED12}"/>
    <hyperlink ref="AD26" r:id="rId114" xr:uid="{67DDAFA0-BF97-4C91-AFF4-282A524D0BFA}"/>
    <hyperlink ref="Y26" r:id="rId115" xr:uid="{3BC1FB40-4FFA-4873-AF1A-311F22380B39}"/>
    <hyperlink ref="S26" r:id="rId116" xr:uid="{3B524AC2-9F2E-4721-85F0-492119B66E5E}"/>
    <hyperlink ref="K27" r:id="rId117" xr:uid="{E216BE16-D067-45CE-BDE1-ACF1316742A2}"/>
    <hyperlink ref="M27" r:id="rId118" xr:uid="{7903B573-F8B5-4C58-A096-D9DE4C54C005}"/>
    <hyperlink ref="A27" r:id="rId119" xr:uid="{E0C258B6-8B6A-41C4-932E-6361F10E2526}"/>
    <hyperlink ref="Y27" r:id="rId120" xr:uid="{AEA0E4C2-B08C-48C1-9D1B-9E952B7098CF}"/>
    <hyperlink ref="S27" r:id="rId121" xr:uid="{6B754594-468F-444C-9988-1A281DA5CB11}"/>
    <hyperlink ref="T27" r:id="rId122" xr:uid="{27B495C4-AFC0-4A0D-9E25-0532830D1019}"/>
    <hyperlink ref="K28" r:id="rId123" xr:uid="{5841D209-600D-4CB2-83BA-75A8C8317BFC}"/>
    <hyperlink ref="M28" r:id="rId124" xr:uid="{4DEA0656-9543-4FE6-854B-B3FE9B15C4A8}"/>
    <hyperlink ref="S28" r:id="rId125" xr:uid="{5DFB5471-57F0-4CB4-B453-AA88416F576D}"/>
    <hyperlink ref="Y28" r:id="rId126" xr:uid="{F7FCF3EF-4842-4603-A094-E5315B4893FC}"/>
    <hyperlink ref="AD27" r:id="rId127" xr:uid="{0A8CCFED-D57A-4593-B5CC-80574AF32506}"/>
    <hyperlink ref="AD28" r:id="rId128" xr:uid="{C670DFF7-8B9A-490E-9593-E7BAB110C009}"/>
    <hyperlink ref="K29" r:id="rId129" xr:uid="{82569A88-88C2-4D82-9F71-CF6ADC06FBD9}"/>
    <hyperlink ref="M29" r:id="rId130" xr:uid="{F836CADA-972E-4F96-9B72-A97BF6F4C131}"/>
    <hyperlink ref="AD29" r:id="rId131" xr:uid="{048ABB13-218D-482E-8DFB-366A26782A91}"/>
    <hyperlink ref="S29" r:id="rId132" xr:uid="{B62D94D4-5211-4A81-83C8-46BEE3808E2F}"/>
    <hyperlink ref="Y29" r:id="rId133" xr:uid="{800C9814-EE53-46B7-8D5C-B9EBDEF1411A}"/>
    <hyperlink ref="M30" r:id="rId134" xr:uid="{6B4C4E01-557F-4749-A0CE-3C11B1C5C360}"/>
    <hyperlink ref="K30" r:id="rId135" xr:uid="{7B51F891-F1E0-4E3B-B1B1-DBECBB85E352}"/>
    <hyperlink ref="AD30" r:id="rId136" xr:uid="{F624B49C-9AA9-49AF-8959-3B9BF831C818}"/>
    <hyperlink ref="S30" r:id="rId137" xr:uid="{50EC9B62-417D-4626-983D-4E26BC862E50}"/>
    <hyperlink ref="Y30" r:id="rId138" xr:uid="{ABA0FD0F-C44A-4FA8-8647-B778FD915EF7}"/>
    <hyperlink ref="M33" r:id="rId139" xr:uid="{C71F7345-3EDE-4A14-BF28-5D573FA7D391}"/>
    <hyperlink ref="K33" r:id="rId140" xr:uid="{081C5E2E-477C-4F0D-9098-D5AC325A4314}"/>
    <hyperlink ref="S33" r:id="rId141" xr:uid="{BAEA11FC-4F55-4712-8E16-DB927F8684E9}"/>
    <hyperlink ref="AD33" r:id="rId142" xr:uid="{0D8D21F3-ED5E-4940-B902-BE45DD93C9F3}"/>
    <hyperlink ref="Y33" r:id="rId143" xr:uid="{91D8386E-05F7-4523-9AA6-53C96C600015}"/>
    <hyperlink ref="M34" r:id="rId144" xr:uid="{111D211D-56CF-4551-A798-E92927616BDD}"/>
    <hyperlink ref="K34" r:id="rId145" xr:uid="{C8BB8DD9-82AD-4D5B-A00C-28CD3ADE8189}"/>
    <hyperlink ref="K35" r:id="rId146" xr:uid="{1EE56220-34F8-473E-BD41-C145BA59E31E}"/>
    <hyperlink ref="M35" r:id="rId147" xr:uid="{1748AF98-B457-416F-AA14-8AF63062DAC0}"/>
    <hyperlink ref="Y34" r:id="rId148" xr:uid="{AFC86D7D-68D9-4B67-A7ED-1EFB95D9BF47}"/>
    <hyperlink ref="S34" r:id="rId149" xr:uid="{5D6DF3BB-339D-4A81-BC43-C23FC49278BF}"/>
    <hyperlink ref="AD34" r:id="rId150" xr:uid="{AD3B781F-EFCA-46F2-8FC8-3D2F95661522}"/>
    <hyperlink ref="S35" r:id="rId151" xr:uid="{FDC28C20-F391-4848-97F7-7595A43D0F91}"/>
    <hyperlink ref="Y35" r:id="rId152" xr:uid="{8D9E3B06-0C64-4FCB-A4BF-17072EF59C2A}"/>
    <hyperlink ref="K36" r:id="rId153" xr:uid="{D97F5201-7434-4C14-A20E-0F380329AC00}"/>
    <hyperlink ref="M36" r:id="rId154" xr:uid="{3E3EE3CE-8B80-4B8D-AC51-583587685E26}"/>
    <hyperlink ref="S36" r:id="rId155" xr:uid="{E4F4FCFC-A9BC-4BFC-A894-CD90A11874A5}"/>
    <hyperlink ref="AD36" r:id="rId156" xr:uid="{B761BBE4-75FB-4D3C-9B29-B0E94FAAEEDC}"/>
    <hyperlink ref="AD35" r:id="rId157" xr:uid="{AC007BE7-933E-4A79-ABA0-57A983E18928}"/>
    <hyperlink ref="Y36" r:id="rId158" xr:uid="{1EF94816-52F2-4DC2-817D-C1C604AFC885}"/>
    <hyperlink ref="M37" r:id="rId159" xr:uid="{FE9E99CB-C44C-4F65-9BEE-9A71502255DB}"/>
    <hyperlink ref="K37" r:id="rId160" xr:uid="{16F315A0-BF61-493A-8A94-CE1EFA4DBAA1}"/>
    <hyperlink ref="S37" r:id="rId161" xr:uid="{05CE94DF-9A02-46B4-B261-8D8A9869FE07}"/>
    <hyperlink ref="AD37" r:id="rId162" xr:uid="{36A24E0F-F566-4098-8F0A-008BEE838D01}"/>
    <hyperlink ref="Y37" r:id="rId163" xr:uid="{E106D0DA-F584-4DF7-A158-9D1E070279D3}"/>
    <hyperlink ref="K38" r:id="rId164" xr:uid="{BF6A7C06-19B4-4A79-9ED7-4C8B3899CD46}"/>
    <hyperlink ref="M38" r:id="rId165" xr:uid="{1BD902D9-A514-41C1-B6C0-C085B4F39D38}"/>
    <hyperlink ref="S38" r:id="rId166" xr:uid="{5790822F-38A0-474E-B780-45F13DDFC0DF}"/>
    <hyperlink ref="Y38" r:id="rId167" xr:uid="{3E85DC68-2541-4B13-847A-3656718130AC}"/>
    <hyperlink ref="AD38" r:id="rId168" xr:uid="{587BF3F8-3730-49F5-B75E-98430EF01EAA}"/>
    <hyperlink ref="K39" r:id="rId169" xr:uid="{B827A388-C1A0-41A9-9A48-E224DE5E4BFC}"/>
    <hyperlink ref="M39" r:id="rId170" xr:uid="{FB81C589-890F-4D8C-A3B1-DFB59EEE39C4}"/>
    <hyperlink ref="S39" r:id="rId171" xr:uid="{AF318C59-E6AE-49BE-8E3D-E48B73B40685}"/>
    <hyperlink ref="Y39" r:id="rId172" xr:uid="{F8A9FE1A-2ED6-489A-A95B-7DD4A47F3FAC}"/>
    <hyperlink ref="AD39" r:id="rId173" xr:uid="{6D1E0B0C-A257-46EB-9970-81781AEAD24E}"/>
    <hyperlink ref="K40" r:id="rId174" xr:uid="{731C81B2-83BF-41B9-8E1C-F4122096E297}"/>
    <hyperlink ref="M40" r:id="rId175" xr:uid="{71743A73-1494-4D02-BD62-F720C2AF541B}"/>
    <hyperlink ref="S40" r:id="rId176" xr:uid="{91D8BA55-A009-4976-B821-600784F267EA}"/>
    <hyperlink ref="AD40" r:id="rId177" xr:uid="{EB6CC031-7CA8-42B1-9B77-F869CA47FF23}"/>
    <hyperlink ref="M41" r:id="rId178" xr:uid="{E20FB5A0-7822-49D4-98E4-F4B03CD6B290}"/>
    <hyperlink ref="K41" r:id="rId179" xr:uid="{C7A12EDB-C18A-4B5E-87E1-11BC9BB1A4F0}"/>
    <hyperlink ref="S41" r:id="rId180" xr:uid="{FF94D1EF-09B2-4434-B512-8A5522650D33}"/>
    <hyperlink ref="Y41" r:id="rId181" xr:uid="{3AA3BFB1-535E-4593-A60B-8D7F3F415B21}"/>
    <hyperlink ref="AD41" r:id="rId182" xr:uid="{2180A024-9847-439C-8D46-9DD6F8C3A4AE}"/>
    <hyperlink ref="Y40" r:id="rId183" xr:uid="{5ABCE5E0-4ACA-4CFE-BABA-F9B7B609D9EF}"/>
    <hyperlink ref="K42" r:id="rId184" xr:uid="{2761CA7F-7D5F-40D0-97BA-582F9F06A77C}"/>
    <hyperlink ref="M42" r:id="rId185" xr:uid="{22F736B5-EAE7-4B82-8AC9-79E28D339DEF}"/>
    <hyperlink ref="A42" r:id="rId186" xr:uid="{7DE682A2-EB64-4F06-AE87-0BC722C5CDD1}"/>
    <hyperlink ref="S42" r:id="rId187" xr:uid="{2BE1FA15-EE66-4E65-9FDB-BC0B1C41D854}"/>
    <hyperlink ref="Y42" r:id="rId188" xr:uid="{447BB778-379D-43FD-8F48-11FA06A4684E}"/>
    <hyperlink ref="K43" r:id="rId189" xr:uid="{91E5294B-E26C-4B18-A58F-C8CA9232F616}"/>
    <hyperlink ref="M43" r:id="rId190" xr:uid="{C8042C31-1E73-4842-95D6-033E726A881C}"/>
    <hyperlink ref="S43" r:id="rId191" xr:uid="{6FF7ABA3-9AF5-40CE-A499-8EF745DF6860}"/>
    <hyperlink ref="Y43" r:id="rId192" xr:uid="{5C025E7A-7191-4721-B906-EE2D499C2849}"/>
    <hyperlink ref="AD43" r:id="rId193" xr:uid="{8C1EB475-8335-41B6-9082-C29B23EC1246}"/>
    <hyperlink ref="K44" r:id="rId194" xr:uid="{E1ED4BCF-19FE-423B-8D63-6B543C2B56AE}"/>
    <hyperlink ref="M44" r:id="rId195" xr:uid="{6E945AE1-FA02-4810-88F8-A423C975E251}"/>
    <hyperlink ref="S44" r:id="rId196" xr:uid="{F87B35D9-5A2F-4DCB-9210-11CC8462720C}"/>
    <hyperlink ref="Y44" r:id="rId197" xr:uid="{52F11918-2093-45D0-8404-80238918D672}"/>
    <hyperlink ref="AD44" r:id="rId198" xr:uid="{FAA009CF-EED9-46E6-8ED9-82446EAAA102}"/>
    <hyperlink ref="K45" r:id="rId199" xr:uid="{AE68DCBD-B64B-4137-AE54-3832A17904EE}"/>
    <hyperlink ref="M45" r:id="rId200" xr:uid="{1D3A1ABB-91D0-4FA1-B9FE-ABF752580788}"/>
    <hyperlink ref="S45" r:id="rId201" xr:uid="{F7462A38-9B79-46F1-B9B9-2CEDDA5E4E6A}"/>
    <hyperlink ref="Y45" r:id="rId202" xr:uid="{B87A2DF9-13CE-4CA2-A95C-22B3118F606F}"/>
    <hyperlink ref="AD45" r:id="rId203" xr:uid="{D70100A7-6484-4436-9CD9-C1469B64F22B}"/>
    <hyperlink ref="K46" r:id="rId204" xr:uid="{9063E078-CF94-4C96-A2B5-C8FBC457A4E1}"/>
    <hyperlink ref="M46" r:id="rId205" xr:uid="{E32C681F-1325-424B-B00C-D1B98E778AAB}"/>
    <hyperlink ref="S46" r:id="rId206" xr:uid="{2916CCFC-9986-4537-A087-CDC3C965C149}"/>
    <hyperlink ref="Y46" r:id="rId207" xr:uid="{2330E446-0DC1-4C0F-A526-B408BB99B9B6}"/>
    <hyperlink ref="AD46" r:id="rId208" xr:uid="{7C484462-95BE-4C65-AD43-E0219D571346}"/>
    <hyperlink ref="M47" r:id="rId209" xr:uid="{2657B42A-1FAD-4B91-859D-8361FD21E12E}"/>
    <hyperlink ref="K47" r:id="rId210" xr:uid="{ACB49ED4-2B4D-48AB-AE75-326BF8A1EBE9}"/>
    <hyperlink ref="S47" r:id="rId211" xr:uid="{CC7F705C-3653-44D6-885A-21C5EC69B8CC}"/>
    <hyperlink ref="Y47" r:id="rId212" xr:uid="{BF6CC2AF-1178-48DC-AFC8-5E0FBC2423BE}"/>
    <hyperlink ref="AD47" r:id="rId213" xr:uid="{3EF66473-E13E-4ECC-A0FD-6CD100C31E98}"/>
    <hyperlink ref="M48" r:id="rId214" xr:uid="{D33C042F-A066-46D5-9FB3-10DF122B4C9B}"/>
    <hyperlink ref="K48" r:id="rId215" xr:uid="{D929CD1D-05E4-4A9F-B36E-02E66D0DEDFC}"/>
    <hyperlink ref="S48" r:id="rId216" xr:uid="{D739639B-3365-43F2-B1AD-7B12EB86C71C}"/>
    <hyperlink ref="Y48" r:id="rId217" xr:uid="{81A2763E-C35E-4FD3-A76A-30BA93BEA9A6}"/>
    <hyperlink ref="AD48" r:id="rId218" xr:uid="{2A3797D0-2AB2-489E-B55C-4C46F8FBA98D}"/>
    <hyperlink ref="K49" r:id="rId219" xr:uid="{9086FE35-C9BC-4CC2-8829-6B12088224F5}"/>
    <hyperlink ref="M49" r:id="rId220" xr:uid="{2A0B4FC1-A4A8-4632-888B-899EE1A23CF9}"/>
    <hyperlink ref="S49" r:id="rId221" xr:uid="{20B689C4-46FE-4240-AC9F-86A44243E877}"/>
    <hyperlink ref="Y49" r:id="rId222" xr:uid="{4CFDE791-138B-4457-ADB7-F5831EFE3228}"/>
    <hyperlink ref="AD49" r:id="rId223" xr:uid="{C8B5963E-D416-4305-873B-4B3126FE3278}"/>
    <hyperlink ref="K50" r:id="rId224" xr:uid="{874D90FA-EB6A-4D4D-9C24-7ED7F72921B1}"/>
    <hyperlink ref="M50" r:id="rId225" xr:uid="{379A7180-2E05-42BD-A682-2A107012CFC6}"/>
    <hyperlink ref="S50" r:id="rId226" xr:uid="{4C50512D-182A-4A50-9710-9B0B725D4D71}"/>
    <hyperlink ref="Y50" r:id="rId227" xr:uid="{735F8EE8-6567-461B-B28C-F31185F99F8E}"/>
    <hyperlink ref="AD50" r:id="rId228" xr:uid="{89493B18-AB55-497D-AC2B-2F0095D36E86}"/>
    <hyperlink ref="M51" r:id="rId229" xr:uid="{BADA952C-DC1B-49CC-9BB8-7724055867ED}"/>
    <hyperlink ref="K51" r:id="rId230" xr:uid="{47BA797D-99DE-4AFB-9B52-EE0FF5C1413C}"/>
    <hyperlink ref="S51" r:id="rId231" xr:uid="{B0A4F847-4A8F-460E-AA8B-5173AEBBC8D1}"/>
    <hyperlink ref="Y51" r:id="rId232" xr:uid="{A92645EB-36A2-4E31-B1DE-F91789D78599}"/>
    <hyperlink ref="AD51" r:id="rId233" xr:uid="{DE922D5C-7621-4535-BB56-4D3B7888656E}"/>
    <hyperlink ref="K52" r:id="rId234" xr:uid="{BBFC06B8-1C67-4833-85CD-951E46671870}"/>
    <hyperlink ref="M52" r:id="rId235" xr:uid="{F00CA580-EFDC-4838-A8CB-4A30C4DC8A2D}"/>
    <hyperlink ref="S52" r:id="rId236" xr:uid="{D94C894C-17D7-418D-B631-36256F0AC2A9}"/>
    <hyperlink ref="Y52" r:id="rId237" xr:uid="{005471F8-9B71-4FB9-9B40-6CBED2F14F5C}"/>
    <hyperlink ref="AD52" r:id="rId238" xr:uid="{948B8D2C-FB63-4F2B-808A-BCA63ED01263}"/>
    <hyperlink ref="K53" r:id="rId239" xr:uid="{DC42A57E-8CB8-46DE-B8B4-D31C4442C766}"/>
    <hyperlink ref="M53" r:id="rId240" xr:uid="{4E4479C9-5D94-4B22-A569-3CB07F5FCDE3}"/>
    <hyperlink ref="S53" r:id="rId241" xr:uid="{B8DED3AF-6041-48CE-9880-99BC7B67C55C}"/>
    <hyperlink ref="Y53" r:id="rId242" xr:uid="{A84096D9-6FD1-4845-9C1C-74F6CF337B5E}"/>
    <hyperlink ref="AD53" r:id="rId243" xr:uid="{88ABE1CD-00F2-48B3-85E2-64C2790EEE7F}"/>
    <hyperlink ref="K54" r:id="rId244" xr:uid="{D2B99379-4C9C-47F1-AA6D-4B8BCE47B49D}"/>
    <hyperlink ref="M54" r:id="rId245" xr:uid="{F8384444-4FC9-4769-B1A4-C45E0E7884DA}"/>
    <hyperlink ref="S54" r:id="rId246" xr:uid="{7BDD775D-D48F-454F-A81E-39748E369094}"/>
    <hyperlink ref="Y54" r:id="rId247" xr:uid="{3B387677-FAAA-40F1-B2F1-8B78F6A8B971}"/>
    <hyperlink ref="AD54" r:id="rId248" xr:uid="{986AA656-9BFF-4CAA-B4FF-9C33D8AEC799}"/>
    <hyperlink ref="M55" r:id="rId249" xr:uid="{FBBCA187-F03D-4103-B633-BFD663423245}"/>
    <hyperlink ref="K55" r:id="rId250" xr:uid="{A34FAE94-6144-421D-9111-FCD30C33CDA0}"/>
    <hyperlink ref="S55" r:id="rId251" xr:uid="{8B616A53-DAC6-4222-8EBA-54D52F258044}"/>
    <hyperlink ref="Y55" r:id="rId252" xr:uid="{CA79E564-FDDC-45B3-A84E-30F461E6AF7B}"/>
    <hyperlink ref="AD55" r:id="rId253" xr:uid="{34C6BDF8-B498-4B11-BD53-28104647FECE}"/>
    <hyperlink ref="K56" r:id="rId254" xr:uid="{1DD20549-A06A-41C4-B191-C1FFE121EEA9}"/>
    <hyperlink ref="M56" r:id="rId255" xr:uid="{B13D3CB3-32BE-4B98-B755-8C353D120C32}"/>
    <hyperlink ref="S56" r:id="rId256" xr:uid="{78471CB6-0C1D-42F0-AD22-28F1F881A701}"/>
    <hyperlink ref="Y56" r:id="rId257" xr:uid="{F2232C27-6CCC-4135-B94B-3B5CB3951C0D}"/>
    <hyperlink ref="AD56" r:id="rId258" xr:uid="{B03ADC1F-8E8A-412B-A741-C3D28379C38E}"/>
    <hyperlink ref="K57" r:id="rId259" xr:uid="{195BFFCF-0187-4392-B3C9-34650D8CEAAA}"/>
    <hyperlink ref="M57" r:id="rId260" xr:uid="{05AEF3DB-0E30-4CD2-9CA1-E819AF218E04}"/>
    <hyperlink ref="S57" r:id="rId261" xr:uid="{DC8B8E3D-AA91-4082-9F2B-79F435996A90}"/>
    <hyperlink ref="Y57" r:id="rId262" xr:uid="{7138033A-59EC-4E7C-B18F-32E55C5AB288}"/>
    <hyperlink ref="AD57" r:id="rId263" xr:uid="{374491CC-7A7E-49C2-87A1-2078A9ED9C69}"/>
    <hyperlink ref="K58" r:id="rId264" xr:uid="{17C036E5-5101-4F3E-860C-792CC600C344}"/>
    <hyperlink ref="M58" r:id="rId265" xr:uid="{3BC7238A-7717-47F2-AA23-7B4ADED12EF2}"/>
    <hyperlink ref="S58" r:id="rId266" xr:uid="{2DDC7BB2-4A60-44BC-A131-DDFADBA0BA04}"/>
    <hyperlink ref="Y58" r:id="rId267" xr:uid="{D86794FA-2FBA-4760-ADF6-914C05F8DC8F}"/>
    <hyperlink ref="AD58" r:id="rId268" xr:uid="{3DC2AA24-DE91-445C-92F3-1C165D8678CE}"/>
    <hyperlink ref="M59" r:id="rId269" xr:uid="{AB900E43-8D36-40A6-AE39-E1C6686E7793}"/>
    <hyperlink ref="K59" r:id="rId270" xr:uid="{F998306F-6015-4A09-8CD3-27E8E5784D3C}"/>
    <hyperlink ref="S59" r:id="rId271" xr:uid="{30CCB790-98D1-49FE-A205-D1D20D6999A3}"/>
    <hyperlink ref="Y59" r:id="rId272" xr:uid="{B4E8A3F0-FC4A-4B1F-BFA5-427B63DB1038}"/>
    <hyperlink ref="AD59" r:id="rId273" xr:uid="{5C488119-F4ED-499A-9D36-8AF186572883}"/>
    <hyperlink ref="K60" r:id="rId274" xr:uid="{9F4BB941-A7EF-477A-90F0-0D38BAC9D052}"/>
    <hyperlink ref="M60" r:id="rId275" xr:uid="{77A8FFA5-0A7C-4205-86E8-055134183A2C}"/>
    <hyperlink ref="S60" r:id="rId276" xr:uid="{B0F143E3-08CE-45EF-B217-22712501508D}"/>
    <hyperlink ref="AD60" r:id="rId277" xr:uid="{1C349E53-47B7-44C3-AF11-F1C46073FA86}"/>
    <hyperlink ref="Y60" r:id="rId278" xr:uid="{FA15B23F-2011-47E6-A5FA-BD8B7C315F07}"/>
    <hyperlink ref="K61" r:id="rId279" xr:uid="{644CC1DF-CFE2-4597-8961-9B1EE044E664}"/>
    <hyperlink ref="M61" r:id="rId280" xr:uid="{F8100464-7040-43D3-92CD-EFE0021112AE}"/>
    <hyperlink ref="S61" r:id="rId281" xr:uid="{35F233E3-E021-44BF-9D80-1EB28EAB7D41}"/>
    <hyperlink ref="Y61" r:id="rId282" xr:uid="{FB4B2DDD-5766-4EBC-B537-8108BB4E4FD4}"/>
    <hyperlink ref="AD61" r:id="rId283" xr:uid="{E6B5B897-1EA3-474A-8106-70BD075C2C0B}"/>
    <hyperlink ref="K62" r:id="rId284" xr:uid="{74DAEE82-0D16-47C1-B814-83C20129D169}"/>
    <hyperlink ref="M62" r:id="rId285" xr:uid="{DEC6B216-889F-4FD1-ABA5-992A60DAC42D}"/>
    <hyperlink ref="S62" r:id="rId286" xr:uid="{61118CCA-E391-4DFF-8120-2A4E6E0ABEE4}"/>
    <hyperlink ref="Y62" r:id="rId287" xr:uid="{8BA0A80E-F9A5-4ADC-B83F-2369A2A69AE2}"/>
    <hyperlink ref="AD62" r:id="rId288" xr:uid="{8995FC0D-B973-494B-9639-C519846CE82F}"/>
    <hyperlink ref="K63" r:id="rId289" xr:uid="{1B88E038-30DB-4B8D-898C-FD6B01EF095C}"/>
    <hyperlink ref="M63" r:id="rId290" xr:uid="{BD09F994-9027-45E0-A734-303CBE8288F7}"/>
    <hyperlink ref="Y63" r:id="rId291" xr:uid="{0B8BD08F-7023-473E-9894-B9C291EC306E}"/>
    <hyperlink ref="S63" r:id="rId292" xr:uid="{8709BF0B-3599-449C-8395-71511DC1A3E4}"/>
    <hyperlink ref="AD63" r:id="rId293" xr:uid="{870AA682-ABC8-494B-AEA2-F0B73D46360A}"/>
    <hyperlink ref="K65" r:id="rId294" xr:uid="{2FBFF707-0F7F-4604-8BC3-2570DB779056}"/>
    <hyperlink ref="M65" r:id="rId295" xr:uid="{719230FE-0F2B-4B90-BC5E-0689700CDCEC}"/>
    <hyperlink ref="S65" r:id="rId296" xr:uid="{5641540D-1002-4ECA-AFD0-6172B76FF0AE}"/>
    <hyperlink ref="Y65" r:id="rId297" xr:uid="{24A612C8-F81B-4A2D-ABC1-963AE428DC63}"/>
    <hyperlink ref="M66" r:id="rId298" xr:uid="{D0749EA0-C394-459B-AD8A-D7F8ADAEAB2D}"/>
    <hyperlink ref="K66" r:id="rId299" xr:uid="{761FAB0A-E84D-45EA-BA2C-5B0977AB407E}"/>
    <hyperlink ref="S66" r:id="rId300" xr:uid="{0EA44D0D-7A1B-4C38-89C7-56CC20553296}"/>
    <hyperlink ref="Y66" r:id="rId301" xr:uid="{22F27B68-823E-4114-A877-9AA45CC5FF31}"/>
    <hyperlink ref="M67" r:id="rId302" xr:uid="{424CFB4B-9543-4E35-932D-DDE2979485AF}"/>
    <hyperlink ref="K67" r:id="rId303" xr:uid="{F01158FF-CD7E-420A-B269-95576E655B2E}"/>
    <hyperlink ref="S67" r:id="rId304" xr:uid="{AF97FD2F-7C41-4A0C-8982-EA46FF4F1F9B}"/>
    <hyperlink ref="Y67" r:id="rId305" xr:uid="{8D20042D-44EE-484F-86A9-5AC3653FF3D4}"/>
    <hyperlink ref="M68" r:id="rId306" xr:uid="{F33FEEBA-BB0C-4954-8854-D1E2A060C669}"/>
    <hyperlink ref="K68" r:id="rId307" xr:uid="{3BD23546-922A-405B-9E6D-BC3E6D7A89C4}"/>
    <hyperlink ref="S68" r:id="rId308" xr:uid="{D0EA2056-E1F5-4525-9BCE-87B8C5779904}"/>
    <hyperlink ref="Y68" r:id="rId309" xr:uid="{7EA1C233-5E5E-42BD-B234-0EF99FA28D30}"/>
    <hyperlink ref="M69" r:id="rId310" xr:uid="{AC8C1627-8E1B-434D-8437-A636685BE42E}"/>
    <hyperlink ref="K69" r:id="rId311" xr:uid="{B6E080DA-88AA-40C5-96BA-16FE40A3C7E7}"/>
    <hyperlink ref="Y69" r:id="rId312" xr:uid="{932FE309-A508-41CF-B4B5-94486613ED25}"/>
    <hyperlink ref="S69" r:id="rId313" xr:uid="{52D3A956-853C-4951-B4E6-B133297144E8}"/>
    <hyperlink ref="K70" r:id="rId314" xr:uid="{88CDEB97-C9A0-49ED-8B24-3120DF6838DF}"/>
    <hyperlink ref="M70" r:id="rId315" xr:uid="{AF5F608F-B2A7-4236-A6CF-3ADCB4789489}"/>
    <hyperlink ref="S70" r:id="rId316" xr:uid="{EC7FF23E-8399-4356-8D72-F793A9097DF2}"/>
    <hyperlink ref="Y70" r:id="rId317" xr:uid="{E1C4CDF1-BFED-48DF-BB93-461B106FDE7D}"/>
    <hyperlink ref="M71" r:id="rId318" xr:uid="{441C65C0-AE2A-4B4F-AE32-244E502F6F00}"/>
    <hyperlink ref="K71" r:id="rId319" xr:uid="{6DB19637-90AF-441C-A5EB-83985DDABB8D}"/>
    <hyperlink ref="Y71" r:id="rId320" xr:uid="{6533C117-0856-43E5-842B-37B26269ED16}"/>
    <hyperlink ref="S71" r:id="rId321" xr:uid="{495AA46C-9A80-44C4-AA8D-7EFBD043E1D8}"/>
    <hyperlink ref="K72" r:id="rId322" xr:uid="{1BA840D7-81DF-4CA8-A6BA-D4035549F8F9}"/>
    <hyperlink ref="M72" r:id="rId323" xr:uid="{CA8B2E5E-AD70-4B8E-A963-B0BF176AFAC8}"/>
    <hyperlink ref="S72" r:id="rId324" xr:uid="{881BFE33-608E-4DAD-9272-B8612BDD6F3A}"/>
    <hyperlink ref="Y72" r:id="rId325" xr:uid="{91CC26A8-B8EC-4E4C-95A3-9DE16C49A237}"/>
    <hyperlink ref="M73" r:id="rId326" xr:uid="{A87B3F77-5F82-40E9-B6F1-E2DAB34DBA41}"/>
    <hyperlink ref="K73" r:id="rId327" xr:uid="{BB1D1C36-B73C-4B2F-B509-139FEC0A6559}"/>
    <hyperlink ref="S73" r:id="rId328" xr:uid="{54DF43C5-08A2-45AC-B39A-901C0D60D695}"/>
    <hyperlink ref="Y73" r:id="rId329" xr:uid="{80180AF6-466A-47EF-AFCF-84D3BEEFFF1B}"/>
    <hyperlink ref="M74" r:id="rId330" xr:uid="{6A9F5121-F059-486D-B0B9-74FC85143A71}"/>
    <hyperlink ref="K74" r:id="rId331" xr:uid="{21CB60F9-DFB3-46D1-94BF-7B6353D66905}"/>
    <hyperlink ref="Y74" r:id="rId332" xr:uid="{078DA0EE-8990-4FE3-BE25-F03F45D68A5D}"/>
    <hyperlink ref="S74" r:id="rId333" xr:uid="{FBB3461E-A91C-475B-BD83-D4A738F5D732}"/>
    <hyperlink ref="K75" r:id="rId334" xr:uid="{C6E7D632-1352-4A2F-9FB1-6EF3FA48D278}"/>
    <hyperlink ref="M75" r:id="rId335" xr:uid="{B8998BDB-9C3D-4A33-BFF8-864C58A06B67}"/>
    <hyperlink ref="S75" r:id="rId336" xr:uid="{D1707BF4-9122-49A4-A024-48B9D96AEF6D}"/>
    <hyperlink ref="Y75" r:id="rId337" xr:uid="{E4904048-C449-4344-BA11-34ECB2DF2F4B}"/>
    <hyperlink ref="M76" r:id="rId338" xr:uid="{9451D5B0-6346-41E6-8766-65921536B3ED}"/>
    <hyperlink ref="K76" r:id="rId339" xr:uid="{E833F07A-D6D9-4B02-96E7-064087F31528}"/>
    <hyperlink ref="S76" r:id="rId340" xr:uid="{078DD36A-E9C8-4841-A078-182D5A96C516}"/>
    <hyperlink ref="Y76" r:id="rId341" xr:uid="{9AE5966E-85EE-45E8-9434-80DE6F5AF60F}"/>
    <hyperlink ref="K77" r:id="rId342" xr:uid="{35B2FB60-55AE-4BFB-8308-C97C93517E7D}"/>
    <hyperlink ref="M77" r:id="rId343" xr:uid="{511123CC-3411-4B86-A0D7-53FE47DD0DB3}"/>
    <hyperlink ref="S77" r:id="rId344" xr:uid="{529E017F-6DB4-4DE8-80BC-199BBF229A6A}"/>
    <hyperlink ref="Y77" r:id="rId345" xr:uid="{60C1EB26-40B9-442A-B8C6-D155016CCBD2}"/>
    <hyperlink ref="M78" r:id="rId346" xr:uid="{61DB0CA6-EC63-4DAD-990B-E9808678D47D}"/>
    <hyperlink ref="K78" r:id="rId347" xr:uid="{7C961368-8022-4A2A-ADB7-7AAD8D1BA5F2}"/>
    <hyperlink ref="Y78" r:id="rId348" xr:uid="{C1C5E8A7-0B8B-457D-BC40-653D8E96BD9B}"/>
    <hyperlink ref="S78" r:id="rId349" xr:uid="{950D08D3-2F81-46BF-B4DA-E7E4ED851E47}"/>
    <hyperlink ref="K79" r:id="rId350" xr:uid="{623681C9-B2B9-4B68-AB2B-B713A63EDF2E}"/>
    <hyperlink ref="M79" r:id="rId351" xr:uid="{DEF4F6E6-848E-42FE-9AF9-D189D820435D}"/>
    <hyperlink ref="S79" r:id="rId352" xr:uid="{19FF9E53-E8B7-4F89-9127-733B46D545AC}"/>
    <hyperlink ref="Y79" r:id="rId353" xr:uid="{963A0FB0-A641-43FC-9084-4FA79F1AC3F2}"/>
    <hyperlink ref="K80" r:id="rId354" xr:uid="{20AA675C-AA00-4618-8E05-A9CD7A83B674}"/>
    <hyperlink ref="M80" r:id="rId355" xr:uid="{3C7627A0-80B6-426F-887A-40BCBCA19D73}"/>
    <hyperlink ref="Y80" r:id="rId356" xr:uid="{64DA9A24-405A-4F5F-AF7D-BAD7CDFE4EA1}"/>
    <hyperlink ref="S80" r:id="rId357" xr:uid="{A07A468D-775C-4412-941D-5A4D1B95E98E}"/>
    <hyperlink ref="K81" r:id="rId358" xr:uid="{E6DCFE59-516F-4A66-BE9D-41E9C76E3E0A}"/>
    <hyperlink ref="M81" r:id="rId359" xr:uid="{7F182113-9B25-4093-9363-F93BA3E8BB0C}"/>
    <hyperlink ref="S81" r:id="rId360" xr:uid="{E60AF915-4A86-4246-A0D9-CDDCFD5DDE16}"/>
    <hyperlink ref="Y81" r:id="rId361" xr:uid="{C0391AC6-18A2-4CBC-B5B1-2D3E8AAE5C31}"/>
    <hyperlink ref="K82" r:id="rId362" xr:uid="{6DDB65B0-5BBC-4576-9EFB-61990255873A}"/>
    <hyperlink ref="M82" r:id="rId363" xr:uid="{73C01925-C0D6-4F87-B2C1-80B23F54A312}"/>
    <hyperlink ref="S82" r:id="rId364" xr:uid="{C9A2F08A-C21E-478B-A124-4886F6C1565C}"/>
    <hyperlink ref="Y82" r:id="rId365" xr:uid="{C8AF3A51-15BF-432A-90E4-AACFE4DF077E}"/>
    <hyperlink ref="K83" r:id="rId366" xr:uid="{0A949D2B-0F65-4973-98B7-3A5E5ECDB438}"/>
    <hyperlink ref="M83" r:id="rId367" xr:uid="{D10ECDAA-A931-4551-BB07-6B21DF0855D6}"/>
    <hyperlink ref="S83" r:id="rId368" xr:uid="{3A64A700-045C-44A9-B8E4-4CC7D7381C07}"/>
    <hyperlink ref="Y83" r:id="rId369" xr:uid="{79CB46F5-3B2F-4403-A052-A66C53CC68B6}"/>
    <hyperlink ref="M84" r:id="rId370" xr:uid="{8D8B29F2-3760-4DA8-A4C5-05D2EDB5C46C}"/>
    <hyperlink ref="K84" r:id="rId371" xr:uid="{84772FFF-0429-42CD-BF44-786204B942E5}"/>
    <hyperlink ref="S84" r:id="rId372" xr:uid="{D43D4935-D1F6-4F23-B486-71E0FAF9836C}"/>
    <hyperlink ref="Y84" r:id="rId373" xr:uid="{7A422938-0EDD-47B6-B711-DCC1C71D2EE4}"/>
    <hyperlink ref="K85" r:id="rId374" xr:uid="{D57BE9A6-AB68-4294-9D8A-A0097D62F26B}"/>
    <hyperlink ref="M85" r:id="rId375" xr:uid="{10437D46-CC8A-4072-B3A1-EFB3197DF3CB}"/>
    <hyperlink ref="S85" r:id="rId376" xr:uid="{A58610C4-3E0D-4126-9FFE-8EB312A40323}"/>
    <hyperlink ref="Y85" r:id="rId377" xr:uid="{439AA8E4-CE03-48E9-A0E5-2CDD098434CF}"/>
    <hyperlink ref="M86" r:id="rId378" xr:uid="{A6E5A151-97F5-4D22-AAF4-C0E04B55649C}"/>
    <hyperlink ref="K86" r:id="rId379" xr:uid="{53D60AB7-0347-4D4E-82C1-287036B8049B}"/>
    <hyperlink ref="S86" r:id="rId380" xr:uid="{57C1194C-429F-40D1-9AB1-23D22B016790}"/>
    <hyperlink ref="Y86" r:id="rId381" xr:uid="{3FBE2FA6-5D6B-48AF-AAAA-955DD70D10CD}"/>
    <hyperlink ref="K87" r:id="rId382" xr:uid="{EA5E83BF-4B16-4469-BE43-499A1C9B7E72}"/>
    <hyperlink ref="M87" r:id="rId383" xr:uid="{C5695268-2903-486B-BE33-DD6D79BE48A9}"/>
    <hyperlink ref="Y87" r:id="rId384" xr:uid="{840E9D55-EBED-4001-BA20-582EAFF6FAB0}"/>
    <hyperlink ref="S87" r:id="rId385" xr:uid="{6F4972D9-A3A8-44D2-BA1D-425CA6EEB608}"/>
    <hyperlink ref="K88" r:id="rId386" xr:uid="{932C17C1-BE0A-4CF4-BA53-99B327F4CE7C}"/>
    <hyperlink ref="M88" r:id="rId387" xr:uid="{CEA43487-F173-4858-B6DC-B33A40D64578}"/>
    <hyperlink ref="S88" r:id="rId388" xr:uid="{0BEE5EF6-AC3D-49A8-BAC1-05CB28805F3F}"/>
    <hyperlink ref="Y88" r:id="rId389" xr:uid="{B133DC27-046F-482A-8F5D-E13715F2B5C4}"/>
    <hyperlink ref="K89" r:id="rId390" xr:uid="{A0579063-9349-411F-B883-87579908EA75}"/>
    <hyperlink ref="M89" r:id="rId391" xr:uid="{59169F34-D995-4FDA-8640-ED6CDBEB952B}"/>
    <hyperlink ref="S89" r:id="rId392" xr:uid="{50B0679B-92A7-473F-9F36-1BD6EBA87DA3}"/>
    <hyperlink ref="Y89" r:id="rId393" xr:uid="{BB888CDA-2FBD-4892-B486-8D665791CF7B}"/>
    <hyperlink ref="K90" r:id="rId394" xr:uid="{11C1CA0D-7D2E-4CA9-A04A-ADE433531DC4}"/>
    <hyperlink ref="M90" r:id="rId395" xr:uid="{141E19E0-6FCE-4742-B7FA-4E02BDA26117}"/>
    <hyperlink ref="S90" r:id="rId396" xr:uid="{848BF5D3-1394-4935-823F-7AF3D04E02AF}"/>
    <hyperlink ref="Y90" r:id="rId397" xr:uid="{1575F1D7-E860-4927-AF24-3E9D61C191E2}"/>
    <hyperlink ref="K91" r:id="rId398" xr:uid="{B5271861-88AC-4E73-AEF7-D5DC1C19ED7B}"/>
    <hyperlink ref="M91" r:id="rId399" xr:uid="{320450AB-3689-4B14-AA94-62B1B3ACB1C8}"/>
    <hyperlink ref="S91" r:id="rId400" xr:uid="{4B4949B7-A15D-43F7-BAF9-B56E656A4382}"/>
    <hyperlink ref="Y91" r:id="rId401" xr:uid="{49E821A1-A6D0-4746-A175-361948E061D4}"/>
    <hyperlink ref="M92" r:id="rId402" xr:uid="{2522C110-6ABC-4343-A6FC-F1C9C8016E2E}"/>
    <hyperlink ref="K92" r:id="rId403" xr:uid="{C054CA83-4324-4C32-A6B2-9D747A8008B8}"/>
    <hyperlink ref="S92" r:id="rId404" xr:uid="{B9A441F0-35A3-4227-BFBB-284A8C38BA45}"/>
    <hyperlink ref="Y92" r:id="rId405" xr:uid="{E70E388B-C868-45AE-90C0-A250CE54CBD4}"/>
    <hyperlink ref="M93" r:id="rId406" xr:uid="{F828EDA9-6AD8-4166-9A6B-D863E965FAE0}"/>
    <hyperlink ref="K93" r:id="rId407" xr:uid="{E8E27A44-5A1A-4F60-A066-78F31CD8BD18}"/>
    <hyperlink ref="S93" r:id="rId408" xr:uid="{D062B594-C2FE-492A-95FF-B1C574789C20}"/>
    <hyperlink ref="Y93" r:id="rId409" xr:uid="{5788CB7F-10C4-4648-AAC1-F0F31219C9DB}"/>
    <hyperlink ref="M94" r:id="rId410" xr:uid="{D09D2A0B-5F26-4386-ABBD-8E5D7DFFD6C9}"/>
    <hyperlink ref="K94" r:id="rId411" xr:uid="{459C7BA8-64E5-4D63-8D83-2D1BF9FDAA38}"/>
    <hyperlink ref="S94" r:id="rId412" xr:uid="{330EE414-C29E-44BB-BBDE-C481716DCBA0}"/>
    <hyperlink ref="Y94" r:id="rId413" xr:uid="{C6A2A5CE-CA7A-4D0D-B93E-CDF1C67F3294}"/>
    <hyperlink ref="M95" r:id="rId414" xr:uid="{FD5531E4-2654-4FF6-898D-3443E53D3A14}"/>
    <hyperlink ref="K95" r:id="rId415" xr:uid="{889AD575-E04A-4154-902D-F9DA982E5018}"/>
    <hyperlink ref="S95" r:id="rId416" xr:uid="{80BA900C-C083-4B5D-A15C-D7DACD64FA99}"/>
    <hyperlink ref="Y95" r:id="rId417" xr:uid="{91137488-D84D-4C26-91EE-6F67E7A05C10}"/>
    <hyperlink ref="K96" r:id="rId418" xr:uid="{C7188C05-93F2-4215-9B02-80B681C85E63}"/>
    <hyperlink ref="K97" r:id="rId419" xr:uid="{C11EBC5A-896D-48CA-85C5-5C16B836B1F1}"/>
    <hyperlink ref="K98" r:id="rId420" xr:uid="{C68864B8-C3D6-4A7F-A0DB-BABA4B0C6524}"/>
    <hyperlink ref="K99" r:id="rId421" xr:uid="{F5934D4E-27B6-4BCF-827E-DB864F79A840}"/>
    <hyperlink ref="K100" r:id="rId422" xr:uid="{A88ADE6A-1FAA-42EC-A2A1-09D9AA53C30F}"/>
    <hyperlink ref="K102" r:id="rId423" xr:uid="{C0F6D56C-9B56-4370-B7BD-F4269F491582}"/>
    <hyperlink ref="K101" r:id="rId424" xr:uid="{97ED47D2-450A-40D6-BFDC-1854AF919D7E}"/>
    <hyperlink ref="M101" r:id="rId425" xr:uid="{21FD56D2-1FD7-442D-8F19-AC03A2C63654}"/>
    <hyperlink ref="S101" r:id="rId426" xr:uid="{015DDD65-E79E-467B-AE42-5A8F68A6112B}"/>
    <hyperlink ref="Y101" r:id="rId427" xr:uid="{FFE7FF16-8BF0-4EA7-BCE5-F3F6546E9FBD}"/>
    <hyperlink ref="M102" r:id="rId428" xr:uid="{1578DCC0-97EF-43F9-8FE0-9688CF29CD63}"/>
    <hyperlink ref="S102" r:id="rId429" xr:uid="{EB6769BD-0BE2-4996-9A8C-675640B0D4BE}"/>
    <hyperlink ref="Y102" r:id="rId430" xr:uid="{5A00828F-DB78-400C-B322-6A79AA626184}"/>
    <hyperlink ref="M96" r:id="rId431" xr:uid="{AB4C857B-1AEB-4324-ADDE-840BE2A5D794}"/>
    <hyperlink ref="S96" r:id="rId432" xr:uid="{C16D9A44-FB8F-4FFA-A1DF-0CB7DD135ADC}"/>
    <hyperlink ref="Y96" r:id="rId433" xr:uid="{1DB5A92F-93A7-4146-A7DE-20110D97D91A}"/>
    <hyperlink ref="M97" r:id="rId434" xr:uid="{F5C82873-FEB8-4852-A744-D80A7C04A4A6}"/>
    <hyperlink ref="S97" r:id="rId435" xr:uid="{6DFFF0F5-3B5C-4CFE-8B31-7895448954A9}"/>
    <hyperlink ref="Y97" r:id="rId436" xr:uid="{0DEE1AC8-1B5B-4AF3-A55B-107269582366}"/>
    <hyperlink ref="S98" r:id="rId437" xr:uid="{01DF530D-3B51-4A8F-A31A-732DE42C50D5}"/>
    <hyperlink ref="M98" r:id="rId438" xr:uid="{766620D2-C594-4DD2-8DB5-FC88D74D4B35}"/>
    <hyperlink ref="Y98" r:id="rId439" xr:uid="{CE802EE5-77A1-4BE2-A6A7-5224EF1B7B13}"/>
    <hyperlink ref="M99" r:id="rId440" xr:uid="{27289522-6B38-4E47-A98A-551C3A0ED65B}"/>
    <hyperlink ref="S99" r:id="rId441" xr:uid="{B6F84909-AF29-4449-8EE8-8A8D8407210D}"/>
    <hyperlink ref="Y99" r:id="rId442" xr:uid="{62F1DEDE-0335-41FF-AE96-583136422E3F}"/>
    <hyperlink ref="M100" r:id="rId443" xr:uid="{E4D0C478-50B0-43BF-B1BF-80124EF5B315}"/>
    <hyperlink ref="S100" r:id="rId444" xr:uid="{5F8C8AEB-E888-4ED1-BA72-B766A5D45484}"/>
    <hyperlink ref="Y100" r:id="rId445" xr:uid="{3E238791-3902-494D-AAF4-AAF0FCD7D8A0}"/>
  </hyperlinks>
  <pageMargins left="0.7" right="0.7" top="0.75" bottom="0.75" header="0.3" footer="0.3"/>
  <tableParts count="1">
    <tablePart r:id="rId44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Shawal Khalid</cp:lastModifiedBy>
  <cp:revision/>
  <dcterms:created xsi:type="dcterms:W3CDTF">2024-02-02T03:25:39Z</dcterms:created>
  <dcterms:modified xsi:type="dcterms:W3CDTF">2024-04-30T11:26:41Z</dcterms:modified>
  <cp:category/>
  <cp:contentStatus/>
</cp:coreProperties>
</file>