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tta\Desktop\Thesis\Sensitivity Analysis\"/>
    </mc:Choice>
  </mc:AlternateContent>
  <xr:revisionPtr revIDLastSave="0" documentId="13_ncr:1_{09B74F79-8D9A-41F1-A05F-C696F56DAC32}" xr6:coauthVersionLast="47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Stage 1 Node 0" sheetId="1" r:id="rId1"/>
    <sheet name="Stage 2 Node 1" sheetId="2" r:id="rId2"/>
    <sheet name="Stage 2 Node 2" sheetId="3" r:id="rId3"/>
    <sheet name="Stage 2 Node 3" sheetId="4" r:id="rId4"/>
    <sheet name="Stage 2 Node 4" sheetId="5" r:id="rId5"/>
    <sheet name="Stage 3 Node 1" sheetId="6" r:id="rId6"/>
    <sheet name="Stage 3 Node 2" sheetId="7" r:id="rId7"/>
    <sheet name="Stage 3 Node 3" sheetId="8" r:id="rId8"/>
    <sheet name="Stage 3 Node 4" sheetId="9" r:id="rId9"/>
    <sheet name="Stage 3 Node 5" sheetId="10" r:id="rId10"/>
    <sheet name="Stage 3 Node 6" sheetId="11" r:id="rId11"/>
    <sheet name="Stage 3 Node 7" sheetId="12" r:id="rId12"/>
    <sheet name="Stage 3 Node 8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3" l="1"/>
  <c r="I16" i="13"/>
  <c r="G4" i="13"/>
  <c r="F4" i="13"/>
  <c r="D4" i="13"/>
  <c r="C4" i="13"/>
  <c r="G3" i="13"/>
  <c r="F3" i="13"/>
  <c r="D3" i="13"/>
  <c r="C3" i="13"/>
  <c r="G4" i="12"/>
  <c r="F4" i="12"/>
  <c r="D4" i="12"/>
  <c r="C4" i="12"/>
  <c r="G3" i="12"/>
  <c r="F3" i="12"/>
  <c r="D3" i="12"/>
  <c r="C3" i="12"/>
  <c r="G4" i="11"/>
  <c r="F4" i="11"/>
  <c r="D4" i="11"/>
  <c r="C4" i="11"/>
  <c r="G3" i="11"/>
  <c r="F3" i="11"/>
  <c r="D3" i="11"/>
  <c r="C3" i="11"/>
  <c r="G4" i="10"/>
  <c r="F4" i="10"/>
  <c r="D4" i="10"/>
  <c r="C4" i="10"/>
  <c r="G3" i="10"/>
  <c r="F3" i="10"/>
  <c r="D3" i="10"/>
  <c r="C3" i="10"/>
  <c r="G4" i="9"/>
  <c r="F4" i="9"/>
  <c r="D4" i="9"/>
  <c r="C4" i="9"/>
  <c r="G3" i="9"/>
  <c r="F3" i="9"/>
  <c r="D3" i="9"/>
  <c r="C3" i="9"/>
  <c r="G4" i="8"/>
  <c r="F4" i="8"/>
  <c r="D4" i="8"/>
  <c r="C4" i="8"/>
  <c r="G3" i="8"/>
  <c r="F3" i="8"/>
  <c r="D3" i="8"/>
  <c r="C3" i="8"/>
  <c r="G4" i="7"/>
  <c r="F4" i="7"/>
  <c r="D4" i="7"/>
  <c r="C4" i="7"/>
  <c r="G3" i="7"/>
  <c r="F3" i="7"/>
  <c r="D3" i="7"/>
  <c r="C3" i="7"/>
  <c r="G4" i="6"/>
  <c r="F4" i="6"/>
  <c r="D4" i="6"/>
  <c r="C4" i="6"/>
  <c r="G3" i="6"/>
  <c r="F3" i="6"/>
  <c r="D3" i="6"/>
  <c r="C3" i="6"/>
  <c r="G4" i="5"/>
  <c r="F4" i="5"/>
  <c r="D4" i="5"/>
  <c r="C4" i="5"/>
  <c r="G3" i="5"/>
  <c r="F3" i="5"/>
  <c r="D3" i="5"/>
  <c r="C3" i="5"/>
  <c r="G4" i="4"/>
  <c r="F4" i="4"/>
  <c r="D4" i="4"/>
  <c r="C4" i="4"/>
  <c r="G3" i="4"/>
  <c r="F3" i="4"/>
  <c r="D3" i="4"/>
  <c r="C3" i="4"/>
  <c r="G4" i="3"/>
  <c r="F4" i="3"/>
  <c r="D4" i="3"/>
  <c r="C4" i="3"/>
  <c r="G3" i="3"/>
  <c r="F3" i="3"/>
  <c r="D3" i="3"/>
  <c r="C3" i="3"/>
  <c r="G4" i="2"/>
  <c r="F4" i="2"/>
  <c r="D3" i="2"/>
  <c r="D4" i="2"/>
  <c r="C4" i="2"/>
  <c r="C3" i="2"/>
  <c r="G3" i="2"/>
  <c r="F3" i="2"/>
</calcChain>
</file>

<file path=xl/sharedStrings.xml><?xml version="1.0" encoding="utf-8"?>
<sst xmlns="http://schemas.openxmlformats.org/spreadsheetml/2006/main" count="145" uniqueCount="15">
  <si>
    <t>rupvwt</t>
  </si>
  <si>
    <t>rupth</t>
  </si>
  <si>
    <t>rubashst</t>
  </si>
  <si>
    <t>rueload</t>
  </si>
  <si>
    <t>ruhload</t>
  </si>
  <si>
    <t>hprice</t>
  </si>
  <si>
    <t>eprice</t>
  </si>
  <si>
    <t>Node 1</t>
  </si>
  <si>
    <t>Node 2</t>
  </si>
  <si>
    <t>probability</t>
  </si>
  <si>
    <t>Stage Node</t>
  </si>
  <si>
    <t>prob</t>
  </si>
  <si>
    <t>Node 0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</si>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</sst>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B6" sqref="B6:I6"/>
    </sheetView>
  </sheetViews>
  <sheetFormatPr defaultRowHeight="15" x14ac:dyDescent="0.25"/>
  <cols>
    <col min="1" max="1" width="7.140625" customWidth="1"/>
    <col min="2" max="2" width="7.28515625" customWidth="1"/>
    <col min="3" max="3" width="5.7109375" bestFit="1" customWidth="1"/>
    <col min="4" max="4" width="8.85546875" bestFit="1" customWidth="1"/>
    <col min="5" max="5" width="7.85546875" bestFit="1" customWidth="1"/>
    <col min="6" max="6" width="8" bestFit="1" customWidth="1"/>
    <col min="7" max="7" width="6.5703125" bestFit="1" customWidth="1"/>
    <col min="8" max="8" width="6.42578125" bestFit="1" customWidth="1"/>
    <col min="9" max="9" width="5.140625" bestFit="1" customWidth="1"/>
    <col min="25" max="25" width="17.855468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</row>
    <row r="2" spans="1:9" x14ac:dyDescent="0.25">
      <c r="A2" s="1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0.38500000000000001</v>
      </c>
      <c r="H2">
        <v>0.28899999999999998</v>
      </c>
      <c r="I2">
        <v>1</v>
      </c>
    </row>
    <row r="3" spans="1:9" x14ac:dyDescent="0.25">
      <c r="A3" t="s">
        <v>7</v>
      </c>
      <c r="B3">
        <v>-0.1</v>
      </c>
      <c r="C3">
        <v>-0.2</v>
      </c>
      <c r="D3">
        <v>-0.2</v>
      </c>
      <c r="E3">
        <v>0.1</v>
      </c>
      <c r="F3">
        <v>0.4</v>
      </c>
      <c r="G3">
        <v>0.6</v>
      </c>
      <c r="H3">
        <v>0.4</v>
      </c>
      <c r="I3">
        <v>0.25</v>
      </c>
    </row>
    <row r="4" spans="1:9" x14ac:dyDescent="0.25">
      <c r="A4" t="s">
        <v>8</v>
      </c>
      <c r="B4">
        <v>-0.1</v>
      </c>
      <c r="C4">
        <v>-0.1</v>
      </c>
      <c r="D4">
        <v>-0.1</v>
      </c>
      <c r="E4">
        <v>0.1</v>
      </c>
      <c r="F4">
        <v>0.3</v>
      </c>
      <c r="G4">
        <v>0.5</v>
      </c>
      <c r="H4">
        <v>0.4</v>
      </c>
      <c r="I4">
        <v>0.25</v>
      </c>
    </row>
    <row r="5" spans="1:9" x14ac:dyDescent="0.25">
      <c r="A5" t="s">
        <v>13</v>
      </c>
      <c r="B5">
        <v>-0.1</v>
      </c>
      <c r="C5">
        <v>0.1</v>
      </c>
      <c r="D5">
        <v>0.1</v>
      </c>
      <c r="E5">
        <v>0.1</v>
      </c>
      <c r="F5">
        <v>-0.2</v>
      </c>
      <c r="G5">
        <v>0.5</v>
      </c>
      <c r="H5">
        <v>0.4</v>
      </c>
      <c r="I5">
        <v>0.25</v>
      </c>
    </row>
    <row r="6" spans="1:9" x14ac:dyDescent="0.25">
      <c r="A6" t="s">
        <v>14</v>
      </c>
      <c r="B6">
        <v>-0.1</v>
      </c>
      <c r="C6">
        <v>0.2</v>
      </c>
      <c r="D6">
        <v>0.2</v>
      </c>
      <c r="E6">
        <v>0.1</v>
      </c>
      <c r="F6">
        <v>-0.3</v>
      </c>
      <c r="G6">
        <v>0.4</v>
      </c>
      <c r="H6">
        <v>0.4</v>
      </c>
      <c r="I6">
        <v>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CE7E-92B8-4D0F-89DC-6660F9B197DA}">
  <dimension ref="A1:I4"/>
  <sheetViews>
    <sheetView workbookViewId="0">
      <selection activeCell="B2" sqref="B2:I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0.15000000000000002</v>
      </c>
      <c r="D2">
        <v>0.15000000000000002</v>
      </c>
      <c r="E2">
        <v>0.1</v>
      </c>
      <c r="F2">
        <v>-0.30000000000000004</v>
      </c>
      <c r="G2">
        <v>0.55000000000000004</v>
      </c>
      <c r="H2">
        <v>0.4</v>
      </c>
      <c r="I2">
        <v>0.5</v>
      </c>
    </row>
    <row r="3" spans="1:9" x14ac:dyDescent="0.25">
      <c r="A3" t="s">
        <v>7</v>
      </c>
      <c r="B3">
        <v>-0.1</v>
      </c>
      <c r="C3">
        <f>C2*1.5</f>
        <v>0.22500000000000003</v>
      </c>
      <c r="D3">
        <f>D2*1.5</f>
        <v>0.22500000000000003</v>
      </c>
      <c r="E3">
        <v>0.1</v>
      </c>
      <c r="F3">
        <f>F2*1.5</f>
        <v>-0.45000000000000007</v>
      </c>
      <c r="G3">
        <f>G2*1.1</f>
        <v>0.60500000000000009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7.5000000000000011E-2</v>
      </c>
      <c r="D4">
        <f>D2*0.5</f>
        <v>7.5000000000000011E-2</v>
      </c>
      <c r="E4">
        <v>0.1</v>
      </c>
      <c r="F4">
        <f>F2*0.5</f>
        <v>-0.15000000000000002</v>
      </c>
      <c r="G4">
        <f>G2*0.5</f>
        <v>0.27500000000000002</v>
      </c>
      <c r="H4">
        <v>0.4</v>
      </c>
      <c r="I4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9AE3-4E8F-4893-97EE-15E5CC282D76}">
  <dimension ref="A1:I4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0.05</v>
      </c>
      <c r="D2">
        <v>0.05</v>
      </c>
      <c r="E2">
        <v>0.1</v>
      </c>
      <c r="F2">
        <v>-0.1</v>
      </c>
      <c r="G2">
        <v>0.25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7.5000000000000011E-2</v>
      </c>
      <c r="D3">
        <f>D2*1.5</f>
        <v>7.5000000000000011E-2</v>
      </c>
      <c r="E3">
        <v>0.1</v>
      </c>
      <c r="F3">
        <f>F2*1.5</f>
        <v>-0.15000000000000002</v>
      </c>
      <c r="G3">
        <f>G2*1.1</f>
        <v>0.27500000000000002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2.5000000000000001E-2</v>
      </c>
      <c r="D4">
        <f>D2*0.5</f>
        <v>2.5000000000000001E-2</v>
      </c>
      <c r="E4">
        <v>0.1</v>
      </c>
      <c r="F4">
        <f>F2*0.5</f>
        <v>-0.05</v>
      </c>
      <c r="G4">
        <f>G2*0.5</f>
        <v>0.125</v>
      </c>
      <c r="H4">
        <v>0.4</v>
      </c>
      <c r="I4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4EE9-9DCD-44DC-B058-63EE184E7E2C}">
  <dimension ref="A1:I4"/>
  <sheetViews>
    <sheetView workbookViewId="0">
      <selection activeCell="I3" sqref="I3"/>
    </sheetView>
  </sheetViews>
  <sheetFormatPr defaultRowHeight="15" x14ac:dyDescent="0.25"/>
  <cols>
    <col min="9" max="9" width="13.8554687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0.30000000000000004</v>
      </c>
      <c r="D2">
        <v>0.30000000000000004</v>
      </c>
      <c r="E2">
        <v>0.1</v>
      </c>
      <c r="F2">
        <v>-0.44999999999999996</v>
      </c>
      <c r="G2">
        <v>0.44000000000000006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0.45000000000000007</v>
      </c>
      <c r="D3">
        <f>D2*1.5</f>
        <v>0.45000000000000007</v>
      </c>
      <c r="E3">
        <v>0.1</v>
      </c>
      <c r="F3">
        <f>F2*1.5</f>
        <v>-0.67499999999999993</v>
      </c>
      <c r="G3">
        <f>G2*1.1</f>
        <v>0.4840000000000001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0.15000000000000002</v>
      </c>
      <c r="D4">
        <f>D2*0.5</f>
        <v>0.15000000000000002</v>
      </c>
      <c r="E4">
        <v>0.1</v>
      </c>
      <c r="F4">
        <f>F2*0.5</f>
        <v>-0.22499999999999998</v>
      </c>
      <c r="G4">
        <f>G2*0.5</f>
        <v>0.22000000000000003</v>
      </c>
      <c r="H4">
        <v>0.4</v>
      </c>
      <c r="I4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1DCE-8925-4C3D-8D5D-0C64A2F36A95}">
  <dimension ref="A1:I17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0.1</v>
      </c>
      <c r="D2">
        <v>0.1</v>
      </c>
      <c r="E2">
        <v>0.1</v>
      </c>
      <c r="F2">
        <v>-0.15</v>
      </c>
      <c r="G2">
        <v>0.2</v>
      </c>
      <c r="H2">
        <v>0.4</v>
      </c>
      <c r="I2">
        <v>0.5</v>
      </c>
    </row>
    <row r="3" spans="1:9" x14ac:dyDescent="0.25">
      <c r="A3" t="s">
        <v>7</v>
      </c>
      <c r="B3">
        <v>-0.1</v>
      </c>
      <c r="C3">
        <f>C2*1.5</f>
        <v>0.15000000000000002</v>
      </c>
      <c r="D3">
        <f>D2*1.5</f>
        <v>0.15000000000000002</v>
      </c>
      <c r="E3">
        <v>0.1</v>
      </c>
      <c r="F3">
        <f>F2*1.5</f>
        <v>-0.22499999999999998</v>
      </c>
      <c r="G3">
        <f>G2*1.1</f>
        <v>0.22000000000000003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0.05</v>
      </c>
      <c r="D4">
        <f>D2*0.5</f>
        <v>0.05</v>
      </c>
      <c r="E4">
        <v>0.1</v>
      </c>
      <c r="F4">
        <f>F2*0.5</f>
        <v>-7.4999999999999997E-2</v>
      </c>
      <c r="G4">
        <f>G2*0.5</f>
        <v>0.1</v>
      </c>
      <c r="H4">
        <v>0.4</v>
      </c>
      <c r="I4">
        <v>0.5</v>
      </c>
    </row>
    <row r="16" spans="1:9" x14ac:dyDescent="0.25">
      <c r="I16">
        <f>2200*3*3*3</f>
        <v>59400</v>
      </c>
    </row>
    <row r="17" spans="9:9" x14ac:dyDescent="0.25">
      <c r="I17">
        <f>I16/60/60</f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zoomScale="85" zoomScaleNormal="85" workbookViewId="0">
      <selection activeCell="B4" sqref="B4:I4"/>
    </sheetView>
  </sheetViews>
  <sheetFormatPr defaultRowHeight="15" x14ac:dyDescent="0.25"/>
  <cols>
    <col min="1" max="1" width="17" customWidth="1"/>
    <col min="9" max="9" width="14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-0.2</v>
      </c>
      <c r="D2">
        <v>-0.2</v>
      </c>
      <c r="E2">
        <v>0.1</v>
      </c>
      <c r="F2">
        <v>0.4</v>
      </c>
      <c r="G2">
        <v>0.6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-0.30000000000000004</v>
      </c>
      <c r="D3">
        <f>D2*1.5</f>
        <v>-0.30000000000000004</v>
      </c>
      <c r="E3">
        <v>0.1</v>
      </c>
      <c r="F3">
        <f>F2*1.5</f>
        <v>0.60000000000000009</v>
      </c>
      <c r="G3">
        <f>G2*1.1</f>
        <v>0.66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-0.1</v>
      </c>
      <c r="D4">
        <f>D2*0.5</f>
        <v>-0.1</v>
      </c>
      <c r="E4">
        <v>0.1</v>
      </c>
      <c r="F4">
        <f>F2*0.5</f>
        <v>0.2</v>
      </c>
      <c r="G4">
        <f>G2*0.5</f>
        <v>0.3</v>
      </c>
      <c r="H4">
        <v>0.4</v>
      </c>
      <c r="I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B4" sqref="B4:I4"/>
    </sheetView>
  </sheetViews>
  <sheetFormatPr defaultRowHeight="15" x14ac:dyDescent="0.25"/>
  <cols>
    <col min="1" max="1" width="18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-0.1</v>
      </c>
      <c r="D2">
        <v>-0.1</v>
      </c>
      <c r="E2">
        <v>0.1</v>
      </c>
      <c r="F2">
        <v>0.3</v>
      </c>
      <c r="G2">
        <v>0.5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-0.15000000000000002</v>
      </c>
      <c r="D3">
        <f>D2*1.5</f>
        <v>-0.15000000000000002</v>
      </c>
      <c r="E3">
        <v>0.1</v>
      </c>
      <c r="F3">
        <f>F2*1.5</f>
        <v>0.44999999999999996</v>
      </c>
      <c r="G3">
        <f>G2*1.1</f>
        <v>0.55000000000000004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-0.05</v>
      </c>
      <c r="D4">
        <f>D2*0.5</f>
        <v>-0.05</v>
      </c>
      <c r="E4">
        <v>0.1</v>
      </c>
      <c r="F4">
        <f>F2*0.5</f>
        <v>0.15</v>
      </c>
      <c r="G4">
        <f>G2*0.5</f>
        <v>0.25</v>
      </c>
      <c r="H4">
        <v>0.4</v>
      </c>
      <c r="I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B4" sqref="B4:I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0.1</v>
      </c>
      <c r="D2">
        <v>0.1</v>
      </c>
      <c r="E2">
        <v>0.1</v>
      </c>
      <c r="F2">
        <v>-0.2</v>
      </c>
      <c r="G2">
        <v>0.5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0.15000000000000002</v>
      </c>
      <c r="D3">
        <f>D2*1.5</f>
        <v>0.15000000000000002</v>
      </c>
      <c r="E3">
        <v>0.1</v>
      </c>
      <c r="F3">
        <f>F2*1.5</f>
        <v>-0.30000000000000004</v>
      </c>
      <c r="G3">
        <f>G2*1.1</f>
        <v>0.55000000000000004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0.05</v>
      </c>
      <c r="D4">
        <f>D2*0.5</f>
        <v>0.05</v>
      </c>
      <c r="E4">
        <v>0.1</v>
      </c>
      <c r="F4">
        <f>F2*0.5</f>
        <v>-0.1</v>
      </c>
      <c r="G4">
        <f>G2*0.5</f>
        <v>0.25</v>
      </c>
      <c r="H4">
        <v>0.4</v>
      </c>
      <c r="I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B4" sqref="B4:I4"/>
    </sheetView>
  </sheetViews>
  <sheetFormatPr defaultRowHeight="15" x14ac:dyDescent="0.25"/>
  <cols>
    <col min="1" max="1" width="15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0.2</v>
      </c>
      <c r="D2">
        <v>0.2</v>
      </c>
      <c r="E2">
        <v>0.1</v>
      </c>
      <c r="F2">
        <v>-0.3</v>
      </c>
      <c r="G2">
        <v>0.4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0.30000000000000004</v>
      </c>
      <c r="D3">
        <f>D2*1.5</f>
        <v>0.30000000000000004</v>
      </c>
      <c r="E3">
        <v>0.1</v>
      </c>
      <c r="F3">
        <f>F2*1.5</f>
        <v>-0.44999999999999996</v>
      </c>
      <c r="G3">
        <f>G2*1.1</f>
        <v>0.44000000000000006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0.1</v>
      </c>
      <c r="D4">
        <f>D2*0.5</f>
        <v>0.1</v>
      </c>
      <c r="E4">
        <v>0.1</v>
      </c>
      <c r="F4">
        <f>F2*0.5</f>
        <v>-0.15</v>
      </c>
      <c r="G4">
        <f>G2*0.5</f>
        <v>0.2</v>
      </c>
      <c r="H4">
        <v>0.4</v>
      </c>
      <c r="I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C25C-64F7-4C10-9A9F-A465A53F864E}">
  <dimension ref="A1:I4"/>
  <sheetViews>
    <sheetView workbookViewId="0">
      <selection activeCell="G3" sqref="G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-0.30000000000000004</v>
      </c>
      <c r="D2">
        <v>-0.30000000000000004</v>
      </c>
      <c r="E2">
        <v>0.1</v>
      </c>
      <c r="F2">
        <v>0.60000000000000009</v>
      </c>
      <c r="G2">
        <v>0.66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-0.45000000000000007</v>
      </c>
      <c r="D3">
        <f>D2*1.5</f>
        <v>-0.45000000000000007</v>
      </c>
      <c r="E3">
        <v>0.1</v>
      </c>
      <c r="F3">
        <f>F2*1.5</f>
        <v>0.90000000000000013</v>
      </c>
      <c r="G3">
        <f>G2*1.1</f>
        <v>0.72600000000000009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-0.15000000000000002</v>
      </c>
      <c r="D4">
        <f>D2*0.5</f>
        <v>-0.15000000000000002</v>
      </c>
      <c r="E4">
        <v>0.1</v>
      </c>
      <c r="F4">
        <f>F2*0.5</f>
        <v>0.30000000000000004</v>
      </c>
      <c r="G4">
        <f>G2*0.5</f>
        <v>0.33</v>
      </c>
      <c r="H4">
        <v>0.4</v>
      </c>
      <c r="I4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89CE-F322-44CB-B4D3-2457782D00A2}">
  <dimension ref="A1:I4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-0.1</v>
      </c>
      <c r="D2">
        <v>-0.1</v>
      </c>
      <c r="E2">
        <v>0.1</v>
      </c>
      <c r="F2">
        <v>0.2</v>
      </c>
      <c r="G2">
        <v>0.3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-0.15000000000000002</v>
      </c>
      <c r="D3">
        <f>D2*1.5</f>
        <v>-0.15000000000000002</v>
      </c>
      <c r="E3">
        <v>0.1</v>
      </c>
      <c r="F3">
        <f>F2*1.5</f>
        <v>0.30000000000000004</v>
      </c>
      <c r="G3">
        <f>G2*1.1</f>
        <v>0.33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-0.05</v>
      </c>
      <c r="D4">
        <f>D2*0.5</f>
        <v>-0.05</v>
      </c>
      <c r="E4">
        <v>0.1</v>
      </c>
      <c r="F4">
        <f>F2*0.5</f>
        <v>0.1</v>
      </c>
      <c r="G4">
        <f>G2*0.5</f>
        <v>0.15</v>
      </c>
      <c r="H4">
        <v>0.4</v>
      </c>
      <c r="I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B563-BA4C-474A-AFFC-59ABCB9204A1}">
  <dimension ref="A1:I4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-0.15000000000000002</v>
      </c>
      <c r="D2">
        <v>-0.15000000000000002</v>
      </c>
      <c r="E2">
        <v>0.1</v>
      </c>
      <c r="F2">
        <v>0.44999999999999996</v>
      </c>
      <c r="G2">
        <v>0.55000000000000004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-0.22500000000000003</v>
      </c>
      <c r="D3">
        <f>D2*1.5</f>
        <v>-0.22500000000000003</v>
      </c>
      <c r="E3">
        <v>0.1</v>
      </c>
      <c r="F3">
        <f>F2*1.5</f>
        <v>0.67499999999999993</v>
      </c>
      <c r="G3">
        <f>G2*1.1</f>
        <v>0.60500000000000009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-7.5000000000000011E-2</v>
      </c>
      <c r="D4">
        <f>D2*0.5</f>
        <v>-7.5000000000000011E-2</v>
      </c>
      <c r="E4">
        <v>0.1</v>
      </c>
      <c r="F4">
        <f>F2*0.5</f>
        <v>0.22499999999999998</v>
      </c>
      <c r="G4">
        <f>G2*0.5</f>
        <v>0.27500000000000002</v>
      </c>
      <c r="H4">
        <v>0.4</v>
      </c>
      <c r="I4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FBF0-14A9-451B-879C-06C451575071}">
  <dimension ref="A1:I4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t="s">
        <v>10</v>
      </c>
      <c r="B2">
        <v>-0.1</v>
      </c>
      <c r="C2">
        <v>-0.05</v>
      </c>
      <c r="D2">
        <v>-0.05</v>
      </c>
      <c r="E2">
        <v>0.1</v>
      </c>
      <c r="F2">
        <v>0.15</v>
      </c>
      <c r="G2">
        <v>0.25</v>
      </c>
      <c r="H2">
        <v>0.4</v>
      </c>
      <c r="I2">
        <v>1</v>
      </c>
    </row>
    <row r="3" spans="1:9" x14ac:dyDescent="0.25">
      <c r="A3" t="s">
        <v>7</v>
      </c>
      <c r="B3">
        <v>-0.1</v>
      </c>
      <c r="C3">
        <f>C2*1.5</f>
        <v>-7.5000000000000011E-2</v>
      </c>
      <c r="D3">
        <f>D2*1.5</f>
        <v>-7.5000000000000011E-2</v>
      </c>
      <c r="E3">
        <v>0.1</v>
      </c>
      <c r="F3">
        <f>F2*1.5</f>
        <v>0.22499999999999998</v>
      </c>
      <c r="G3">
        <f>G2*1.1</f>
        <v>0.27500000000000002</v>
      </c>
      <c r="H3">
        <v>0.4</v>
      </c>
      <c r="I3">
        <v>0.5</v>
      </c>
    </row>
    <row r="4" spans="1:9" x14ac:dyDescent="0.25">
      <c r="A4" t="s">
        <v>8</v>
      </c>
      <c r="B4">
        <v>-0.1</v>
      </c>
      <c r="C4">
        <f>C2*0.5</f>
        <v>-2.5000000000000001E-2</v>
      </c>
      <c r="D4">
        <f>D2*0.5</f>
        <v>-2.5000000000000001E-2</v>
      </c>
      <c r="E4">
        <v>0.1</v>
      </c>
      <c r="F4">
        <f>F2*0.5</f>
        <v>7.4999999999999997E-2</v>
      </c>
      <c r="G4">
        <f>G2*0.5</f>
        <v>0.125</v>
      </c>
      <c r="H4">
        <v>0.4</v>
      </c>
      <c r="I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Stage 1 Node 0</vt:lpstr>
      <vt:lpstr>Stage 2 Node 1</vt:lpstr>
      <vt:lpstr>Stage 2 Node 2</vt:lpstr>
      <vt:lpstr>Stage 2 Node 3</vt:lpstr>
      <vt:lpstr>Stage 2 Node 4</vt:lpstr>
      <vt:lpstr>Stage 3 Node 1</vt:lpstr>
      <vt:lpstr>Stage 3 Node 2</vt:lpstr>
      <vt:lpstr>Stage 3 Node 3</vt:lpstr>
      <vt:lpstr>Stage 3 Node 4</vt:lpstr>
      <vt:lpstr>Stage 3 Node 5</vt:lpstr>
      <vt:lpstr>Stage 3 Node 6</vt:lpstr>
      <vt:lpstr>Stage 3 Node 7</vt:lpstr>
      <vt:lpstr>Stage 3 Node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Matta</dc:creator>
  <cp:lastModifiedBy>Robert Matta</cp:lastModifiedBy>
  <dcterms:created xsi:type="dcterms:W3CDTF">2024-04-14T16:59:29Z</dcterms:created>
  <dcterms:modified xsi:type="dcterms:W3CDTF">2024-04-23T08:51:35Z</dcterms:modified>
</cp:coreProperties>
</file>