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ShawJR/2025/dev/docs/"/>
    </mc:Choice>
  </mc:AlternateContent>
  <xr:revisionPtr revIDLastSave="0" documentId="13_ncr:1_{E91BBD89-F658-034A-A06F-0414CE59EED8}" xr6:coauthVersionLast="47" xr6:coauthVersionMax="47" xr10:uidLastSave="{00000000-0000-0000-0000-000000000000}"/>
  <bookViews>
    <workbookView xWindow="0" yWindow="540" windowWidth="20480" windowHeight="11720" xr2:uid="{CF683D67-761D-554A-A1B9-551C9647CD55}"/>
  </bookViews>
  <sheets>
    <sheet name="Sheet1" sheetId="1" r:id="rId1"/>
  </sheets>
  <definedNames>
    <definedName name="_xlnm._FilterDatabase" localSheetId="0" hidden="1">Sheet1!$A$1:$L$31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20" i="1"/>
  <c r="G21" i="1"/>
  <c r="G22" i="1"/>
  <c r="G13" i="1"/>
  <c r="G12" i="1"/>
  <c r="G3" i="1"/>
  <c r="G2" i="1"/>
  <c r="G5" i="1"/>
  <c r="G4" i="1"/>
  <c r="G7" i="1"/>
  <c r="G9" i="1"/>
  <c r="G10" i="1"/>
  <c r="G11" i="1"/>
  <c r="G14" i="1"/>
  <c r="G15" i="1"/>
  <c r="G16" i="1"/>
  <c r="G17" i="1"/>
  <c r="G19" i="1"/>
  <c r="G23" i="1"/>
  <c r="G24" i="1"/>
  <c r="G25" i="1"/>
  <c r="G26" i="1"/>
  <c r="G27" i="1"/>
  <c r="G28" i="1"/>
  <c r="G29" i="1"/>
  <c r="G30" i="1"/>
  <c r="G31" i="1"/>
  <c r="G6" i="1"/>
</calcChain>
</file>

<file path=xl/sharedStrings.xml><?xml version="1.0" encoding="utf-8"?>
<sst xmlns="http://schemas.openxmlformats.org/spreadsheetml/2006/main" count="208" uniqueCount="68">
  <si>
    <t>ar_p4c_soma</t>
  </si>
  <si>
    <t>ar_p4c_soma_t21only</t>
  </si>
  <si>
    <t>ar_p4c_soma_d21only</t>
  </si>
  <si>
    <t>ar_p4c_soma_sumZcluster_agepred_t21only</t>
  </si>
  <si>
    <t>ar_p4c_soma_sumZcluster_agepred_d21only</t>
  </si>
  <si>
    <t>ar_p4c_soma_sumZcluster</t>
  </si>
  <si>
    <t>ar_p4c_soma_sumZcluster_t21only</t>
  </si>
  <si>
    <t>ar_p4c_soma_sumZcluster_d21only</t>
  </si>
  <si>
    <t>T21</t>
  </si>
  <si>
    <t>Zlog10_relative_abundance</t>
  </si>
  <si>
    <t>T21 + Age + Female</t>
  </si>
  <si>
    <t>Age + Female</t>
  </si>
  <si>
    <t>T21 + Age + Female + T21*Age</t>
  </si>
  <si>
    <t>T21 + Age + Female + T21*Female</t>
  </si>
  <si>
    <t>T21 + Age + Female + Age*Female</t>
  </si>
  <si>
    <t>T21 + Age + Female + T21*Age*Female</t>
  </si>
  <si>
    <t>Age*Female</t>
  </si>
  <si>
    <t>Age</t>
  </si>
  <si>
    <t>Single-Aptamer models (T21 vs. D21)</t>
  </si>
  <si>
    <t>Single-Aptamer models (T21 only)</t>
  </si>
  <si>
    <t>Single-Aptamer models (D21 only)</t>
  </si>
  <si>
    <t>Age prediction from cluster Z scores (T21 only)</t>
  </si>
  <si>
    <t>Age prediction from cluster Z scores (D21 only)</t>
  </si>
  <si>
    <t>Single-Cluster models (T21 vs. D21)</t>
  </si>
  <si>
    <t>Single-Cluster models (T21 only)</t>
  </si>
  <si>
    <t>Single-Cluster models (D21 only)</t>
  </si>
  <si>
    <t>sumZ_Cluster_i (i=1,2,…,8)</t>
  </si>
  <si>
    <t>T21 + D21</t>
  </si>
  <si>
    <t>D21</t>
  </si>
  <si>
    <t>ddata_name</t>
  </si>
  <si>
    <t>ardata_name</t>
  </si>
  <si>
    <t>model_formula</t>
  </si>
  <si>
    <t>model_rhs</t>
  </si>
  <si>
    <t>model_lhs</t>
  </si>
  <si>
    <t>cohorts</t>
  </si>
  <si>
    <t>analysis_description</t>
  </si>
  <si>
    <t>t_p4c_soma_lm_singleaptamer</t>
  </si>
  <si>
    <t>t_p4c_soma_lm_singleaptamer_t21only</t>
  </si>
  <si>
    <t>t_p4c_soma_lm_singleaptamer_d21only</t>
  </si>
  <si>
    <t>t_p4c_soma_sumZcluster_agepred_t21only</t>
  </si>
  <si>
    <t>t_p4c_soma_sumZcluster_agepred_d21only</t>
  </si>
  <si>
    <t>t_p4c_soma_lm_singlecluster</t>
  </si>
  <si>
    <t>t_p4c_soma_lm_singlecluster_t21only</t>
  </si>
  <si>
    <t>t_p4c_soma_lm_singlecluster_d21only</t>
  </si>
  <si>
    <t>f_p4c_soma_lm_volcano_t21</t>
  </si>
  <si>
    <t>f_p4c_soma_lm_volcano_t21byage</t>
  </si>
  <si>
    <t>Karyotype_Sex + Age</t>
  </si>
  <si>
    <t>Karyotype_Sex + Age  + Karyotype_Sex*Age</t>
  </si>
  <si>
    <t>D21_T21XX_T21XY + Age</t>
  </si>
  <si>
    <t>D21_T21XX_T21XY + Age + D21_T21XX_T21XY*Age</t>
  </si>
  <si>
    <t>run_model</t>
  </si>
  <si>
    <t>t_p4c_soma_lm_singleaptamer_res_modela_wide</t>
  </si>
  <si>
    <t>t_p4c_soma_lm_singleaptamer_res_modelb_wide</t>
  </si>
  <si>
    <t>N/A</t>
  </si>
  <si>
    <t>Summary statistics of analysis data for single-Aptamer models (T21 vs. D21)</t>
  </si>
  <si>
    <t>t_p4c_soma_lm_singleaptamer_demog</t>
  </si>
  <si>
    <t>ddata_status</t>
  </si>
  <si>
    <t>f1</t>
  </si>
  <si>
    <t>f2</t>
  </si>
  <si>
    <t>done</t>
  </si>
  <si>
    <t>sumZ_Cluster</t>
  </si>
  <si>
    <t>sumZ_Cluster_1 + sumZ_Cluster_2 + sumZ_Cluster_3 + sumZ_Cluster_4 + sumZ_Cluster_5 + sumZ_Cluster_6 + sumZ_Cluster_7 + sumZ_Cluster_8</t>
  </si>
  <si>
    <t>T21 only; D21 only</t>
  </si>
  <si>
    <t>ar_p4c_soma_sumZcluster_agepred_t21only; ar_p4c_soma_sumZcluster_agepred_d21only</t>
  </si>
  <si>
    <t>t_p4c_soma_agepredt21_agepredd21</t>
  </si>
  <si>
    <t>f_p4c_soma_agepredt21_agepredd21</t>
  </si>
  <si>
    <t>Age prediction from cluster Z scores (T21 only; D21 only)</t>
  </si>
  <si>
    <t>f_p4c_soma_lm_singleaptamer_sigbychr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</si>
</sst>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A2AD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A2AD"/>
      <color rgb="FFECA0A3"/>
      <color rgb="FFEA8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DAB6-D972-FB4D-86BF-B76A32B2CC75}">
  <dimension ref="B1:L31"/>
  <sheetViews>
    <sheetView tabSelected="1" topLeftCell="G1" zoomScale="88" zoomScaleNormal="88" workbookViewId="0">
      <selection activeCell="I8" sqref="I8"/>
    </sheetView>
  </sheetViews>
  <sheetFormatPr baseColWidth="10" defaultRowHeight="16" x14ac:dyDescent="0.2"/>
  <cols>
    <col min="1" max="1" width="2.6640625" style="9" customWidth="1"/>
    <col min="2" max="2" width="53.6640625" style="9" customWidth="1"/>
    <col min="3" max="3" width="14.5" style="9" customWidth="1"/>
    <col min="4" max="4" width="40.83203125" style="9" customWidth="1"/>
    <col min="5" max="5" width="26.1640625" style="9" customWidth="1"/>
    <col min="6" max="6" width="53.83203125" style="9" customWidth="1"/>
    <col min="7" max="7" width="67.5" style="9" customWidth="1"/>
    <col min="8" max="8" width="10.83203125" style="9" bestFit="1" customWidth="1"/>
    <col min="9" max="9" width="50" style="9" customWidth="1"/>
    <col min="10" max="10" width="17.83203125" style="9" customWidth="1"/>
    <col min="11" max="11" width="32.1640625" style="9" bestFit="1" customWidth="1"/>
    <col min="12" max="12" width="36.5" style="9" customWidth="1"/>
    <col min="13" max="16384" width="10.83203125" style="9"/>
  </cols>
  <sheetData>
    <row r="1" spans="2:12" s="6" customFormat="1" ht="17" x14ac:dyDescent="0.2">
      <c r="B1" s="5" t="s">
        <v>35</v>
      </c>
      <c r="C1" s="5" t="s">
        <v>34</v>
      </c>
      <c r="D1" s="5" t="s">
        <v>30</v>
      </c>
      <c r="E1" s="5" t="s">
        <v>33</v>
      </c>
      <c r="F1" s="5" t="s">
        <v>32</v>
      </c>
      <c r="G1" s="5" t="s">
        <v>31</v>
      </c>
      <c r="H1" s="5" t="s">
        <v>50</v>
      </c>
      <c r="I1" s="5" t="s">
        <v>29</v>
      </c>
      <c r="J1" s="5" t="s">
        <v>56</v>
      </c>
      <c r="K1" s="5" t="s">
        <v>57</v>
      </c>
      <c r="L1" s="5" t="s">
        <v>58</v>
      </c>
    </row>
    <row r="2" spans="2:12" s="1" customFormat="1" ht="17" x14ac:dyDescent="0.2">
      <c r="B2" s="3" t="s">
        <v>18</v>
      </c>
      <c r="C2" s="3" t="s">
        <v>27</v>
      </c>
      <c r="D2" s="4" t="s">
        <v>0</v>
      </c>
      <c r="E2" s="3" t="s">
        <v>9</v>
      </c>
      <c r="F2" s="3" t="s">
        <v>48</v>
      </c>
      <c r="G2" s="3" t="str">
        <f t="shared" ref="G2:G3" si="0">_xlfn.CONCAT(E2," ~ ",F2)</f>
        <v>Zlog10_relative_abundance ~ D21_T21XX_T21XY + Age</v>
      </c>
      <c r="H2" s="3">
        <v>0</v>
      </c>
      <c r="I2" s="3" t="s">
        <v>36</v>
      </c>
      <c r="J2" s="3"/>
    </row>
    <row r="3" spans="2:12" s="1" customFormat="1" ht="17" x14ac:dyDescent="0.2">
      <c r="B3" s="3" t="s">
        <v>18</v>
      </c>
      <c r="C3" s="3" t="s">
        <v>27</v>
      </c>
      <c r="D3" s="4" t="s">
        <v>0</v>
      </c>
      <c r="E3" s="3" t="s">
        <v>9</v>
      </c>
      <c r="F3" s="3" t="s">
        <v>49</v>
      </c>
      <c r="G3" s="3" t="str">
        <f t="shared" si="0"/>
        <v>Zlog10_relative_abundance ~ D21_T21XX_T21XY + Age + D21_T21XX_T21XY*Age</v>
      </c>
      <c r="H3" s="3">
        <v>0</v>
      </c>
      <c r="I3" s="3" t="s">
        <v>36</v>
      </c>
      <c r="J3" s="3"/>
    </row>
    <row r="4" spans="2:12" s="1" customFormat="1" ht="17" x14ac:dyDescent="0.2">
      <c r="B4" s="3" t="s">
        <v>18</v>
      </c>
      <c r="C4" s="3" t="s">
        <v>27</v>
      </c>
      <c r="D4" s="4" t="s">
        <v>0</v>
      </c>
      <c r="E4" s="3" t="s">
        <v>9</v>
      </c>
      <c r="F4" s="3" t="s">
        <v>46</v>
      </c>
      <c r="G4" s="3" t="str">
        <f>_xlfn.CONCAT(E4," ~ ",F4)</f>
        <v>Zlog10_relative_abundance ~ Karyotype_Sex + Age</v>
      </c>
      <c r="H4" s="3">
        <v>0</v>
      </c>
      <c r="I4" s="3" t="s">
        <v>36</v>
      </c>
      <c r="J4" s="3"/>
    </row>
    <row r="5" spans="2:12" s="1" customFormat="1" ht="17" x14ac:dyDescent="0.2">
      <c r="B5" s="3" t="s">
        <v>18</v>
      </c>
      <c r="C5" s="3" t="s">
        <v>27</v>
      </c>
      <c r="D5" s="4" t="s">
        <v>0</v>
      </c>
      <c r="E5" s="3" t="s">
        <v>9</v>
      </c>
      <c r="F5" s="3" t="s">
        <v>47</v>
      </c>
      <c r="G5" s="3" t="str">
        <f>_xlfn.CONCAT(E5," ~ ",F5)</f>
        <v>Zlog10_relative_abundance ~ Karyotype_Sex + Age  + Karyotype_Sex*Age</v>
      </c>
      <c r="H5" s="3">
        <v>0</v>
      </c>
      <c r="I5" s="3" t="s">
        <v>36</v>
      </c>
      <c r="J5" s="3"/>
    </row>
    <row r="6" spans="2:12" ht="17" x14ac:dyDescent="0.2">
      <c r="B6" s="7" t="s">
        <v>18</v>
      </c>
      <c r="C6" s="7" t="s">
        <v>27</v>
      </c>
      <c r="D6" s="8" t="s">
        <v>0</v>
      </c>
      <c r="E6" s="7" t="s">
        <v>9</v>
      </c>
      <c r="F6" s="7" t="s">
        <v>10</v>
      </c>
      <c r="G6" s="7" t="str">
        <f>_xlfn.CONCAT(E6," ~ ",F6)</f>
        <v>Zlog10_relative_abundance ~ T21 + Age + Female</v>
      </c>
      <c r="H6" s="7">
        <v>1</v>
      </c>
      <c r="I6" s="7" t="s">
        <v>36</v>
      </c>
      <c r="J6" s="7" t="s">
        <v>59</v>
      </c>
    </row>
    <row r="7" spans="2:12" ht="17" x14ac:dyDescent="0.2">
      <c r="B7" s="7" t="s">
        <v>18</v>
      </c>
      <c r="C7" s="7" t="s">
        <v>27</v>
      </c>
      <c r="D7" s="8" t="s">
        <v>0</v>
      </c>
      <c r="E7" s="7" t="s">
        <v>9</v>
      </c>
      <c r="F7" s="7" t="s">
        <v>12</v>
      </c>
      <c r="G7" s="7" t="str">
        <f t="shared" ref="G7:G31" si="1">_xlfn.CONCAT(E7," ~ ",F7)</f>
        <v>Zlog10_relative_abundance ~ T21 + Age + Female + T21*Age</v>
      </c>
      <c r="H7" s="7">
        <v>1</v>
      </c>
      <c r="I7" s="7" t="s">
        <v>67</v>
      </c>
      <c r="J7" s="7"/>
    </row>
    <row r="8" spans="2:12" ht="17" x14ac:dyDescent="0.2">
      <c r="B8" s="7" t="s">
        <v>18</v>
      </c>
      <c r="C8" s="7" t="s">
        <v>27</v>
      </c>
      <c r="D8" s="8" t="s">
        <v>0</v>
      </c>
      <c r="E8" s="7" t="s">
        <v>9</v>
      </c>
      <c r="F8" s="7" t="s">
        <v>12</v>
      </c>
      <c r="G8" s="7" t="str">
        <f t="shared" ref="G8" si="2">_xlfn.CONCAT(E8," ~ ",F8)</f>
        <v>Zlog10_relative_abundance ~ T21 + Age + Female + T21*Age</v>
      </c>
      <c r="H8" s="7">
        <v>1</v>
      </c>
      <c r="I8" s="7" t="s">
        <v>36</v>
      </c>
      <c r="J8" s="7" t="s">
        <v>59</v>
      </c>
    </row>
    <row r="9" spans="2:12" s="2" customFormat="1" ht="17" x14ac:dyDescent="0.2">
      <c r="B9" s="3" t="s">
        <v>18</v>
      </c>
      <c r="C9" s="3" t="s">
        <v>27</v>
      </c>
      <c r="D9" s="4" t="s">
        <v>0</v>
      </c>
      <c r="E9" s="3" t="s">
        <v>9</v>
      </c>
      <c r="F9" s="3" t="s">
        <v>13</v>
      </c>
      <c r="G9" s="3" t="str">
        <f t="shared" si="1"/>
        <v>Zlog10_relative_abundance ~ T21 + Age + Female + T21*Female</v>
      </c>
      <c r="H9" s="3">
        <v>0</v>
      </c>
      <c r="I9" s="3" t="s">
        <v>36</v>
      </c>
      <c r="J9" s="3"/>
      <c r="K9" s="2" t="s">
        <v>44</v>
      </c>
      <c r="L9" s="2" t="s">
        <v>45</v>
      </c>
    </row>
    <row r="10" spans="2:12" s="2" customFormat="1" ht="17" x14ac:dyDescent="0.2">
      <c r="B10" s="3" t="s">
        <v>18</v>
      </c>
      <c r="C10" s="3" t="s">
        <v>27</v>
      </c>
      <c r="D10" s="4" t="s">
        <v>0</v>
      </c>
      <c r="E10" s="3" t="s">
        <v>9</v>
      </c>
      <c r="F10" s="3" t="s">
        <v>14</v>
      </c>
      <c r="G10" s="3" t="str">
        <f t="shared" si="1"/>
        <v>Zlog10_relative_abundance ~ T21 + Age + Female + Age*Female</v>
      </c>
      <c r="H10" s="3">
        <v>0</v>
      </c>
      <c r="I10" s="3" t="s">
        <v>36</v>
      </c>
      <c r="J10" s="3"/>
    </row>
    <row r="11" spans="2:12" s="2" customFormat="1" ht="17" x14ac:dyDescent="0.2">
      <c r="B11" s="3" t="s">
        <v>18</v>
      </c>
      <c r="C11" s="3" t="s">
        <v>27</v>
      </c>
      <c r="D11" s="4" t="s">
        <v>0</v>
      </c>
      <c r="E11" s="3" t="s">
        <v>9</v>
      </c>
      <c r="F11" s="3" t="s">
        <v>15</v>
      </c>
      <c r="G11" s="3" t="str">
        <f t="shared" si="1"/>
        <v>Zlog10_relative_abundance ~ T21 + Age + Female + T21*Age*Female</v>
      </c>
      <c r="H11" s="3">
        <v>0</v>
      </c>
      <c r="I11" s="3" t="s">
        <v>36</v>
      </c>
      <c r="J11" s="3"/>
    </row>
    <row r="12" spans="2:12" ht="17" x14ac:dyDescent="0.2">
      <c r="B12" s="7" t="s">
        <v>18</v>
      </c>
      <c r="C12" s="7" t="s">
        <v>27</v>
      </c>
      <c r="D12" s="8" t="s">
        <v>0</v>
      </c>
      <c r="E12" s="7" t="s">
        <v>9</v>
      </c>
      <c r="F12" s="7" t="s">
        <v>10</v>
      </c>
      <c r="G12" s="7" t="str">
        <f>_xlfn.CONCAT(E12," ~ ",F12)</f>
        <v>Zlog10_relative_abundance ~ T21 + Age + Female</v>
      </c>
      <c r="H12" s="7">
        <v>1</v>
      </c>
      <c r="I12" s="7" t="s">
        <v>51</v>
      </c>
      <c r="J12" s="7" t="s">
        <v>59</v>
      </c>
    </row>
    <row r="13" spans="2:12" ht="17" x14ac:dyDescent="0.2">
      <c r="B13" s="7" t="s">
        <v>18</v>
      </c>
      <c r="C13" s="7" t="s">
        <v>27</v>
      </c>
      <c r="D13" s="8" t="s">
        <v>0</v>
      </c>
      <c r="E13" s="7" t="s">
        <v>9</v>
      </c>
      <c r="F13" s="7" t="s">
        <v>12</v>
      </c>
      <c r="G13" s="7" t="str">
        <f t="shared" ref="G13" si="3">_xlfn.CONCAT(E13," ~ ",F13)</f>
        <v>Zlog10_relative_abundance ~ T21 + Age + Female + T21*Age</v>
      </c>
      <c r="H13" s="7">
        <v>1</v>
      </c>
      <c r="I13" s="7" t="s">
        <v>52</v>
      </c>
      <c r="J13" s="7" t="s">
        <v>59</v>
      </c>
    </row>
    <row r="14" spans="2:12" ht="17" x14ac:dyDescent="0.2">
      <c r="B14" s="7" t="s">
        <v>19</v>
      </c>
      <c r="C14" s="7" t="s">
        <v>8</v>
      </c>
      <c r="D14" s="8" t="s">
        <v>1</v>
      </c>
      <c r="E14" s="7" t="s">
        <v>9</v>
      </c>
      <c r="F14" s="7" t="s">
        <v>11</v>
      </c>
      <c r="G14" s="7" t="str">
        <f t="shared" si="1"/>
        <v>Zlog10_relative_abundance ~ Age + Female</v>
      </c>
      <c r="H14" s="7">
        <v>1</v>
      </c>
      <c r="I14" s="7" t="s">
        <v>37</v>
      </c>
      <c r="J14" s="7" t="s">
        <v>59</v>
      </c>
    </row>
    <row r="15" spans="2:12" s="2" customFormat="1" ht="17" x14ac:dyDescent="0.2">
      <c r="B15" s="3" t="s">
        <v>19</v>
      </c>
      <c r="C15" s="3" t="s">
        <v>8</v>
      </c>
      <c r="D15" s="4" t="s">
        <v>1</v>
      </c>
      <c r="E15" s="3" t="s">
        <v>9</v>
      </c>
      <c r="F15" s="3" t="s">
        <v>16</v>
      </c>
      <c r="G15" s="3" t="str">
        <f t="shared" si="1"/>
        <v>Zlog10_relative_abundance ~ Age*Female</v>
      </c>
      <c r="H15" s="3">
        <v>0</v>
      </c>
      <c r="I15" s="3" t="s">
        <v>37</v>
      </c>
      <c r="J15" s="3"/>
    </row>
    <row r="16" spans="2:12" ht="17" x14ac:dyDescent="0.2">
      <c r="B16" s="7" t="s">
        <v>20</v>
      </c>
      <c r="C16" s="7" t="s">
        <v>28</v>
      </c>
      <c r="D16" s="8" t="s">
        <v>2</v>
      </c>
      <c r="E16" s="7" t="s">
        <v>9</v>
      </c>
      <c r="F16" s="7" t="s">
        <v>11</v>
      </c>
      <c r="G16" s="7" t="str">
        <f t="shared" si="1"/>
        <v>Zlog10_relative_abundance ~ Age + Female</v>
      </c>
      <c r="H16" s="7">
        <v>1</v>
      </c>
      <c r="I16" s="7" t="s">
        <v>38</v>
      </c>
      <c r="J16" s="7" t="s">
        <v>59</v>
      </c>
    </row>
    <row r="17" spans="2:10" s="2" customFormat="1" ht="17" x14ac:dyDescent="0.2">
      <c r="B17" s="3" t="s">
        <v>20</v>
      </c>
      <c r="C17" s="3" t="s">
        <v>28</v>
      </c>
      <c r="D17" s="4" t="s">
        <v>2</v>
      </c>
      <c r="E17" s="3" t="s">
        <v>9</v>
      </c>
      <c r="F17" s="3" t="s">
        <v>16</v>
      </c>
      <c r="G17" s="3" t="str">
        <f t="shared" si="1"/>
        <v>Zlog10_relative_abundance ~ Age*Female</v>
      </c>
      <c r="H17" s="3">
        <v>0</v>
      </c>
      <c r="I17" s="3" t="s">
        <v>38</v>
      </c>
      <c r="J17" s="3"/>
    </row>
    <row r="18" spans="2:10" ht="34" x14ac:dyDescent="0.2">
      <c r="B18" s="7" t="s">
        <v>54</v>
      </c>
      <c r="C18" s="7" t="s">
        <v>27</v>
      </c>
      <c r="D18" s="8" t="s">
        <v>0</v>
      </c>
      <c r="E18" s="7" t="s">
        <v>53</v>
      </c>
      <c r="F18" s="7" t="s">
        <v>53</v>
      </c>
      <c r="G18" s="7" t="s">
        <v>53</v>
      </c>
      <c r="H18" s="7">
        <v>1</v>
      </c>
      <c r="I18" s="7" t="s">
        <v>55</v>
      </c>
      <c r="J18" s="7" t="s">
        <v>59</v>
      </c>
    </row>
    <row r="19" spans="2:10" ht="51" x14ac:dyDescent="0.2">
      <c r="B19" s="10" t="s">
        <v>66</v>
      </c>
      <c r="C19" s="10" t="s">
        <v>62</v>
      </c>
      <c r="D19" s="10" t="s">
        <v>63</v>
      </c>
      <c r="E19" s="10" t="s">
        <v>17</v>
      </c>
      <c r="F19" s="10" t="s">
        <v>61</v>
      </c>
      <c r="G19" s="10" t="str">
        <f t="shared" si="1"/>
        <v>Age ~ sumZ_Cluster_1 + sumZ_Cluster_2 + sumZ_Cluster_3 + sumZ_Cluster_4 + sumZ_Cluster_5 + sumZ_Cluster_6 + sumZ_Cluster_7 + sumZ_Cluster_8</v>
      </c>
      <c r="H19" s="10">
        <v>1</v>
      </c>
      <c r="I19" s="10" t="s">
        <v>64</v>
      </c>
      <c r="J19" s="10" t="s">
        <v>59</v>
      </c>
    </row>
    <row r="20" spans="2:10" ht="51" x14ac:dyDescent="0.2">
      <c r="B20" s="10" t="s">
        <v>66</v>
      </c>
      <c r="C20" s="10" t="s">
        <v>62</v>
      </c>
      <c r="D20" s="10" t="s">
        <v>63</v>
      </c>
      <c r="E20" s="10" t="s">
        <v>17</v>
      </c>
      <c r="F20" s="10" t="s">
        <v>61</v>
      </c>
      <c r="G20" s="10" t="str">
        <f t="shared" ref="G20" si="4">_xlfn.CONCAT(E20," ~ ",F20)</f>
        <v>Age ~ sumZ_Cluster_1 + sumZ_Cluster_2 + sumZ_Cluster_3 + sumZ_Cluster_4 + sumZ_Cluster_5 + sumZ_Cluster_6 + sumZ_Cluster_7 + sumZ_Cluster_8</v>
      </c>
      <c r="H20" s="10">
        <v>1</v>
      </c>
      <c r="I20" s="10" t="s">
        <v>65</v>
      </c>
      <c r="J20" s="10"/>
    </row>
    <row r="21" spans="2:10" ht="51" x14ac:dyDescent="0.2">
      <c r="B21" s="10" t="s">
        <v>21</v>
      </c>
      <c r="C21" s="10" t="s">
        <v>8</v>
      </c>
      <c r="D21" s="10" t="s">
        <v>3</v>
      </c>
      <c r="E21" s="10" t="s">
        <v>17</v>
      </c>
      <c r="F21" s="10" t="s">
        <v>61</v>
      </c>
      <c r="G21" s="10" t="str">
        <f t="shared" ref="G21:G22" si="5">_xlfn.CONCAT(E21," ~ ",F21)</f>
        <v>Age ~ sumZ_Cluster_1 + sumZ_Cluster_2 + sumZ_Cluster_3 + sumZ_Cluster_4 + sumZ_Cluster_5 + sumZ_Cluster_6 + sumZ_Cluster_7 + sumZ_Cluster_8</v>
      </c>
      <c r="H21" s="10">
        <v>1</v>
      </c>
      <c r="I21" s="10" t="s">
        <v>39</v>
      </c>
      <c r="J21" s="10"/>
    </row>
    <row r="22" spans="2:10" ht="51" x14ac:dyDescent="0.2">
      <c r="B22" s="10" t="s">
        <v>22</v>
      </c>
      <c r="C22" s="10" t="s">
        <v>28</v>
      </c>
      <c r="D22" s="10" t="s">
        <v>4</v>
      </c>
      <c r="E22" s="10" t="s">
        <v>17</v>
      </c>
      <c r="F22" s="10" t="s">
        <v>61</v>
      </c>
      <c r="G22" s="10" t="str">
        <f t="shared" si="5"/>
        <v>Age ~ sumZ_Cluster_1 + sumZ_Cluster_2 + sumZ_Cluster_3 + sumZ_Cluster_4 + sumZ_Cluster_5 + sumZ_Cluster_6 + sumZ_Cluster_7 + sumZ_Cluster_8</v>
      </c>
      <c r="H22" s="10">
        <v>1</v>
      </c>
      <c r="I22" s="10" t="s">
        <v>40</v>
      </c>
      <c r="J22" s="10"/>
    </row>
    <row r="23" spans="2:10" ht="17" x14ac:dyDescent="0.2">
      <c r="B23" s="11" t="s">
        <v>23</v>
      </c>
      <c r="C23" s="11" t="s">
        <v>27</v>
      </c>
      <c r="D23" s="11" t="s">
        <v>5</v>
      </c>
      <c r="E23" s="11" t="s">
        <v>60</v>
      </c>
      <c r="F23" s="11" t="s">
        <v>10</v>
      </c>
      <c r="G23" s="11" t="str">
        <f t="shared" si="1"/>
        <v>sumZ_Cluster ~ T21 + Age + Female</v>
      </c>
      <c r="H23" s="11">
        <v>1</v>
      </c>
      <c r="I23" s="11" t="s">
        <v>41</v>
      </c>
      <c r="J23" s="11" t="s">
        <v>59</v>
      </c>
    </row>
    <row r="24" spans="2:10" ht="17" x14ac:dyDescent="0.2">
      <c r="B24" s="11" t="s">
        <v>23</v>
      </c>
      <c r="C24" s="11" t="s">
        <v>27</v>
      </c>
      <c r="D24" s="11" t="s">
        <v>5</v>
      </c>
      <c r="E24" s="11" t="s">
        <v>60</v>
      </c>
      <c r="F24" s="11" t="s">
        <v>12</v>
      </c>
      <c r="G24" s="11" t="str">
        <f t="shared" si="1"/>
        <v>sumZ_Cluster ~ T21 + Age + Female + T21*Age</v>
      </c>
      <c r="H24" s="11">
        <v>1</v>
      </c>
      <c r="I24" s="11" t="s">
        <v>41</v>
      </c>
      <c r="J24" s="11" t="s">
        <v>59</v>
      </c>
    </row>
    <row r="25" spans="2:10" ht="17" x14ac:dyDescent="0.2">
      <c r="B25" s="11" t="s">
        <v>23</v>
      </c>
      <c r="C25" s="11" t="s">
        <v>27</v>
      </c>
      <c r="D25" s="11" t="s">
        <v>5</v>
      </c>
      <c r="E25" s="11" t="s">
        <v>26</v>
      </c>
      <c r="F25" s="11" t="s">
        <v>13</v>
      </c>
      <c r="G25" s="11" t="str">
        <f t="shared" si="1"/>
        <v>sumZ_Cluster_i (i=1,2,…,8) ~ T21 + Age + Female + T21*Female</v>
      </c>
      <c r="H25" s="11">
        <v>0</v>
      </c>
      <c r="I25" s="11" t="s">
        <v>41</v>
      </c>
      <c r="J25" s="11"/>
    </row>
    <row r="26" spans="2:10" ht="17" x14ac:dyDescent="0.2">
      <c r="B26" s="11" t="s">
        <v>23</v>
      </c>
      <c r="C26" s="11" t="s">
        <v>27</v>
      </c>
      <c r="D26" s="11" t="s">
        <v>5</v>
      </c>
      <c r="E26" s="11" t="s">
        <v>26</v>
      </c>
      <c r="F26" s="11" t="s">
        <v>14</v>
      </c>
      <c r="G26" s="11" t="str">
        <f t="shared" si="1"/>
        <v>sumZ_Cluster_i (i=1,2,…,8) ~ T21 + Age + Female + Age*Female</v>
      </c>
      <c r="H26" s="11">
        <v>0</v>
      </c>
      <c r="I26" s="11" t="s">
        <v>41</v>
      </c>
      <c r="J26" s="11"/>
    </row>
    <row r="27" spans="2:10" ht="17" x14ac:dyDescent="0.2">
      <c r="B27" s="11" t="s">
        <v>23</v>
      </c>
      <c r="C27" s="11" t="s">
        <v>27</v>
      </c>
      <c r="D27" s="11" t="s">
        <v>5</v>
      </c>
      <c r="E27" s="11" t="s">
        <v>26</v>
      </c>
      <c r="F27" s="11" t="s">
        <v>15</v>
      </c>
      <c r="G27" s="11" t="str">
        <f t="shared" si="1"/>
        <v>sumZ_Cluster_i (i=1,2,…,8) ~ T21 + Age + Female + T21*Age*Female</v>
      </c>
      <c r="H27" s="11">
        <v>0</v>
      </c>
      <c r="I27" s="11" t="s">
        <v>41</v>
      </c>
      <c r="J27" s="11"/>
    </row>
    <row r="28" spans="2:10" ht="17" x14ac:dyDescent="0.2">
      <c r="B28" s="12" t="s">
        <v>24</v>
      </c>
      <c r="C28" s="12" t="s">
        <v>8</v>
      </c>
      <c r="D28" s="12" t="s">
        <v>6</v>
      </c>
      <c r="E28" s="12" t="s">
        <v>60</v>
      </c>
      <c r="F28" s="12" t="s">
        <v>11</v>
      </c>
      <c r="G28" s="12" t="str">
        <f t="shared" si="1"/>
        <v>sumZ_Cluster ~ Age + Female</v>
      </c>
      <c r="H28" s="12">
        <v>1</v>
      </c>
      <c r="I28" s="12" t="s">
        <v>42</v>
      </c>
      <c r="J28" s="12" t="s">
        <v>59</v>
      </c>
    </row>
    <row r="29" spans="2:10" ht="17" x14ac:dyDescent="0.2">
      <c r="B29" s="12" t="s">
        <v>24</v>
      </c>
      <c r="C29" s="12" t="s">
        <v>28</v>
      </c>
      <c r="D29" s="12" t="s">
        <v>6</v>
      </c>
      <c r="E29" s="12" t="s">
        <v>60</v>
      </c>
      <c r="F29" s="12" t="s">
        <v>16</v>
      </c>
      <c r="G29" s="12" t="str">
        <f t="shared" si="1"/>
        <v>sumZ_Cluster ~ Age*Female</v>
      </c>
      <c r="H29" s="12">
        <v>1</v>
      </c>
      <c r="I29" s="12" t="s">
        <v>42</v>
      </c>
      <c r="J29" s="12" t="s">
        <v>59</v>
      </c>
    </row>
    <row r="30" spans="2:10" ht="17" x14ac:dyDescent="0.2">
      <c r="B30" s="13" t="s">
        <v>25</v>
      </c>
      <c r="C30" s="13" t="s">
        <v>8</v>
      </c>
      <c r="D30" s="13" t="s">
        <v>7</v>
      </c>
      <c r="E30" s="13" t="s">
        <v>60</v>
      </c>
      <c r="F30" s="13" t="s">
        <v>11</v>
      </c>
      <c r="G30" s="13" t="str">
        <f t="shared" si="1"/>
        <v>sumZ_Cluster ~ Age + Female</v>
      </c>
      <c r="H30" s="13">
        <v>1</v>
      </c>
      <c r="I30" s="13" t="s">
        <v>43</v>
      </c>
      <c r="J30" s="13" t="s">
        <v>59</v>
      </c>
    </row>
    <row r="31" spans="2:10" ht="17" x14ac:dyDescent="0.2">
      <c r="B31" s="13" t="s">
        <v>25</v>
      </c>
      <c r="C31" s="13" t="s">
        <v>28</v>
      </c>
      <c r="D31" s="13" t="s">
        <v>7</v>
      </c>
      <c r="E31" s="13" t="s">
        <v>60</v>
      </c>
      <c r="F31" s="13" t="s">
        <v>16</v>
      </c>
      <c r="G31" s="13" t="str">
        <f t="shared" si="1"/>
        <v>sumZ_Cluster ~ Age*Female</v>
      </c>
      <c r="H31" s="13">
        <v>1</v>
      </c>
      <c r="I31" s="13" t="s">
        <v>43</v>
      </c>
      <c r="J31" s="13" t="s">
        <v>59</v>
      </c>
    </row>
  </sheetData>
  <autoFilter ref="A1:L31" xr:uid="{B4BCDAB6-D972-FB4D-86BF-B76A32B2CC7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2025-01-31T21:17:30Z</dcterms:created>
  <dcterms:modified xsi:type="dcterms:W3CDTF">2025-02-13T02:21:38Z</dcterms:modified>
</cp:coreProperties>
</file>