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"/>
    </mc:Choice>
  </mc:AlternateContent>
  <xr:revisionPtr revIDLastSave="0" documentId="8_{DAE41A8F-8D18-447A-A22A-925DE81A295B}" xr6:coauthVersionLast="47" xr6:coauthVersionMax="47" xr10:uidLastSave="{00000000-0000-0000-0000-000000000000}"/>
  <bookViews>
    <workbookView xWindow="-110" yWindow="-110" windowWidth="25820" windowHeight="15500" xr2:uid="{DC494ED0-1B97-4103-8357-2F0694FFFB91}"/>
  </bookViews>
  <sheets>
    <sheet name="Employees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I10" i="2"/>
  <c r="G10" i="2"/>
  <c r="F15" i="2"/>
  <c r="I11" i="2"/>
  <c r="I7" i="2"/>
  <c r="G8" i="2"/>
  <c r="G9" i="2"/>
  <c r="G11" i="2"/>
  <c r="G12" i="2"/>
  <c r="G7" i="2"/>
  <c r="G15" i="2" s="1"/>
  <c r="C12" i="1"/>
  <c r="C11" i="1"/>
  <c r="C8" i="1"/>
  <c r="C7" i="1"/>
  <c r="C9" i="1" s="1"/>
  <c r="H8" i="2"/>
  <c r="I8" i="2" s="1"/>
  <c r="H9" i="2"/>
  <c r="I9" i="2" s="1"/>
  <c r="H11" i="2"/>
  <c r="H12" i="2"/>
  <c r="I12" i="2" s="1"/>
  <c r="H7" i="2"/>
  <c r="H13" i="2" l="1"/>
  <c r="I13" i="2" s="1"/>
</calcChain>
</file>

<file path=xl/sharedStrings.xml><?xml version="1.0" encoding="utf-8"?>
<sst xmlns="http://schemas.openxmlformats.org/spreadsheetml/2006/main" count="37" uniqueCount="33">
  <si>
    <t>Name</t>
  </si>
  <si>
    <t>Start Date</t>
  </si>
  <si>
    <t xml:space="preserve">Salary </t>
  </si>
  <si>
    <t>Position</t>
  </si>
  <si>
    <t>End Date</t>
  </si>
  <si>
    <t>Edward Falzon</t>
  </si>
  <si>
    <t>Morgan Freeman</t>
  </si>
  <si>
    <t>Linus Torvalds</t>
  </si>
  <si>
    <t>Jane Hopper</t>
  </si>
  <si>
    <t>Sales</t>
  </si>
  <si>
    <t>CEO</t>
  </si>
  <si>
    <t>IT Support</t>
  </si>
  <si>
    <t>Sally Albright</t>
  </si>
  <si>
    <t>QTY</t>
  </si>
  <si>
    <t>Cost</t>
  </si>
  <si>
    <t>$ Inv</t>
  </si>
  <si>
    <t>Product Name</t>
  </si>
  <si>
    <t>Iron</t>
  </si>
  <si>
    <t>Ironing board</t>
  </si>
  <si>
    <t xml:space="preserve">Pillow </t>
  </si>
  <si>
    <t>Mug</t>
  </si>
  <si>
    <t>Kettle</t>
  </si>
  <si>
    <t>Total</t>
  </si>
  <si>
    <t>Monthly</t>
  </si>
  <si>
    <t>Average</t>
  </si>
  <si>
    <t>Max</t>
  </si>
  <si>
    <t>Min</t>
  </si>
  <si>
    <t>Sale GBP</t>
  </si>
  <si>
    <t>Sale usd</t>
  </si>
  <si>
    <t>I USD=</t>
  </si>
  <si>
    <t>GBP</t>
  </si>
  <si>
    <t>GBP Inv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</si>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</sst>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5" formatCode="_-[$$-409]* #,##0.00_ ;_-[$$-409]* \-#,##0.00\ ;_-[$$-409]* &quot;-&quot;??_ ;_-@_ "/>
    <numFmt numFmtId="166" formatCode="[$-F800]dddd\,\ mmmm\ dd\,\ yyyy"/>
    <numFmt numFmtId="173" formatCode="[$-14009]dd\ mmmm\ yyyy;@"/>
    <numFmt numFmtId="175" formatCode="_ * #,##0_ ;_ * \-#,##0_ ;_ * &quot;-&quot;??_ ;_ @_ "/>
    <numFmt numFmtId="179" formatCode="_ [$€-2]\ * #,##0.00_ ;_ [$€-2]\ * \-#,##0.00_ ;_ [$€-2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B05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73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5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2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65" fontId="5" fillId="3" borderId="0" xfId="2" applyNumberFormat="1" applyFont="1" applyFill="1" applyAlignment="1">
      <alignment horizont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right" vertical="center"/>
    </xf>
    <xf numFmtId="17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8BEC-9642-4C97-92C8-2D6FF93C1FB0}">
  <sheetPr codeName="Sheet1">
    <tabColor rgb="FF00B0F0"/>
  </sheetPr>
  <dimension ref="A1:E12"/>
  <sheetViews>
    <sheetView tabSelected="1" zoomScale="159" zoomScaleNormal="159" workbookViewId="0">
      <selection activeCell="C12" sqref="C12"/>
    </sheetView>
  </sheetViews>
  <sheetFormatPr defaultRowHeight="14.5" x14ac:dyDescent="0.35"/>
  <cols>
    <col min="1" max="1" width="17.26953125" style="4" customWidth="1"/>
    <col min="2" max="2" width="24.36328125" style="2" customWidth="1"/>
    <col min="3" max="3" width="13.453125" style="19" customWidth="1"/>
    <col min="4" max="4" width="15.453125" style="4" customWidth="1"/>
    <col min="5" max="5" width="13" style="4" customWidth="1"/>
    <col min="6" max="16384" width="8.7265625" style="4"/>
  </cols>
  <sheetData>
    <row r="1" spans="1:5" x14ac:dyDescent="0.35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</row>
    <row r="2" spans="1:5" x14ac:dyDescent="0.35">
      <c r="A2" s="4" t="s">
        <v>5</v>
      </c>
      <c r="B2" s="3">
        <v>44938</v>
      </c>
      <c r="C2" s="19">
        <v>12000</v>
      </c>
      <c r="D2" s="4" t="s">
        <v>9</v>
      </c>
    </row>
    <row r="3" spans="1:5" x14ac:dyDescent="0.35">
      <c r="A3" s="4" t="s">
        <v>12</v>
      </c>
      <c r="B3" s="3">
        <v>45093</v>
      </c>
      <c r="C3" s="19">
        <v>15000</v>
      </c>
      <c r="D3" s="4" t="s">
        <v>9</v>
      </c>
    </row>
    <row r="4" spans="1:5" x14ac:dyDescent="0.35">
      <c r="A4" s="4" t="s">
        <v>6</v>
      </c>
      <c r="B4" s="3">
        <v>44664</v>
      </c>
      <c r="C4" s="19">
        <v>8000</v>
      </c>
      <c r="D4" s="4" t="s">
        <v>10</v>
      </c>
    </row>
    <row r="5" spans="1:5" x14ac:dyDescent="0.35">
      <c r="A5" s="4" t="s">
        <v>7</v>
      </c>
      <c r="B5" s="3">
        <v>44557</v>
      </c>
      <c r="C5" s="19">
        <v>29000</v>
      </c>
      <c r="D5" s="4" t="s">
        <v>11</v>
      </c>
    </row>
    <row r="6" spans="1:5" x14ac:dyDescent="0.35">
      <c r="A6" s="4" t="s">
        <v>8</v>
      </c>
      <c r="B6" s="3">
        <v>45211</v>
      </c>
      <c r="C6" s="19">
        <v>21000</v>
      </c>
      <c r="D6" s="4" t="s">
        <v>9</v>
      </c>
    </row>
    <row r="7" spans="1:5" x14ac:dyDescent="0.35">
      <c r="B7" s="1" t="s">
        <v>22</v>
      </c>
      <c r="C7" s="20">
        <f>SUM(C2:C6)</f>
        <v>85000</v>
      </c>
    </row>
    <row r="8" spans="1:5" x14ac:dyDescent="0.35">
      <c r="B8" s="1" t="s">
        <v>24</v>
      </c>
      <c r="C8" s="19">
        <f>AVERAGE(C2:C6)</f>
        <v>17000</v>
      </c>
    </row>
    <row r="9" spans="1:5" x14ac:dyDescent="0.35">
      <c r="B9" s="1" t="s">
        <v>23</v>
      </c>
      <c r="C9" s="19">
        <f>C7/12</f>
        <v>7083.333333333333</v>
      </c>
    </row>
    <row r="11" spans="1:5" x14ac:dyDescent="0.35">
      <c r="B11" s="1" t="s">
        <v>25</v>
      </c>
      <c r="C11" s="19">
        <f>MAX(C2:C6)</f>
        <v>29000</v>
      </c>
    </row>
    <row r="12" spans="1:5" x14ac:dyDescent="0.35">
      <c r="B12" s="1" t="s">
        <v>26</v>
      </c>
      <c r="C12" s="19">
        <f>MIN(C2:C6)</f>
        <v>8000</v>
      </c>
    </row>
  </sheetData>
  <conditionalFormatting sqref="C2:C6">
    <cfRule type="top10" dxfId="6" priority="1" percent="1" bottom="1" rank="10"/>
    <cfRule type="top10" dxfId="5" priority="2" percent="1" rank="10"/>
    <cfRule type="expression" dxfId="4" priority="3">
      <formula>"&gt;$C$8"</formula>
    </cfRule>
    <cfRule type="cellIs" dxfId="3" priority="4" operator="greaterThan">
      <formula>" $11,500.00 "</formula>
    </cfRule>
    <cfRule type="cellIs" dxfId="2" priority="5" operator="greaterThan">
      <formula>" $11,000.00 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68D8-CE1E-4839-9D29-39A5D731EF87}">
  <sheetPr codeName="Sheet2">
    <tabColor theme="9" tint="-0.249977111117893"/>
  </sheetPr>
  <dimension ref="B1:J16"/>
  <sheetViews>
    <sheetView zoomScale="167" workbookViewId="0">
      <selection activeCell="C18" sqref="C18"/>
    </sheetView>
  </sheetViews>
  <sheetFormatPr defaultRowHeight="14.5" x14ac:dyDescent="0.35"/>
  <cols>
    <col min="1" max="1" width="16.7265625" style="7" customWidth="1"/>
    <col min="2" max="2" width="8.7265625" style="9"/>
    <col min="3" max="3" width="13.90625" style="7" customWidth="1"/>
    <col min="4" max="4" width="11.26953125" style="7" customWidth="1"/>
    <col min="5" max="5" width="11" style="16" bestFit="1" customWidth="1"/>
    <col min="6" max="7" width="8.7265625" style="7"/>
    <col min="8" max="8" width="14.90625" style="7" customWidth="1"/>
    <col min="9" max="9" width="11.453125" style="7" bestFit="1" customWidth="1"/>
    <col min="10" max="10" width="8.7265625" style="7"/>
    <col min="11" max="11" width="8.7265625" style="7" customWidth="1"/>
    <col min="12" max="16384" width="8.7265625" style="7"/>
  </cols>
  <sheetData>
    <row r="1" spans="2:10" x14ac:dyDescent="0.35">
      <c r="B1" s="7"/>
      <c r="E1" s="7"/>
    </row>
    <row r="2" spans="2:10" x14ac:dyDescent="0.35">
      <c r="B2" s="7"/>
      <c r="E2" s="7"/>
    </row>
    <row r="3" spans="2:10" x14ac:dyDescent="0.35">
      <c r="B3" s="7"/>
      <c r="C3" s="7" t="s">
        <v>29</v>
      </c>
      <c r="D3" s="7">
        <v>0.84475</v>
      </c>
      <c r="E3" s="7" t="s">
        <v>30</v>
      </c>
    </row>
    <row r="4" spans="2:10" x14ac:dyDescent="0.35">
      <c r="B4" s="7"/>
      <c r="E4" s="7"/>
    </row>
    <row r="5" spans="2:10" x14ac:dyDescent="0.35">
      <c r="B5" s="7"/>
      <c r="E5" s="7"/>
    </row>
    <row r="6" spans="2:10" x14ac:dyDescent="0.35">
      <c r="B6" s="7"/>
      <c r="C6" s="11" t="s">
        <v>16</v>
      </c>
      <c r="D6" s="12" t="s">
        <v>13</v>
      </c>
      <c r="E6" s="13" t="s">
        <v>14</v>
      </c>
      <c r="F6" s="15" t="s">
        <v>28</v>
      </c>
      <c r="G6" s="14" t="s">
        <v>27</v>
      </c>
      <c r="H6" s="15" t="s">
        <v>15</v>
      </c>
      <c r="I6" s="15" t="s">
        <v>31</v>
      </c>
    </row>
    <row r="7" spans="2:10" x14ac:dyDescent="0.35">
      <c r="C7" s="10" t="s">
        <v>17</v>
      </c>
      <c r="D7" s="9">
        <v>100</v>
      </c>
      <c r="E7" s="25">
        <v>17.5</v>
      </c>
      <c r="F7" s="25">
        <v>67.75</v>
      </c>
      <c r="G7" s="21">
        <f>F7*$D$3</f>
        <v>57.231812499999997</v>
      </c>
      <c r="H7" s="16">
        <f>D7*E7</f>
        <v>1750</v>
      </c>
      <c r="I7" s="21">
        <f>H7*$D$3</f>
        <v>1478.3125</v>
      </c>
    </row>
    <row r="8" spans="2:10" x14ac:dyDescent="0.35">
      <c r="C8" s="10" t="s">
        <v>18</v>
      </c>
      <c r="D8" s="9">
        <v>175</v>
      </c>
      <c r="E8" s="25">
        <v>12.8</v>
      </c>
      <c r="F8" s="25">
        <v>29.95</v>
      </c>
      <c r="G8" s="21">
        <f t="shared" ref="G8:G12" si="0">F8*$D$3</f>
        <v>25.300262499999999</v>
      </c>
      <c r="H8" s="16">
        <f t="shared" ref="H8:H12" si="1">D8*E8</f>
        <v>2240</v>
      </c>
      <c r="I8" s="21">
        <f t="shared" ref="I8:I13" si="2">H8*$D$3</f>
        <v>1892.24</v>
      </c>
    </row>
    <row r="9" spans="2:10" x14ac:dyDescent="0.35">
      <c r="C9" s="10" t="s">
        <v>19</v>
      </c>
      <c r="D9" s="9">
        <v>200</v>
      </c>
      <c r="E9" s="25">
        <v>5.15</v>
      </c>
      <c r="F9" s="25">
        <v>21</v>
      </c>
      <c r="G9" s="21">
        <f t="shared" si="0"/>
        <v>17.739750000000001</v>
      </c>
      <c r="H9" s="16">
        <f t="shared" si="1"/>
        <v>1030</v>
      </c>
      <c r="I9" s="21">
        <f t="shared" si="2"/>
        <v>870.09249999999997</v>
      </c>
      <c r="J9" s="22"/>
    </row>
    <row r="10" spans="2:10" x14ac:dyDescent="0.35">
      <c r="C10" s="10" t="s">
        <v>32</v>
      </c>
      <c r="D10" s="9">
        <v>1001</v>
      </c>
      <c r="E10" s="25">
        <v>78.430000000000007</v>
      </c>
      <c r="F10" s="25">
        <v>172</v>
      </c>
      <c r="G10" s="21">
        <f t="shared" si="0"/>
        <v>145.297</v>
      </c>
      <c r="H10" s="16">
        <f t="shared" ref="H10" si="3">D10*E10</f>
        <v>78508.430000000008</v>
      </c>
      <c r="I10" s="21">
        <f t="shared" si="2"/>
        <v>66319.996242500012</v>
      </c>
      <c r="J10" s="22"/>
    </row>
    <row r="11" spans="2:10" x14ac:dyDescent="0.35">
      <c r="C11" s="10" t="s">
        <v>20</v>
      </c>
      <c r="D11" s="9">
        <v>1500</v>
      </c>
      <c r="E11" s="25">
        <v>1.75</v>
      </c>
      <c r="F11" s="25">
        <v>8.9499999999999993</v>
      </c>
      <c r="G11" s="21">
        <f t="shared" si="0"/>
        <v>7.5605124999999997</v>
      </c>
      <c r="H11" s="16">
        <f t="shared" si="1"/>
        <v>2625</v>
      </c>
      <c r="I11" s="21">
        <f t="shared" si="2"/>
        <v>2217.46875</v>
      </c>
    </row>
    <row r="12" spans="2:10" x14ac:dyDescent="0.35">
      <c r="C12" s="10" t="s">
        <v>21</v>
      </c>
      <c r="D12" s="9">
        <v>50</v>
      </c>
      <c r="E12" s="25">
        <v>9.35</v>
      </c>
      <c r="F12" s="25">
        <v>25.25</v>
      </c>
      <c r="G12" s="21">
        <f t="shared" si="0"/>
        <v>21.3299375</v>
      </c>
      <c r="H12" s="16">
        <f t="shared" si="1"/>
        <v>467.5</v>
      </c>
      <c r="I12" s="21">
        <f t="shared" si="2"/>
        <v>394.92062499999997</v>
      </c>
    </row>
    <row r="13" spans="2:10" x14ac:dyDescent="0.35">
      <c r="D13" s="9"/>
      <c r="E13" s="7"/>
      <c r="F13" s="8"/>
      <c r="G13" s="8" t="s">
        <v>22</v>
      </c>
      <c r="H13" s="17">
        <f>SUM(H7:H12)</f>
        <v>86620.930000000008</v>
      </c>
      <c r="I13" s="23">
        <f t="shared" si="2"/>
        <v>73173.030617500001</v>
      </c>
    </row>
    <row r="15" spans="2:10" x14ac:dyDescent="0.35">
      <c r="E15" s="17" t="s">
        <v>24</v>
      </c>
      <c r="F15" s="17">
        <f>AVERAGE(F7:F12)</f>
        <v>54.15</v>
      </c>
      <c r="G15" s="26">
        <f>AVERAGE(G7:G12)</f>
        <v>45.743212499999998</v>
      </c>
    </row>
    <row r="16" spans="2:10" x14ac:dyDescent="0.35">
      <c r="G16" s="24"/>
    </row>
  </sheetData>
  <conditionalFormatting sqref="D7:D12">
    <cfRule type="cellIs" dxfId="1" priority="1" operator="greaterThan">
      <formula>1000</formula>
    </cfRule>
    <cfRule type="cellIs" dxfId="0" priority="2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Shawnel Vas</dc:creator>
  <cp:lastModifiedBy>Shawnel Vas</cp:lastModifiedBy>
  <dcterms:created xsi:type="dcterms:W3CDTF">2024-10-25T04:54:48Z</dcterms:created>
  <dcterms:modified xsi:type="dcterms:W3CDTF">2024-10-25T10:05:51Z</dcterms:modified>
</cp:coreProperties>
</file>