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60EFA5D9-9AF7-4B4C-B289-901EFE7B04F8}" xr6:coauthVersionLast="45" xr6:coauthVersionMax="45" xr10:uidLastSave="{00000000-0000-0000-0000-000000000000}"/>
  <bookViews>
    <workbookView xWindow="-98" yWindow="-98" windowWidth="24496" windowHeight="15796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B19" i="1"/>
  <c r="C35" i="1" l="1"/>
  <c r="B35" i="1"/>
  <c r="B4" i="1"/>
</calcChain>
</file>

<file path=xl/sharedStrings.xml><?xml version="1.0" encoding="utf-8"?>
<sst xmlns="http://schemas.openxmlformats.org/spreadsheetml/2006/main" count="80" uniqueCount="47">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</sst>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7890603-1E7B-4C02-BA90-CF6064B602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4009C4B-1148-41FE-8C14-6FB8D257C5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43DA1BF-6777-4433-B0D2-186E0295AD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35F6D3B-3CB8-43AD-A36B-7152259CBC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85EF9A0-5A6F-439B-854A-CCFAEFB083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3BFE387-1FFF-47BF-9F53-0A6FE2C292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C4C0D69-3DD7-4DD1-B55E-FD9A8390F0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010138C-AE67-45A5-8CFE-9F50DF8DB2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8C9D5D7-8FD9-476F-8710-D266B695A7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18D8021-FFC1-4E18-A7E3-4A7B23AD44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CC14603-252C-4853-81B7-6FF2F2B486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0EABA58-8F93-46B8-B946-3FFB331A4A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2268AAD-72A1-4DDA-81BE-EA12844D5C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940A687-11CA-44AC-A1B7-7494FFD87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5B6BDB7-C20B-41BD-94E7-5DF6830C7D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D5C3273-4454-42DB-A6DD-599EC42709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4A1C39A-F32D-4A16-AB65-EEC32B5BB8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140E485-A387-4F3B-96D7-E7D6370669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2083948-617F-4734-B9E4-37A8957C0E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7CDEA6B-0498-4669-8A2C-A6835114FC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3F22A21-D408-4EDF-8FF1-BE903EF520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A2AFA20-7488-4A14-B7F7-A0AA1A664D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0800273-6110-4499-9B72-354F301352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D3FC57C-C92C-47E5-AE92-B8057FBD22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03496EC-345B-4634-AF9E-BC71AB419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4A16725-7667-44B9-B1B7-962460CD6C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EF43E9A7-48D9-4542-BEE8-6BF1DBB134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EC950D4-B6A4-48F5-8798-9B5CB6A10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21FB3221-6A73-4640-811B-E8DF444524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37FA8ED-CE0D-4384-AD30-92734FCCAB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C881D83-21EC-46D7-AAC0-23DEA8FA64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7CCEABD-2E3B-467F-8ED3-EC341E88B6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A83F4CB-080E-4200-8573-0AB410A23A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A2182EA-15B1-4994-862E-A941A969F3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B434DE9-50F7-4994-8E36-03FCF821DD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92B460A-CB5C-41B1-87BA-2184A24B93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99DED4F-0386-46A7-9A91-439969B0DA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691D60F-54E9-44D1-8747-1B6F034DE3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Difficulties'!$B$2:$B$39</c:f>
              <c:numCache>
                <c:formatCode>General</c:formatCode>
                <c:ptCount val="38"/>
                <c:pt idx="0">
                  <c:v>9.1999999999999993</c:v>
                </c:pt>
                <c:pt idx="1">
                  <c:v>8.5</c:v>
                </c:pt>
                <c:pt idx="2">
                  <c:v>11.866666666666667</c:v>
                </c:pt>
                <c:pt idx="3">
                  <c:v>10.3</c:v>
                </c:pt>
                <c:pt idx="4">
                  <c:v>7.5</c:v>
                </c:pt>
                <c:pt idx="5">
                  <c:v>4</c:v>
                </c:pt>
                <c:pt idx="6">
                  <c:v>2.9</c:v>
                </c:pt>
                <c:pt idx="7">
                  <c:v>7.1</c:v>
                </c:pt>
                <c:pt idx="8">
                  <c:v>9.8000000000000007</c:v>
                </c:pt>
                <c:pt idx="9">
                  <c:v>9.6</c:v>
                </c:pt>
                <c:pt idx="10">
                  <c:v>11.6</c:v>
                </c:pt>
                <c:pt idx="11">
                  <c:v>14</c:v>
                </c:pt>
                <c:pt idx="12">
                  <c:v>9.1</c:v>
                </c:pt>
                <c:pt idx="13">
                  <c:v>5.2</c:v>
                </c:pt>
                <c:pt idx="14">
                  <c:v>14</c:v>
                </c:pt>
                <c:pt idx="15">
                  <c:v>12.2</c:v>
                </c:pt>
                <c:pt idx="16">
                  <c:v>12</c:v>
                </c:pt>
                <c:pt idx="17">
                  <c:v>9.75</c:v>
                </c:pt>
                <c:pt idx="18">
                  <c:v>5.4</c:v>
                </c:pt>
                <c:pt idx="19">
                  <c:v>11.9</c:v>
                </c:pt>
                <c:pt idx="20">
                  <c:v>11.4</c:v>
                </c:pt>
                <c:pt idx="21">
                  <c:v>8.5</c:v>
                </c:pt>
                <c:pt idx="22">
                  <c:v>10.4</c:v>
                </c:pt>
                <c:pt idx="23">
                  <c:v>7</c:v>
                </c:pt>
                <c:pt idx="24">
                  <c:v>8.1</c:v>
                </c:pt>
                <c:pt idx="25">
                  <c:v>5.5</c:v>
                </c:pt>
                <c:pt idx="26">
                  <c:v>4.8</c:v>
                </c:pt>
                <c:pt idx="27">
                  <c:v>4.8</c:v>
                </c:pt>
                <c:pt idx="28">
                  <c:v>6.9</c:v>
                </c:pt>
                <c:pt idx="29">
                  <c:v>8.1999999999999993</c:v>
                </c:pt>
                <c:pt idx="30">
                  <c:v>2.2000000000000002</c:v>
                </c:pt>
                <c:pt idx="31">
                  <c:v>11</c:v>
                </c:pt>
                <c:pt idx="32">
                  <c:v>7.3</c:v>
                </c:pt>
                <c:pt idx="33">
                  <c:v>10.666666666666666</c:v>
                </c:pt>
                <c:pt idx="34">
                  <c:v>11</c:v>
                </c:pt>
                <c:pt idx="35">
                  <c:v>6.2</c:v>
                </c:pt>
                <c:pt idx="36">
                  <c:v>7.3</c:v>
                </c:pt>
                <c:pt idx="37">
                  <c:v>6</c:v>
                </c:pt>
              </c:numCache>
            </c:numRef>
          </c:xVal>
          <c:yVal>
            <c:numRef>
              <c:f>'Hike Difficulties'!$C$2:$C$39</c:f>
              <c:numCache>
                <c:formatCode>General</c:formatCode>
                <c:ptCount val="38"/>
                <c:pt idx="0">
                  <c:v>2840</c:v>
                </c:pt>
                <c:pt idx="1">
                  <c:v>4700</c:v>
                </c:pt>
                <c:pt idx="2">
                  <c:v>2010</c:v>
                </c:pt>
                <c:pt idx="3">
                  <c:v>690</c:v>
                </c:pt>
                <c:pt idx="4">
                  <c:v>2970</c:v>
                </c:pt>
                <c:pt idx="5">
                  <c:v>1000</c:v>
                </c:pt>
                <c:pt idx="6">
                  <c:v>1090</c:v>
                </c:pt>
                <c:pt idx="7">
                  <c:v>3030</c:v>
                </c:pt>
                <c:pt idx="8">
                  <c:v>2880</c:v>
                </c:pt>
                <c:pt idx="9">
                  <c:v>3290</c:v>
                </c:pt>
                <c:pt idx="10">
                  <c:v>2660</c:v>
                </c:pt>
                <c:pt idx="11">
                  <c:v>2780</c:v>
                </c:pt>
                <c:pt idx="12">
                  <c:v>1580</c:v>
                </c:pt>
                <c:pt idx="13">
                  <c:v>1000</c:v>
                </c:pt>
                <c:pt idx="14">
                  <c:v>4800</c:v>
                </c:pt>
                <c:pt idx="15">
                  <c:v>4120</c:v>
                </c:pt>
                <c:pt idx="16">
                  <c:v>3420</c:v>
                </c:pt>
                <c:pt idx="17">
                  <c:v>3850</c:v>
                </c:pt>
                <c:pt idx="18">
                  <c:v>1450</c:v>
                </c:pt>
                <c:pt idx="19">
                  <c:v>3160</c:v>
                </c:pt>
                <c:pt idx="20">
                  <c:v>2550</c:v>
                </c:pt>
                <c:pt idx="21">
                  <c:v>3350</c:v>
                </c:pt>
                <c:pt idx="22">
                  <c:v>1420</c:v>
                </c:pt>
                <c:pt idx="23">
                  <c:v>1670</c:v>
                </c:pt>
                <c:pt idx="24">
                  <c:v>2400</c:v>
                </c:pt>
                <c:pt idx="25">
                  <c:v>1850</c:v>
                </c:pt>
                <c:pt idx="26">
                  <c:v>1300</c:v>
                </c:pt>
                <c:pt idx="27">
                  <c:v>1470</c:v>
                </c:pt>
                <c:pt idx="28">
                  <c:v>2000</c:v>
                </c:pt>
                <c:pt idx="29">
                  <c:v>3490</c:v>
                </c:pt>
                <c:pt idx="30">
                  <c:v>750</c:v>
                </c:pt>
                <c:pt idx="31">
                  <c:v>2170</c:v>
                </c:pt>
                <c:pt idx="32">
                  <c:v>2250</c:v>
                </c:pt>
                <c:pt idx="33">
                  <c:v>3273.3333333333335</c:v>
                </c:pt>
                <c:pt idx="34">
                  <c:v>3060</c:v>
                </c:pt>
                <c:pt idx="35">
                  <c:v>1890</c:v>
                </c:pt>
                <c:pt idx="36">
                  <c:v>3550</c:v>
                </c:pt>
                <c:pt idx="37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moderate</c:v>
                  </c:pt>
                  <c:pt idx="1">
                    <c:v>omg yikes wtf</c:v>
                  </c:pt>
                  <c:pt idx="2">
                    <c:v>moderate</c:v>
                  </c:pt>
                  <c:pt idx="3">
                    <c:v>easy (but long)</c:v>
                  </c:pt>
                  <c:pt idx="4">
                    <c:v>moderate</c:v>
                  </c:pt>
                  <c:pt idx="5">
                    <c:v>easy</c:v>
                  </c:pt>
                  <c:pt idx="6">
                    <c:v>easy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strenuous</c:v>
                  </c:pt>
                  <c:pt idx="10">
                    <c:v>moderate</c:v>
                  </c:pt>
                  <c:pt idx="11">
                    <c:v>strenuous</c:v>
                  </c:pt>
                  <c:pt idx="12">
                    <c:v>moderate</c:v>
                  </c:pt>
                  <c:pt idx="13">
                    <c:v>easy</c:v>
                  </c:pt>
                  <c:pt idx="14">
                    <c:v>strenuous</c:v>
                  </c:pt>
                  <c:pt idx="15">
                    <c:v>strenuous</c:v>
                  </c:pt>
                  <c:pt idx="16">
                    <c:v>strenuous</c:v>
                  </c:pt>
                  <c:pt idx="17">
                    <c:v>strenuous</c:v>
                  </c:pt>
                  <c:pt idx="18">
                    <c:v>easy</c:v>
                  </c:pt>
                  <c:pt idx="19">
                    <c:v>strenuous</c:v>
                  </c:pt>
                  <c:pt idx="20">
                    <c:v>moderate</c:v>
                  </c:pt>
                  <c:pt idx="21">
                    <c:v>strenuous</c:v>
                  </c:pt>
                  <c:pt idx="22">
                    <c:v>moderate</c:v>
                  </c:pt>
                  <c:pt idx="23">
                    <c:v>moderate</c:v>
                  </c:pt>
                  <c:pt idx="24">
                    <c:v>moderate</c:v>
                  </c:pt>
                  <c:pt idx="25">
                    <c:v>moderate</c:v>
                  </c:pt>
                  <c:pt idx="26">
                    <c:v>easy</c:v>
                  </c:pt>
                  <c:pt idx="27">
                    <c:v>easy</c:v>
                  </c:pt>
                  <c:pt idx="28">
                    <c:v>moderate</c:v>
                  </c:pt>
                  <c:pt idx="29">
                    <c:v>strenuous</c:v>
                  </c:pt>
                  <c:pt idx="30">
                    <c:v>easy</c:v>
                  </c:pt>
                  <c:pt idx="31">
                    <c:v>moderate</c:v>
                  </c:pt>
                  <c:pt idx="32">
                    <c:v>moderate</c:v>
                  </c:pt>
                  <c:pt idx="33">
                    <c:v>strenuous</c:v>
                  </c:pt>
                  <c:pt idx="34">
                    <c:v>strenuous</c:v>
                  </c:pt>
                  <c:pt idx="35">
                    <c:v>moderate</c:v>
                  </c:pt>
                  <c:pt idx="36">
                    <c:v>strenuous</c:v>
                  </c:pt>
                  <c:pt idx="37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19050</xdr:rowOff>
    </xdr:from>
    <xdr:to>
      <xdr:col>16</xdr:col>
      <xdr:colOff>38100</xdr:colOff>
      <xdr:row>30</xdr:row>
      <xdr:rowOff>42863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81952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12</xdr:row>
      <xdr:rowOff>119063</xdr:rowOff>
    </xdr:from>
    <xdr:to>
      <xdr:col>17</xdr:col>
      <xdr:colOff>276225</xdr:colOff>
      <xdr:row>20</xdr:row>
      <xdr:rowOff>176213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08EB0C1-AEA3-465B-9817-63D9CEFA7709}"/>
            </a:ext>
          </a:extLst>
        </xdr:cNvPr>
        <xdr:cNvCxnSpPr/>
      </xdr:nvCxnSpPr>
      <xdr:spPr>
        <a:xfrm>
          <a:off x="7115175" y="2290763"/>
          <a:ext cx="5695950" cy="1504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39" totalsRowShown="0">
  <autoFilter ref="A1:D39" xr:uid="{F6E6D1D2-BEAF-41EC-8549-7BFCED1FD786}"/>
  <sortState xmlns:xlrd2="http://schemas.microsoft.com/office/spreadsheetml/2017/richdata2" ref="A2:D39">
    <sortCondition ref="A1:A39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39"/>
  <sheetViews>
    <sheetView tabSelected="1" workbookViewId="0">
      <selection activeCell="D40" sqref="D40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0</v>
      </c>
      <c r="B2">
        <v>9.1999999999999993</v>
      </c>
      <c r="C2">
        <v>2840</v>
      </c>
      <c r="D2" t="s">
        <v>1</v>
      </c>
    </row>
    <row r="3" spans="1:4" x14ac:dyDescent="0.45">
      <c r="A3" t="s">
        <v>2</v>
      </c>
      <c r="B3">
        <v>8.5</v>
      </c>
      <c r="C3">
        <v>4700</v>
      </c>
      <c r="D3" t="s">
        <v>3</v>
      </c>
    </row>
    <row r="4" spans="1:4" x14ac:dyDescent="0.45">
      <c r="A4" t="s">
        <v>4</v>
      </c>
      <c r="B4">
        <f>17.8*2/3</f>
        <v>11.866666666666667</v>
      </c>
      <c r="C4">
        <v>2010</v>
      </c>
      <c r="D4" t="s">
        <v>1</v>
      </c>
    </row>
    <row r="5" spans="1:4" x14ac:dyDescent="0.45">
      <c r="A5" t="s">
        <v>5</v>
      </c>
      <c r="B5">
        <v>10.3</v>
      </c>
      <c r="C5">
        <v>690</v>
      </c>
      <c r="D5" t="s">
        <v>6</v>
      </c>
    </row>
    <row r="6" spans="1:4" x14ac:dyDescent="0.45">
      <c r="A6" t="s">
        <v>36</v>
      </c>
      <c r="B6">
        <v>7.5</v>
      </c>
      <c r="C6">
        <v>2970</v>
      </c>
      <c r="D6" t="s">
        <v>1</v>
      </c>
    </row>
    <row r="7" spans="1:4" x14ac:dyDescent="0.45">
      <c r="A7" t="s">
        <v>42</v>
      </c>
      <c r="B7">
        <v>4</v>
      </c>
      <c r="C7">
        <v>1000</v>
      </c>
      <c r="D7" t="s">
        <v>7</v>
      </c>
    </row>
    <row r="8" spans="1:4" x14ac:dyDescent="0.45">
      <c r="A8" t="s">
        <v>43</v>
      </c>
      <c r="B8">
        <v>2.9</v>
      </c>
      <c r="C8">
        <v>1090</v>
      </c>
      <c r="D8" t="s">
        <v>7</v>
      </c>
    </row>
    <row r="9" spans="1:4" x14ac:dyDescent="0.45">
      <c r="A9" t="s">
        <v>39</v>
      </c>
      <c r="B9">
        <v>7.1</v>
      </c>
      <c r="C9">
        <v>3030</v>
      </c>
      <c r="D9" t="s">
        <v>1</v>
      </c>
    </row>
    <row r="10" spans="1:4" x14ac:dyDescent="0.45">
      <c r="A10" t="s">
        <v>8</v>
      </c>
      <c r="B10">
        <v>9.8000000000000007</v>
      </c>
      <c r="C10">
        <v>2880</v>
      </c>
      <c r="D10" t="s">
        <v>1</v>
      </c>
    </row>
    <row r="11" spans="1:4" x14ac:dyDescent="0.45">
      <c r="A11" t="s">
        <v>9</v>
      </c>
      <c r="B11">
        <v>9.6</v>
      </c>
      <c r="C11">
        <v>3290</v>
      </c>
      <c r="D11" t="s">
        <v>10</v>
      </c>
    </row>
    <row r="12" spans="1:4" x14ac:dyDescent="0.45">
      <c r="A12" t="s">
        <v>46</v>
      </c>
      <c r="B12">
        <v>11.6</v>
      </c>
      <c r="C12">
        <v>2660</v>
      </c>
      <c r="D12" t="s">
        <v>1</v>
      </c>
    </row>
    <row r="13" spans="1:4" x14ac:dyDescent="0.45">
      <c r="A13" t="s">
        <v>11</v>
      </c>
      <c r="B13">
        <v>14</v>
      </c>
      <c r="C13">
        <v>2780</v>
      </c>
      <c r="D13" t="s">
        <v>10</v>
      </c>
    </row>
    <row r="14" spans="1:4" x14ac:dyDescent="0.45">
      <c r="A14" t="s">
        <v>12</v>
      </c>
      <c r="B14">
        <v>9.1</v>
      </c>
      <c r="C14">
        <v>1580</v>
      </c>
      <c r="D14" t="s">
        <v>1</v>
      </c>
    </row>
    <row r="15" spans="1:4" x14ac:dyDescent="0.45">
      <c r="A15" t="s">
        <v>35</v>
      </c>
      <c r="B15">
        <v>5.2</v>
      </c>
      <c r="C15">
        <v>1000</v>
      </c>
      <c r="D15" t="s">
        <v>7</v>
      </c>
    </row>
    <row r="16" spans="1:4" x14ac:dyDescent="0.45">
      <c r="A16" t="s">
        <v>13</v>
      </c>
      <c r="B16">
        <v>14</v>
      </c>
      <c r="C16">
        <v>4800</v>
      </c>
      <c r="D16" t="s">
        <v>10</v>
      </c>
    </row>
    <row r="17" spans="1:4" x14ac:dyDescent="0.45">
      <c r="A17" t="s">
        <v>14</v>
      </c>
      <c r="B17">
        <v>12.2</v>
      </c>
      <c r="C17">
        <v>4120</v>
      </c>
      <c r="D17" t="s">
        <v>10</v>
      </c>
    </row>
    <row r="18" spans="1:4" x14ac:dyDescent="0.45">
      <c r="A18" t="s">
        <v>15</v>
      </c>
      <c r="B18">
        <v>12</v>
      </c>
      <c r="C18">
        <v>3420</v>
      </c>
      <c r="D18" t="s">
        <v>10</v>
      </c>
    </row>
    <row r="19" spans="1:4" x14ac:dyDescent="0.45">
      <c r="A19" t="s">
        <v>37</v>
      </c>
      <c r="B19">
        <f>19.5/2</f>
        <v>9.75</v>
      </c>
      <c r="C19">
        <f>4400*7/8</f>
        <v>3850</v>
      </c>
      <c r="D19" t="s">
        <v>10</v>
      </c>
    </row>
    <row r="20" spans="1:4" x14ac:dyDescent="0.45">
      <c r="A20" t="s">
        <v>16</v>
      </c>
      <c r="B20">
        <v>5.4</v>
      </c>
      <c r="C20">
        <v>1450</v>
      </c>
      <c r="D20" t="s">
        <v>7</v>
      </c>
    </row>
    <row r="21" spans="1:4" x14ac:dyDescent="0.45">
      <c r="A21" t="s">
        <v>41</v>
      </c>
      <c r="B21">
        <v>11.9</v>
      </c>
      <c r="C21">
        <v>3160</v>
      </c>
      <c r="D21" t="s">
        <v>10</v>
      </c>
    </row>
    <row r="22" spans="1:4" x14ac:dyDescent="0.45">
      <c r="A22" t="s">
        <v>17</v>
      </c>
      <c r="B22">
        <v>11.4</v>
      </c>
      <c r="C22">
        <v>2550</v>
      </c>
      <c r="D22" t="s">
        <v>1</v>
      </c>
    </row>
    <row r="23" spans="1:4" x14ac:dyDescent="0.45">
      <c r="A23" t="s">
        <v>18</v>
      </c>
      <c r="B23">
        <v>8.5</v>
      </c>
      <c r="C23">
        <v>3350</v>
      </c>
      <c r="D23" t="s">
        <v>10</v>
      </c>
    </row>
    <row r="24" spans="1:4" x14ac:dyDescent="0.45">
      <c r="A24" t="s">
        <v>19</v>
      </c>
      <c r="B24">
        <v>10.4</v>
      </c>
      <c r="C24">
        <v>1420</v>
      </c>
      <c r="D24" t="s">
        <v>1</v>
      </c>
    </row>
    <row r="25" spans="1:4" x14ac:dyDescent="0.45">
      <c r="A25" t="s">
        <v>34</v>
      </c>
      <c r="B25">
        <v>7</v>
      </c>
      <c r="C25">
        <v>1670</v>
      </c>
      <c r="D25" t="s">
        <v>1</v>
      </c>
    </row>
    <row r="26" spans="1:4" x14ac:dyDescent="0.45">
      <c r="A26" t="s">
        <v>44</v>
      </c>
      <c r="B26">
        <v>8.1</v>
      </c>
      <c r="C26">
        <v>2400</v>
      </c>
      <c r="D26" t="s">
        <v>1</v>
      </c>
    </row>
    <row r="27" spans="1:4" x14ac:dyDescent="0.45">
      <c r="A27" t="s">
        <v>20</v>
      </c>
      <c r="B27">
        <v>5.5</v>
      </c>
      <c r="C27">
        <v>1850</v>
      </c>
      <c r="D27" t="s">
        <v>1</v>
      </c>
    </row>
    <row r="28" spans="1:4" x14ac:dyDescent="0.45">
      <c r="A28" t="s">
        <v>21</v>
      </c>
      <c r="B28">
        <v>4.8</v>
      </c>
      <c r="C28">
        <v>1300</v>
      </c>
      <c r="D28" t="s">
        <v>7</v>
      </c>
    </row>
    <row r="29" spans="1:4" x14ac:dyDescent="0.45">
      <c r="A29" t="s">
        <v>22</v>
      </c>
      <c r="B29">
        <v>4.8</v>
      </c>
      <c r="C29">
        <v>1470</v>
      </c>
      <c r="D29" t="s">
        <v>7</v>
      </c>
    </row>
    <row r="30" spans="1:4" x14ac:dyDescent="0.45">
      <c r="A30" t="s">
        <v>23</v>
      </c>
      <c r="B30">
        <v>6.9</v>
      </c>
      <c r="C30">
        <v>2000</v>
      </c>
      <c r="D30" t="s">
        <v>1</v>
      </c>
    </row>
    <row r="31" spans="1:4" x14ac:dyDescent="0.45">
      <c r="A31" t="s">
        <v>45</v>
      </c>
      <c r="B31">
        <v>8.1999999999999993</v>
      </c>
      <c r="C31">
        <v>3490</v>
      </c>
      <c r="D31" t="s">
        <v>10</v>
      </c>
    </row>
    <row r="32" spans="1:4" x14ac:dyDescent="0.45">
      <c r="A32" t="s">
        <v>40</v>
      </c>
      <c r="B32">
        <v>2.2000000000000002</v>
      </c>
      <c r="C32">
        <v>750</v>
      </c>
      <c r="D32" t="s">
        <v>7</v>
      </c>
    </row>
    <row r="33" spans="1:4" x14ac:dyDescent="0.45">
      <c r="A33" t="s">
        <v>38</v>
      </c>
      <c r="B33">
        <v>11</v>
      </c>
      <c r="C33">
        <v>2170</v>
      </c>
      <c r="D33" t="s">
        <v>1</v>
      </c>
    </row>
    <row r="34" spans="1:4" x14ac:dyDescent="0.45">
      <c r="A34" t="s">
        <v>24</v>
      </c>
      <c r="B34">
        <v>7.3</v>
      </c>
      <c r="C34">
        <v>2250</v>
      </c>
      <c r="D34" t="s">
        <v>1</v>
      </c>
    </row>
    <row r="35" spans="1:4" x14ac:dyDescent="0.45">
      <c r="A35" t="s">
        <v>25</v>
      </c>
      <c r="B35">
        <f>16*2/3</f>
        <v>10.666666666666666</v>
      </c>
      <c r="C35">
        <f>4910*2/3</f>
        <v>3273.3333333333335</v>
      </c>
      <c r="D35" t="s">
        <v>10</v>
      </c>
    </row>
    <row r="36" spans="1:4" x14ac:dyDescent="0.45">
      <c r="A36" t="s">
        <v>26</v>
      </c>
      <c r="B36">
        <v>11</v>
      </c>
      <c r="C36">
        <v>3060</v>
      </c>
      <c r="D36" t="s">
        <v>10</v>
      </c>
    </row>
    <row r="37" spans="1:4" x14ac:dyDescent="0.45">
      <c r="A37" t="s">
        <v>27</v>
      </c>
      <c r="B37">
        <v>6.2</v>
      </c>
      <c r="C37">
        <v>1890</v>
      </c>
      <c r="D37" t="s">
        <v>1</v>
      </c>
    </row>
    <row r="38" spans="1:4" x14ac:dyDescent="0.45">
      <c r="A38" t="s">
        <v>28</v>
      </c>
      <c r="B38">
        <v>7.3</v>
      </c>
      <c r="C38">
        <v>3550</v>
      </c>
      <c r="D38" t="s">
        <v>10</v>
      </c>
    </row>
    <row r="39" spans="1:4" x14ac:dyDescent="0.45">
      <c r="A39" t="s">
        <v>29</v>
      </c>
      <c r="B39">
        <v>6</v>
      </c>
      <c r="C39">
        <v>2180</v>
      </c>
      <c r="D39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2020-08-24T02:40:49Z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