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E4CF383C-9688-491B-8BE0-75F6C50F327C}" xr6:coauthVersionLast="45" xr6:coauthVersionMax="45" xr10:uidLastSave="{00000000-0000-0000-0000-000000000000}"/>
  <bookViews>
    <workbookView xWindow="-98" yWindow="-98" windowWidth="22695" windowHeight="14595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1" l="1"/>
  <c r="C21" i="1" l="1"/>
  <c r="B21" i="1"/>
  <c r="C42" i="1" l="1"/>
  <c r="B42" i="1"/>
  <c r="B4" i="1"/>
</calcChain>
</file>

<file path=xl/sharedStrings.xml><?xml version="1.0" encoding="utf-8"?>
<sst xmlns="http://schemas.openxmlformats.org/spreadsheetml/2006/main" count="100" uniqueCount="57">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</sst>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F855BAE-59E0-45B0-A066-A7B975408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465FD7-3805-416C-84EA-EC36FF2412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06E05D-896D-4038-A940-385259F931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FD46F92-324B-4D54-A8EC-99D392E26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2EC2CC-3E9A-4DD9-B21A-9C433AC7A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068AC08-45D6-4151-BEE0-EC0B1F074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49C59F0-E940-4D78-A135-67DD6F6FA8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52CF848-F75F-476D-A372-1A8D5EFC9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6D633D3-013C-45A1-92E1-0642900C5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C2F779C-AB2B-4117-89DC-836A6AC3E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935533D-C23A-4BF6-88DF-988D6D17E2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8CA5EB1-85A8-48D4-8A44-A71557E86E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97C3121-5249-4ED9-88B2-768F310C3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4B68370-7645-43B2-8D71-C452979B1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0F4B67D-6079-445B-9397-596A9DE663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F70EB01-F044-4FC9-8153-34AACE02B2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CC6D88A-3162-4228-95C3-25A43E51D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30CE2DF-7746-48A0-AB82-B8494CB781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488DBBA-1C8E-419C-B50F-AE05407358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BA7479A-DF45-4A5C-A6F7-6C04D3172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8E6CF40-1597-493E-B853-3B026E5453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E3F16A1-14CB-4DFD-919A-21F64C5A5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2A44FF0-DC0F-4B94-9308-59A04E1C7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765BDAA-473A-4730-8CB8-8A0CCFDDC7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D6CA709-6FD6-40DD-908C-DCC999E035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3DEB595-0148-4110-A122-7B8303CC7A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86E6397-8E5D-4C78-A084-EFCD44092D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6A29622-04F8-4BF5-AF5F-2C6ABD256D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FF43277-B591-4EEA-AF54-831FD6440E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A543C71-60DC-461E-8A4A-4C80EA4776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CC8606A-D595-441F-B111-587A365F3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A2A0693-4DBE-4451-9538-BD4326DA65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ABA858F-6DC8-4C0D-8FFB-93135D0F5F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57F9EA7-3C65-4DBE-9EAD-51E35F4622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FD3CC27-A34A-4A7A-A9AF-8439CDE079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35596B3-0CB7-4C72-895A-0F905D96E0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428A973-F3DB-40DB-91E4-C2A93E7B3D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3CA5217-2360-4148-88B8-1421E6010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3D6AB0E-BC0D-4523-A6A3-D8CC7F1BAF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C39EB9E-B352-4396-B33A-BCB5CB9BCB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6F13E43-C880-4BD5-AC23-0441541AF1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6B756DD-1B2B-4B56-8AC8-9370AA9DF2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BC63603-7429-472D-A6B5-66E55D5F3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1BF52B7-3459-4ABF-AEF3-F6F20ACC0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B988058-6CD3-486A-A506-98B7CE6F0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E447269-1959-4D10-B087-B18FDF982A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C971FD6-E7AE-4203-B6F7-42241F921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875DCC7-E055-4E06-8A66-D4A371A74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Difficulties'!$B$2:$B$49</c:f>
              <c:numCache>
                <c:formatCode>General</c:formatCode>
                <c:ptCount val="48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7.5</c:v>
                </c:pt>
                <c:pt idx="5">
                  <c:v>4</c:v>
                </c:pt>
                <c:pt idx="6">
                  <c:v>2.9</c:v>
                </c:pt>
                <c:pt idx="7">
                  <c:v>7.1</c:v>
                </c:pt>
                <c:pt idx="8">
                  <c:v>6.5</c:v>
                </c:pt>
                <c:pt idx="9">
                  <c:v>9.8000000000000007</c:v>
                </c:pt>
                <c:pt idx="10">
                  <c:v>9.6</c:v>
                </c:pt>
                <c:pt idx="11">
                  <c:v>11.6</c:v>
                </c:pt>
                <c:pt idx="12">
                  <c:v>12.5</c:v>
                </c:pt>
                <c:pt idx="13">
                  <c:v>9</c:v>
                </c:pt>
                <c:pt idx="14">
                  <c:v>9.1</c:v>
                </c:pt>
                <c:pt idx="15">
                  <c:v>5.2</c:v>
                </c:pt>
                <c:pt idx="16">
                  <c:v>14</c:v>
                </c:pt>
                <c:pt idx="17">
                  <c:v>12.2</c:v>
                </c:pt>
                <c:pt idx="18">
                  <c:v>12</c:v>
                </c:pt>
                <c:pt idx="19">
                  <c:v>9.75</c:v>
                </c:pt>
                <c:pt idx="20">
                  <c:v>5.4</c:v>
                </c:pt>
                <c:pt idx="21">
                  <c:v>11.9</c:v>
                </c:pt>
                <c:pt idx="22">
                  <c:v>11.4</c:v>
                </c:pt>
                <c:pt idx="23">
                  <c:v>8.5</c:v>
                </c:pt>
                <c:pt idx="24">
                  <c:v>2.8</c:v>
                </c:pt>
                <c:pt idx="25">
                  <c:v>10.4</c:v>
                </c:pt>
                <c:pt idx="26">
                  <c:v>0.9</c:v>
                </c:pt>
                <c:pt idx="27">
                  <c:v>4.8</c:v>
                </c:pt>
                <c:pt idx="28">
                  <c:v>1.4</c:v>
                </c:pt>
                <c:pt idx="29">
                  <c:v>13.6</c:v>
                </c:pt>
                <c:pt idx="30">
                  <c:v>7</c:v>
                </c:pt>
                <c:pt idx="31">
                  <c:v>8.1</c:v>
                </c:pt>
                <c:pt idx="32">
                  <c:v>5.5</c:v>
                </c:pt>
                <c:pt idx="33">
                  <c:v>4.8</c:v>
                </c:pt>
                <c:pt idx="34">
                  <c:v>4.8</c:v>
                </c:pt>
                <c:pt idx="35">
                  <c:v>6.9</c:v>
                </c:pt>
                <c:pt idx="36">
                  <c:v>8.1999999999999993</c:v>
                </c:pt>
                <c:pt idx="37">
                  <c:v>2.2000000000000002</c:v>
                </c:pt>
                <c:pt idx="38">
                  <c:v>11</c:v>
                </c:pt>
                <c:pt idx="39">
                  <c:v>7.3</c:v>
                </c:pt>
                <c:pt idx="40">
                  <c:v>10.666666666666666</c:v>
                </c:pt>
                <c:pt idx="41">
                  <c:v>1.2</c:v>
                </c:pt>
                <c:pt idx="42">
                  <c:v>11</c:v>
                </c:pt>
                <c:pt idx="43">
                  <c:v>6.2</c:v>
                </c:pt>
                <c:pt idx="44">
                  <c:v>0.4</c:v>
                </c:pt>
                <c:pt idx="45">
                  <c:v>7.3</c:v>
                </c:pt>
                <c:pt idx="46">
                  <c:v>11.25</c:v>
                </c:pt>
                <c:pt idx="47">
                  <c:v>6</c:v>
                </c:pt>
              </c:numCache>
            </c:numRef>
          </c:xVal>
          <c:yVal>
            <c:numRef>
              <c:f>'Hike Difficulties'!$C$2:$C$49</c:f>
              <c:numCache>
                <c:formatCode>General</c:formatCode>
                <c:ptCount val="48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2970</c:v>
                </c:pt>
                <c:pt idx="5">
                  <c:v>1000</c:v>
                </c:pt>
                <c:pt idx="6">
                  <c:v>1090</c:v>
                </c:pt>
                <c:pt idx="7">
                  <c:v>3030</c:v>
                </c:pt>
                <c:pt idx="8">
                  <c:v>1540</c:v>
                </c:pt>
                <c:pt idx="9">
                  <c:v>2880</c:v>
                </c:pt>
                <c:pt idx="10">
                  <c:v>3290</c:v>
                </c:pt>
                <c:pt idx="11">
                  <c:v>2660</c:v>
                </c:pt>
                <c:pt idx="12">
                  <c:v>2780</c:v>
                </c:pt>
                <c:pt idx="13">
                  <c:v>1680</c:v>
                </c:pt>
                <c:pt idx="14">
                  <c:v>1580</c:v>
                </c:pt>
                <c:pt idx="15">
                  <c:v>1000</c:v>
                </c:pt>
                <c:pt idx="16">
                  <c:v>4800</c:v>
                </c:pt>
                <c:pt idx="17">
                  <c:v>4120</c:v>
                </c:pt>
                <c:pt idx="18">
                  <c:v>3420</c:v>
                </c:pt>
                <c:pt idx="19">
                  <c:v>3850</c:v>
                </c:pt>
                <c:pt idx="20">
                  <c:v>1450</c:v>
                </c:pt>
                <c:pt idx="21">
                  <c:v>3160</c:v>
                </c:pt>
                <c:pt idx="22">
                  <c:v>2550</c:v>
                </c:pt>
                <c:pt idx="23">
                  <c:v>3350</c:v>
                </c:pt>
                <c:pt idx="24">
                  <c:v>880</c:v>
                </c:pt>
                <c:pt idx="25">
                  <c:v>1420</c:v>
                </c:pt>
                <c:pt idx="26">
                  <c:v>200</c:v>
                </c:pt>
                <c:pt idx="27">
                  <c:v>1260</c:v>
                </c:pt>
                <c:pt idx="28">
                  <c:v>375</c:v>
                </c:pt>
                <c:pt idx="29">
                  <c:v>3930</c:v>
                </c:pt>
                <c:pt idx="30">
                  <c:v>1670</c:v>
                </c:pt>
                <c:pt idx="31">
                  <c:v>2400</c:v>
                </c:pt>
                <c:pt idx="32">
                  <c:v>1850</c:v>
                </c:pt>
                <c:pt idx="33">
                  <c:v>1300</c:v>
                </c:pt>
                <c:pt idx="34">
                  <c:v>1470</c:v>
                </c:pt>
                <c:pt idx="35">
                  <c:v>2000</c:v>
                </c:pt>
                <c:pt idx="36">
                  <c:v>3490</c:v>
                </c:pt>
                <c:pt idx="37">
                  <c:v>750</c:v>
                </c:pt>
                <c:pt idx="38">
                  <c:v>2170</c:v>
                </c:pt>
                <c:pt idx="39">
                  <c:v>2250</c:v>
                </c:pt>
                <c:pt idx="40">
                  <c:v>3273.3333333333335</c:v>
                </c:pt>
                <c:pt idx="41">
                  <c:v>500</c:v>
                </c:pt>
                <c:pt idx="42">
                  <c:v>3060</c:v>
                </c:pt>
                <c:pt idx="43">
                  <c:v>1890</c:v>
                </c:pt>
                <c:pt idx="44">
                  <c:v>180</c:v>
                </c:pt>
                <c:pt idx="45">
                  <c:v>3550</c:v>
                </c:pt>
                <c:pt idx="46">
                  <c:v>3800</c:v>
                </c:pt>
                <c:pt idx="47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moderate</c:v>
                  </c:pt>
                  <c:pt idx="5">
                    <c:v>easy</c:v>
                  </c:pt>
                  <c:pt idx="6">
                    <c:v>easy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</c:v>
                  </c:pt>
                  <c:pt idx="12">
                    <c:v>strenuous</c:v>
                  </c:pt>
                  <c:pt idx="13">
                    <c:v>moderate</c:v>
                  </c:pt>
                  <c:pt idx="14">
                    <c:v>moderate</c:v>
                  </c:pt>
                  <c:pt idx="15">
                    <c:v>easy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strenuous</c:v>
                  </c:pt>
                  <c:pt idx="19">
                    <c:v>strenuous</c:v>
                  </c:pt>
                  <c:pt idx="20">
                    <c:v>easy</c:v>
                  </c:pt>
                  <c:pt idx="21">
                    <c:v>strenuous</c:v>
                  </c:pt>
                  <c:pt idx="22">
                    <c:v>moderate</c:v>
                  </c:pt>
                  <c:pt idx="23">
                    <c:v>strenuous</c:v>
                  </c:pt>
                  <c:pt idx="24">
                    <c:v>easy</c:v>
                  </c:pt>
                  <c:pt idx="25">
                    <c:v>moderate</c:v>
                  </c:pt>
                  <c:pt idx="26">
                    <c:v>easy</c:v>
                  </c:pt>
                  <c:pt idx="27">
                    <c:v>easy</c:v>
                  </c:pt>
                  <c:pt idx="28">
                    <c:v>easy</c:v>
                  </c:pt>
                  <c:pt idx="29">
                    <c:v>strenuous</c:v>
                  </c:pt>
                  <c:pt idx="30">
                    <c:v>moderate</c:v>
                  </c:pt>
                  <c:pt idx="31">
                    <c:v>moderate</c:v>
                  </c:pt>
                  <c:pt idx="32">
                    <c:v>moderate</c:v>
                  </c:pt>
                  <c:pt idx="33">
                    <c:v>easy</c:v>
                  </c:pt>
                  <c:pt idx="34">
                    <c:v>easy</c:v>
                  </c:pt>
                  <c:pt idx="35">
                    <c:v>moderate</c:v>
                  </c:pt>
                  <c:pt idx="36">
                    <c:v>strenuous</c:v>
                  </c:pt>
                  <c:pt idx="37">
                    <c:v>easy</c:v>
                  </c:pt>
                  <c:pt idx="38">
                    <c:v>moderate</c:v>
                  </c:pt>
                  <c:pt idx="39">
                    <c:v>moderate</c:v>
                  </c:pt>
                  <c:pt idx="40">
                    <c:v>strenuous</c:v>
                  </c:pt>
                  <c:pt idx="41">
                    <c:v>easy</c:v>
                  </c:pt>
                  <c:pt idx="42">
                    <c:v>strenuous</c:v>
                  </c:pt>
                  <c:pt idx="43">
                    <c:v>moderate</c:v>
                  </c:pt>
                  <c:pt idx="44">
                    <c:v>easy</c:v>
                  </c:pt>
                  <c:pt idx="45">
                    <c:v>strenuous</c:v>
                  </c:pt>
                  <c:pt idx="46">
                    <c:v>strenuous</c:v>
                  </c:pt>
                  <c:pt idx="47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12</xdr:row>
      <xdr:rowOff>119063</xdr:rowOff>
    </xdr:from>
    <xdr:to>
      <xdr:col>17</xdr:col>
      <xdr:colOff>276225</xdr:colOff>
      <xdr:row>20</xdr:row>
      <xdr:rowOff>176213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115175" y="2290763"/>
          <a:ext cx="5695950" cy="1504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49" totalsRowShown="0">
  <autoFilter ref="A1:D49" xr:uid="{F6E6D1D2-BEAF-41EC-8549-7BFCED1FD786}"/>
  <sortState xmlns:xlrd2="http://schemas.microsoft.com/office/spreadsheetml/2017/richdata2" ref="A2:D49">
    <sortCondition ref="A1:A49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49"/>
  <sheetViews>
    <sheetView tabSelected="1" workbookViewId="0">
      <selection activeCell="B14" sqref="B14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36</v>
      </c>
      <c r="B6">
        <v>7.5</v>
      </c>
      <c r="C6">
        <v>2970</v>
      </c>
      <c r="D6" t="s">
        <v>1</v>
      </c>
    </row>
    <row r="7" spans="1:4" x14ac:dyDescent="0.45">
      <c r="A7" t="s">
        <v>42</v>
      </c>
      <c r="B7">
        <v>4</v>
      </c>
      <c r="C7">
        <v>1000</v>
      </c>
      <c r="D7" t="s">
        <v>7</v>
      </c>
    </row>
    <row r="8" spans="1:4" x14ac:dyDescent="0.45">
      <c r="A8" t="s">
        <v>43</v>
      </c>
      <c r="B8">
        <v>2.9</v>
      </c>
      <c r="C8">
        <v>1090</v>
      </c>
      <c r="D8" t="s">
        <v>7</v>
      </c>
    </row>
    <row r="9" spans="1:4" x14ac:dyDescent="0.45">
      <c r="A9" t="s">
        <v>39</v>
      </c>
      <c r="B9">
        <v>7.1</v>
      </c>
      <c r="C9">
        <v>3030</v>
      </c>
      <c r="D9" t="s">
        <v>1</v>
      </c>
    </row>
    <row r="10" spans="1:4" x14ac:dyDescent="0.45">
      <c r="A10" t="s">
        <v>50</v>
      </c>
      <c r="B10">
        <v>6.5</v>
      </c>
      <c r="C10">
        <v>1540</v>
      </c>
      <c r="D10" t="s">
        <v>1</v>
      </c>
    </row>
    <row r="11" spans="1:4" x14ac:dyDescent="0.45">
      <c r="A11" t="s">
        <v>8</v>
      </c>
      <c r="B11">
        <v>9.8000000000000007</v>
      </c>
      <c r="C11">
        <v>2880</v>
      </c>
      <c r="D11" t="s">
        <v>1</v>
      </c>
    </row>
    <row r="12" spans="1:4" x14ac:dyDescent="0.45">
      <c r="A12" t="s">
        <v>9</v>
      </c>
      <c r="B12">
        <v>9.6</v>
      </c>
      <c r="C12">
        <v>3290</v>
      </c>
      <c r="D12" t="s">
        <v>10</v>
      </c>
    </row>
    <row r="13" spans="1:4" x14ac:dyDescent="0.45">
      <c r="A13" t="s">
        <v>46</v>
      </c>
      <c r="B13">
        <v>11.6</v>
      </c>
      <c r="C13">
        <v>2660</v>
      </c>
      <c r="D13" t="s">
        <v>1</v>
      </c>
    </row>
    <row r="14" spans="1:4" x14ac:dyDescent="0.45">
      <c r="A14" t="s">
        <v>11</v>
      </c>
      <c r="B14">
        <v>12.5</v>
      </c>
      <c r="C14">
        <v>2780</v>
      </c>
      <c r="D14" t="s">
        <v>10</v>
      </c>
    </row>
    <row r="15" spans="1:4" x14ac:dyDescent="0.45">
      <c r="A15" t="s">
        <v>56</v>
      </c>
      <c r="B15">
        <v>9</v>
      </c>
      <c r="C15">
        <v>1680</v>
      </c>
      <c r="D15" t="s">
        <v>1</v>
      </c>
    </row>
    <row r="16" spans="1:4" x14ac:dyDescent="0.45">
      <c r="A16" t="s">
        <v>12</v>
      </c>
      <c r="B16">
        <v>9.1</v>
      </c>
      <c r="C16">
        <v>1580</v>
      </c>
      <c r="D16" t="s">
        <v>1</v>
      </c>
    </row>
    <row r="17" spans="1:4" x14ac:dyDescent="0.45">
      <c r="A17" t="s">
        <v>35</v>
      </c>
      <c r="B17">
        <v>5.2</v>
      </c>
      <c r="C17">
        <v>1000</v>
      </c>
      <c r="D17" t="s">
        <v>7</v>
      </c>
    </row>
    <row r="18" spans="1:4" x14ac:dyDescent="0.45">
      <c r="A18" t="s">
        <v>13</v>
      </c>
      <c r="B18">
        <v>14</v>
      </c>
      <c r="C18">
        <v>4800</v>
      </c>
      <c r="D18" t="s">
        <v>10</v>
      </c>
    </row>
    <row r="19" spans="1:4" x14ac:dyDescent="0.45">
      <c r="A19" t="s">
        <v>14</v>
      </c>
      <c r="B19">
        <v>12.2</v>
      </c>
      <c r="C19">
        <v>4120</v>
      </c>
      <c r="D19" t="s">
        <v>10</v>
      </c>
    </row>
    <row r="20" spans="1:4" x14ac:dyDescent="0.45">
      <c r="A20" t="s">
        <v>15</v>
      </c>
      <c r="B20">
        <v>12</v>
      </c>
      <c r="C20">
        <v>3420</v>
      </c>
      <c r="D20" t="s">
        <v>10</v>
      </c>
    </row>
    <row r="21" spans="1:4" x14ac:dyDescent="0.45">
      <c r="A21" t="s">
        <v>37</v>
      </c>
      <c r="B21">
        <f>19.5/2</f>
        <v>9.75</v>
      </c>
      <c r="C21">
        <f>4400*7/8</f>
        <v>3850</v>
      </c>
      <c r="D21" t="s">
        <v>10</v>
      </c>
    </row>
    <row r="22" spans="1:4" x14ac:dyDescent="0.45">
      <c r="A22" t="s">
        <v>16</v>
      </c>
      <c r="B22">
        <v>5.4</v>
      </c>
      <c r="C22">
        <v>1450</v>
      </c>
      <c r="D22" t="s">
        <v>7</v>
      </c>
    </row>
    <row r="23" spans="1:4" x14ac:dyDescent="0.45">
      <c r="A23" t="s">
        <v>41</v>
      </c>
      <c r="B23">
        <v>11.9</v>
      </c>
      <c r="C23">
        <v>3160</v>
      </c>
      <c r="D23" t="s">
        <v>10</v>
      </c>
    </row>
    <row r="24" spans="1:4" x14ac:dyDescent="0.45">
      <c r="A24" t="s">
        <v>17</v>
      </c>
      <c r="B24">
        <v>11.4</v>
      </c>
      <c r="C24">
        <v>2550</v>
      </c>
      <c r="D24" t="s">
        <v>1</v>
      </c>
    </row>
    <row r="25" spans="1:4" x14ac:dyDescent="0.45">
      <c r="A25" t="s">
        <v>18</v>
      </c>
      <c r="B25">
        <v>8.5</v>
      </c>
      <c r="C25">
        <v>3350</v>
      </c>
      <c r="D25" t="s">
        <v>10</v>
      </c>
    </row>
    <row r="26" spans="1:4" x14ac:dyDescent="0.45">
      <c r="A26" t="s">
        <v>53</v>
      </c>
      <c r="B26">
        <v>2.8</v>
      </c>
      <c r="C26">
        <v>880</v>
      </c>
      <c r="D26" t="s">
        <v>7</v>
      </c>
    </row>
    <row r="27" spans="1:4" x14ac:dyDescent="0.45">
      <c r="A27" t="s">
        <v>19</v>
      </c>
      <c r="B27">
        <v>10.4</v>
      </c>
      <c r="C27">
        <v>1420</v>
      </c>
      <c r="D27" t="s">
        <v>1</v>
      </c>
    </row>
    <row r="28" spans="1:4" x14ac:dyDescent="0.45">
      <c r="A28" t="s">
        <v>51</v>
      </c>
      <c r="B28">
        <v>0.9</v>
      </c>
      <c r="C28">
        <v>200</v>
      </c>
      <c r="D28" t="s">
        <v>7</v>
      </c>
    </row>
    <row r="29" spans="1:4" x14ac:dyDescent="0.45">
      <c r="A29" t="s">
        <v>54</v>
      </c>
      <c r="B29">
        <v>4.8</v>
      </c>
      <c r="C29">
        <v>1260</v>
      </c>
      <c r="D29" t="s">
        <v>7</v>
      </c>
    </row>
    <row r="30" spans="1:4" x14ac:dyDescent="0.45">
      <c r="A30" t="s">
        <v>52</v>
      </c>
      <c r="B30">
        <v>1.4</v>
      </c>
      <c r="C30">
        <v>375</v>
      </c>
      <c r="D30" t="s">
        <v>7</v>
      </c>
    </row>
    <row r="31" spans="1:4" x14ac:dyDescent="0.45">
      <c r="A31" t="s">
        <v>47</v>
      </c>
      <c r="B31">
        <v>13.6</v>
      </c>
      <c r="C31">
        <v>3930</v>
      </c>
      <c r="D31" t="s">
        <v>10</v>
      </c>
    </row>
    <row r="32" spans="1:4" x14ac:dyDescent="0.45">
      <c r="A32" t="s">
        <v>34</v>
      </c>
      <c r="B32">
        <v>7</v>
      </c>
      <c r="C32">
        <v>1670</v>
      </c>
      <c r="D32" t="s">
        <v>1</v>
      </c>
    </row>
    <row r="33" spans="1:4" x14ac:dyDescent="0.45">
      <c r="A33" t="s">
        <v>44</v>
      </c>
      <c r="B33">
        <v>8.1</v>
      </c>
      <c r="C33">
        <v>2400</v>
      </c>
      <c r="D33" t="s">
        <v>1</v>
      </c>
    </row>
    <row r="34" spans="1:4" x14ac:dyDescent="0.45">
      <c r="A34" t="s">
        <v>20</v>
      </c>
      <c r="B34">
        <v>5.5</v>
      </c>
      <c r="C34">
        <v>1850</v>
      </c>
      <c r="D34" t="s">
        <v>1</v>
      </c>
    </row>
    <row r="35" spans="1:4" x14ac:dyDescent="0.45">
      <c r="A35" t="s">
        <v>21</v>
      </c>
      <c r="B35">
        <v>4.8</v>
      </c>
      <c r="C35">
        <v>1300</v>
      </c>
      <c r="D35" t="s">
        <v>7</v>
      </c>
    </row>
    <row r="36" spans="1:4" x14ac:dyDescent="0.45">
      <c r="A36" t="s">
        <v>22</v>
      </c>
      <c r="B36">
        <v>4.8</v>
      </c>
      <c r="C36">
        <v>1470</v>
      </c>
      <c r="D36" t="s">
        <v>7</v>
      </c>
    </row>
    <row r="37" spans="1:4" x14ac:dyDescent="0.45">
      <c r="A37" t="s">
        <v>23</v>
      </c>
      <c r="B37">
        <v>6.9</v>
      </c>
      <c r="C37">
        <v>2000</v>
      </c>
      <c r="D37" t="s">
        <v>1</v>
      </c>
    </row>
    <row r="38" spans="1:4" x14ac:dyDescent="0.45">
      <c r="A38" t="s">
        <v>45</v>
      </c>
      <c r="B38">
        <v>8.1999999999999993</v>
      </c>
      <c r="C38">
        <v>3490</v>
      </c>
      <c r="D38" t="s">
        <v>10</v>
      </c>
    </row>
    <row r="39" spans="1:4" x14ac:dyDescent="0.45">
      <c r="A39" t="s">
        <v>40</v>
      </c>
      <c r="B39">
        <v>2.2000000000000002</v>
      </c>
      <c r="C39">
        <v>750</v>
      </c>
      <c r="D39" t="s">
        <v>7</v>
      </c>
    </row>
    <row r="40" spans="1:4" x14ac:dyDescent="0.45">
      <c r="A40" t="s">
        <v>38</v>
      </c>
      <c r="B40">
        <v>11</v>
      </c>
      <c r="C40">
        <v>2170</v>
      </c>
      <c r="D40" t="s">
        <v>1</v>
      </c>
    </row>
    <row r="41" spans="1:4" x14ac:dyDescent="0.45">
      <c r="A41" t="s">
        <v>24</v>
      </c>
      <c r="B41">
        <v>7.3</v>
      </c>
      <c r="C41">
        <v>2250</v>
      </c>
      <c r="D41" t="s">
        <v>1</v>
      </c>
    </row>
    <row r="42" spans="1:4" x14ac:dyDescent="0.45">
      <c r="A42" t="s">
        <v>25</v>
      </c>
      <c r="B42">
        <f>16*2/3</f>
        <v>10.666666666666666</v>
      </c>
      <c r="C42">
        <f>4910*2/3</f>
        <v>3273.3333333333335</v>
      </c>
      <c r="D42" t="s">
        <v>10</v>
      </c>
    </row>
    <row r="43" spans="1:4" x14ac:dyDescent="0.45">
      <c r="A43" t="s">
        <v>49</v>
      </c>
      <c r="B43">
        <v>1.2</v>
      </c>
      <c r="C43">
        <v>500</v>
      </c>
      <c r="D43" t="s">
        <v>7</v>
      </c>
    </row>
    <row r="44" spans="1:4" x14ac:dyDescent="0.45">
      <c r="A44" t="s">
        <v>26</v>
      </c>
      <c r="B44">
        <v>11</v>
      </c>
      <c r="C44">
        <v>3060</v>
      </c>
      <c r="D44" t="s">
        <v>10</v>
      </c>
    </row>
    <row r="45" spans="1:4" x14ac:dyDescent="0.45">
      <c r="A45" t="s">
        <v>27</v>
      </c>
      <c r="B45">
        <v>6.2</v>
      </c>
      <c r="C45">
        <v>1890</v>
      </c>
      <c r="D45" t="s">
        <v>1</v>
      </c>
    </row>
    <row r="46" spans="1:4" x14ac:dyDescent="0.45">
      <c r="A46" t="s">
        <v>48</v>
      </c>
      <c r="B46">
        <v>0.4</v>
      </c>
      <c r="C46">
        <v>180</v>
      </c>
      <c r="D46" t="s">
        <v>7</v>
      </c>
    </row>
    <row r="47" spans="1:4" x14ac:dyDescent="0.45">
      <c r="A47" t="s">
        <v>28</v>
      </c>
      <c r="B47">
        <v>7.3</v>
      </c>
      <c r="C47">
        <v>3550</v>
      </c>
      <c r="D47" t="s">
        <v>10</v>
      </c>
    </row>
    <row r="48" spans="1:4" x14ac:dyDescent="0.45">
      <c r="A48" t="s">
        <v>55</v>
      </c>
      <c r="B48">
        <f>22.5/2</f>
        <v>11.25</v>
      </c>
      <c r="C48">
        <v>3800</v>
      </c>
      <c r="D48" t="s">
        <v>10</v>
      </c>
    </row>
    <row r="49" spans="1:4" x14ac:dyDescent="0.45">
      <c r="A49" t="s">
        <v>29</v>
      </c>
      <c r="B49">
        <v>6</v>
      </c>
      <c r="C49">
        <v>2180</v>
      </c>
      <c r="D49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2020-11-02T19:12:01Z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