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54A381E2-B539-4BE1-89C4-9939F6A76488}" xr6:coauthVersionLast="47" xr6:coauthVersionMax="47" xr10:uidLastSave="{00000000-0000-0000-0000-000000000000}"/>
  <bookViews>
    <workbookView xWindow="-98" yWindow="-98" windowWidth="22695" windowHeight="14595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1" l="1"/>
  <c r="C22" i="1" l="1"/>
  <c r="B22" i="1"/>
  <c r="C44" i="1" l="1"/>
  <c r="B44" i="1"/>
  <c r="B5" i="1"/>
</calcChain>
</file>

<file path=xl/sharedStrings.xml><?xml version="1.0" encoding="utf-8"?>
<sst xmlns="http://schemas.openxmlformats.org/spreadsheetml/2006/main" count="104" uniqueCount="59">
  <si>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</si>
  <si>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</si>
  <si>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</si>
  <si>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</si>
  <si>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</si>
  <si>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</si>
  <si>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</si>
  <si>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</si>
  <si>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</si>
  <si>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</si>
  <si>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</si>
  <si>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</si>
  <si>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</si>
  <si>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</si>
  <si>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</si>
  <si>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</si>
  <si>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</si>
  <si>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</si>
  <si>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</si>
  <si>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</si>
  <si>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</si>
  <si>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</si>
  <si>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</si>
  <si>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</si>
  <si>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</si>
  <si>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</si>
  <si>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</si>
  <si>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</si>
  <si>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</si>
  <si>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</si>
  <si>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</si>
  <si>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</si>
  <si>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</si>
  <si>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</si>
  <si>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</si>
  <si>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</si>
  <si>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</si>
  <si>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</si>
  <si>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</si>
  <si>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</si>
  <si>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</si>
  <si>
    <t>Laughingwater Creek</t>
  </si>
  <si>
    <t>Dege Peak from Sunrise</t>
  </si>
  <si>
    <t>Dege Peak from Sunrise Point</t>
  </si>
  <si>
    <t>Palisades Lakes</t>
  </si>
  <si>
    <t>Shriner Peak</t>
  </si>
  <si>
    <t>Gobblers Knob</t>
  </si>
  <si>
    <t>Northern Loop</t>
  </si>
  <si>
    <t>Twin Firs Loop</t>
  </si>
  <si>
    <t>Stevens Creek Trail</t>
  </si>
  <si>
    <t>Fremont Lookout</t>
  </si>
  <si>
    <t>Myrtle Falls</t>
  </si>
  <si>
    <t>Nisqually Vista</t>
  </si>
  <si>
    <t>Moraine Trail</t>
  </si>
  <si>
    <t>Narada Falls Loop</t>
  </si>
  <si>
    <t>Westside Road to North Puyallup</t>
  </si>
  <si>
    <t>Grand Park via Lake Eleanor</t>
  </si>
  <si>
    <t>Paul Peak Trail</t>
  </si>
  <si>
    <t>Boundary Trail to Florence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</si>
</sst>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6F278B4-650D-4911-AB94-9324E17C83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E3D163-EAD0-42B9-9757-42B959DC5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2F0C8ED-4372-4414-911D-F2EDE345E1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69EB9C-8106-496F-8F39-6E31C1051C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3E0D0B-5064-45E0-91D9-62E0651749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6A91E4-E26F-4366-8194-3936C3E6C3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7754CA-E41D-4894-8C7D-1C6D54E9E4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E6D41C8-22DE-44A5-97B5-82958BA3C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1C55EDC-DBD6-491F-9751-F6A83D3A17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6DED6FC-F910-4696-9CB3-F92E5B34DA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EFD6A00-F966-4D50-A3BE-7F1861D59D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7F33545-D823-43C7-81E9-5003474C5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97582B0-7C25-4661-9C28-0BEE35C702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F93F4F7-2BB0-401A-AE84-B204CA002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6260F99-8CBB-44AD-AB9A-727CF079DF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AE05A8A-88B4-4508-9DD1-74E476C34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EB93B4D-E4E5-4161-93DA-C6CEE347C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18BE2BE-C779-4B9C-B4FC-04DBDBE054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42279E3-B5BB-48AC-A743-7C174F34C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90EB3B1-69BA-4DBE-A03E-9AEDBA406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627B5A5-B6DC-4B17-B987-848750902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C15F20A-4823-4358-AC7A-74D2E8FA9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86BF85F-B9AF-4C56-A230-D373BD1427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45568E3-70AF-43D2-824C-D0C500F326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62BF04E-B4BD-405A-8E08-D6393697A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AB5A63C-79C8-455C-B36B-EDD502509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C3E9885-60F6-4065-841C-F71201578F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2C3C509-F8E5-4536-AC1F-14AA1C9DF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514A72A-E9B4-460F-AE57-2F5D9037A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F39F667-26A3-4B1C-9BBD-E8FE92F894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C3B844E-8D91-4F4E-8F9A-7D5CB4F0A1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BC91EC0-8EDB-41CD-8DC2-C8F308A5EC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802EB3F-558A-4C28-AD94-DAFB935B1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34E98A9-C4DF-48D6-9F00-6086677A9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11-4483-8A5E-4A2C7E846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9452C20-A749-4877-BF6B-598434950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3D-4790-BCFB-31A3BB924CC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3C3AE70-B9A8-4736-A3FB-CDED176AD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3D-4790-BCFB-31A3BB924CC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A94C6AC-686F-4301-A3FD-25218B536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BD-4528-AF99-E3B0F84D00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2849735-6ADF-4871-97F1-F958EC07D9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7F-47D8-A5DE-EE3C803E747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844AF8F-561A-4C0C-8A3E-0DFBCF495E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45-4918-BD35-DEEB15AD6DC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3352886-64A4-4A76-AE58-3D422C6FB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A6-46B5-8B68-531C343FA2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037B56D-40F9-4BEC-BB61-0B72E3ABCE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D6C-4C05-9E73-4F8D75C24E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C294E72-4796-45FB-96A4-059FC24C8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D7-430F-BB2C-382742E5871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A9BC727C-527C-400D-97E9-75724ECF02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F-46BA-9580-BC03701ED96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1A725E1-BE95-47CB-AC28-0EC32E438E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EA-4B9C-98DB-B98E62CF24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02DC394-44A2-4EE4-8C47-54B63341A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7F0-4FD3-B511-197259A54F0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AA55363-76C2-4DAB-B429-659BE905B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B8-4950-B2D1-FCD2790725B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A19C08D-9668-4466-94BF-87FDE96229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2A-44F4-BD2F-56C82796355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5E833BA-4F4D-4B8D-90D1-E3B503954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FE-4BE5-AAC1-73ACB9B149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3B36739-1A56-44A2-86BF-49CE37057B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85-43CA-B649-A1147A65F1A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97BBB1AB-5AC8-4B95-8C1D-D4AFC97A8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12C-45AF-8FD6-270DCC9A8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Difficulties'!$B$2:$B$51</c:f>
              <c:numCache>
                <c:formatCode>General</c:formatCode>
                <c:ptCount val="50"/>
                <c:pt idx="0">
                  <c:v>7.6</c:v>
                </c:pt>
                <c:pt idx="1">
                  <c:v>9.1999999999999993</c:v>
                </c:pt>
                <c:pt idx="2">
                  <c:v>8.5</c:v>
                </c:pt>
                <c:pt idx="3">
                  <c:v>11.866666666666667</c:v>
                </c:pt>
                <c:pt idx="4">
                  <c:v>10.3</c:v>
                </c:pt>
                <c:pt idx="5">
                  <c:v>7.5</c:v>
                </c:pt>
                <c:pt idx="6">
                  <c:v>4</c:v>
                </c:pt>
                <c:pt idx="7">
                  <c:v>2.9</c:v>
                </c:pt>
                <c:pt idx="8">
                  <c:v>7.1</c:v>
                </c:pt>
                <c:pt idx="9">
                  <c:v>6.5</c:v>
                </c:pt>
                <c:pt idx="10">
                  <c:v>9.8000000000000007</c:v>
                </c:pt>
                <c:pt idx="11">
                  <c:v>9.6</c:v>
                </c:pt>
                <c:pt idx="12">
                  <c:v>11.6</c:v>
                </c:pt>
                <c:pt idx="13">
                  <c:v>12.5</c:v>
                </c:pt>
                <c:pt idx="14">
                  <c:v>9</c:v>
                </c:pt>
                <c:pt idx="15">
                  <c:v>9.1</c:v>
                </c:pt>
                <c:pt idx="16">
                  <c:v>5.2</c:v>
                </c:pt>
                <c:pt idx="17">
                  <c:v>14</c:v>
                </c:pt>
                <c:pt idx="18">
                  <c:v>12.2</c:v>
                </c:pt>
                <c:pt idx="19">
                  <c:v>12</c:v>
                </c:pt>
                <c:pt idx="20">
                  <c:v>9.75</c:v>
                </c:pt>
                <c:pt idx="21">
                  <c:v>5.4</c:v>
                </c:pt>
                <c:pt idx="22">
                  <c:v>11.9</c:v>
                </c:pt>
                <c:pt idx="23">
                  <c:v>11.4</c:v>
                </c:pt>
                <c:pt idx="24">
                  <c:v>8.5</c:v>
                </c:pt>
                <c:pt idx="25">
                  <c:v>2.8</c:v>
                </c:pt>
                <c:pt idx="26">
                  <c:v>10.4</c:v>
                </c:pt>
                <c:pt idx="27">
                  <c:v>0.9</c:v>
                </c:pt>
                <c:pt idx="28">
                  <c:v>4.8</c:v>
                </c:pt>
                <c:pt idx="29">
                  <c:v>1.4</c:v>
                </c:pt>
                <c:pt idx="30">
                  <c:v>13.6</c:v>
                </c:pt>
                <c:pt idx="31">
                  <c:v>7</c:v>
                </c:pt>
                <c:pt idx="32">
                  <c:v>8.1</c:v>
                </c:pt>
                <c:pt idx="33">
                  <c:v>5.5</c:v>
                </c:pt>
                <c:pt idx="34">
                  <c:v>4.8</c:v>
                </c:pt>
                <c:pt idx="35">
                  <c:v>7.2</c:v>
                </c:pt>
                <c:pt idx="36">
                  <c:v>4.8</c:v>
                </c:pt>
                <c:pt idx="37">
                  <c:v>6.9</c:v>
                </c:pt>
                <c:pt idx="38">
                  <c:v>8.1999999999999993</c:v>
                </c:pt>
                <c:pt idx="39">
                  <c:v>2.2000000000000002</c:v>
                </c:pt>
                <c:pt idx="40">
                  <c:v>11</c:v>
                </c:pt>
                <c:pt idx="41">
                  <c:v>7.3</c:v>
                </c:pt>
                <c:pt idx="42">
                  <c:v>10.666666666666666</c:v>
                </c:pt>
                <c:pt idx="43">
                  <c:v>1.2</c:v>
                </c:pt>
                <c:pt idx="44">
                  <c:v>11</c:v>
                </c:pt>
                <c:pt idx="45">
                  <c:v>6.2</c:v>
                </c:pt>
                <c:pt idx="46">
                  <c:v>0.4</c:v>
                </c:pt>
                <c:pt idx="47">
                  <c:v>7.3</c:v>
                </c:pt>
                <c:pt idx="48">
                  <c:v>11.25</c:v>
                </c:pt>
                <c:pt idx="49">
                  <c:v>6</c:v>
                </c:pt>
              </c:numCache>
            </c:numRef>
          </c:xVal>
          <c:yVal>
            <c:numRef>
              <c:f>'Hike Difficulties'!$C$2:$C$51</c:f>
              <c:numCache>
                <c:formatCode>General</c:formatCode>
                <c:ptCount val="50"/>
                <c:pt idx="0">
                  <c:v>3950</c:v>
                </c:pt>
                <c:pt idx="1">
                  <c:v>2840</c:v>
                </c:pt>
                <c:pt idx="2">
                  <c:v>4700</c:v>
                </c:pt>
                <c:pt idx="3">
                  <c:v>2010</c:v>
                </c:pt>
                <c:pt idx="4">
                  <c:v>690</c:v>
                </c:pt>
                <c:pt idx="5">
                  <c:v>2970</c:v>
                </c:pt>
                <c:pt idx="6">
                  <c:v>1000</c:v>
                </c:pt>
                <c:pt idx="7">
                  <c:v>1090</c:v>
                </c:pt>
                <c:pt idx="8">
                  <c:v>3030</c:v>
                </c:pt>
                <c:pt idx="9">
                  <c:v>1540</c:v>
                </c:pt>
                <c:pt idx="10">
                  <c:v>2880</c:v>
                </c:pt>
                <c:pt idx="11">
                  <c:v>3290</c:v>
                </c:pt>
                <c:pt idx="12">
                  <c:v>2660</c:v>
                </c:pt>
                <c:pt idx="13">
                  <c:v>2780</c:v>
                </c:pt>
                <c:pt idx="14">
                  <c:v>1680</c:v>
                </c:pt>
                <c:pt idx="15">
                  <c:v>1580</c:v>
                </c:pt>
                <c:pt idx="16">
                  <c:v>1000</c:v>
                </c:pt>
                <c:pt idx="17">
                  <c:v>4800</c:v>
                </c:pt>
                <c:pt idx="18">
                  <c:v>4120</c:v>
                </c:pt>
                <c:pt idx="19">
                  <c:v>3420</c:v>
                </c:pt>
                <c:pt idx="20">
                  <c:v>3850</c:v>
                </c:pt>
                <c:pt idx="21">
                  <c:v>1450</c:v>
                </c:pt>
                <c:pt idx="22">
                  <c:v>3160</c:v>
                </c:pt>
                <c:pt idx="23">
                  <c:v>2550</c:v>
                </c:pt>
                <c:pt idx="24">
                  <c:v>3350</c:v>
                </c:pt>
                <c:pt idx="25">
                  <c:v>880</c:v>
                </c:pt>
                <c:pt idx="26">
                  <c:v>1420</c:v>
                </c:pt>
                <c:pt idx="27">
                  <c:v>200</c:v>
                </c:pt>
                <c:pt idx="28">
                  <c:v>1260</c:v>
                </c:pt>
                <c:pt idx="29">
                  <c:v>375</c:v>
                </c:pt>
                <c:pt idx="30">
                  <c:v>3930</c:v>
                </c:pt>
                <c:pt idx="31">
                  <c:v>1670</c:v>
                </c:pt>
                <c:pt idx="32">
                  <c:v>2400</c:v>
                </c:pt>
                <c:pt idx="33">
                  <c:v>1850</c:v>
                </c:pt>
                <c:pt idx="34">
                  <c:v>1300</c:v>
                </c:pt>
                <c:pt idx="35">
                  <c:v>1630</c:v>
                </c:pt>
                <c:pt idx="36">
                  <c:v>1470</c:v>
                </c:pt>
                <c:pt idx="37">
                  <c:v>2000</c:v>
                </c:pt>
                <c:pt idx="38">
                  <c:v>3490</c:v>
                </c:pt>
                <c:pt idx="39">
                  <c:v>750</c:v>
                </c:pt>
                <c:pt idx="40">
                  <c:v>2170</c:v>
                </c:pt>
                <c:pt idx="41">
                  <c:v>2250</c:v>
                </c:pt>
                <c:pt idx="42">
                  <c:v>3273.3333333333335</c:v>
                </c:pt>
                <c:pt idx="43">
                  <c:v>500</c:v>
                </c:pt>
                <c:pt idx="44">
                  <c:v>3060</c:v>
                </c:pt>
                <c:pt idx="45">
                  <c:v>1890</c:v>
                </c:pt>
                <c:pt idx="46">
                  <c:v>180</c:v>
                </c:pt>
                <c:pt idx="47">
                  <c:v>3550</c:v>
                </c:pt>
                <c:pt idx="48">
                  <c:v>3800</c:v>
                </c:pt>
                <c:pt idx="49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strenuous</c:v>
                  </c:pt>
                  <c:pt idx="1">
                    <c:v>moderate</c:v>
                  </c:pt>
                  <c:pt idx="2">
                    <c:v>omg yikes wtf</c:v>
                  </c:pt>
                  <c:pt idx="3">
                    <c:v>moderate</c:v>
                  </c:pt>
                  <c:pt idx="4">
                    <c:v>easy (but long)</c:v>
                  </c:pt>
                  <c:pt idx="5">
                    <c:v>moderate</c:v>
                  </c:pt>
                  <c:pt idx="6">
                    <c:v>easy</c:v>
                  </c:pt>
                  <c:pt idx="7">
                    <c:v>easy</c:v>
                  </c:pt>
                  <c:pt idx="8">
                    <c:v>moderate</c:v>
                  </c:pt>
                  <c:pt idx="9">
                    <c:v>moderate</c:v>
                  </c:pt>
                  <c:pt idx="10">
                    <c:v>moderate</c:v>
                  </c:pt>
                  <c:pt idx="11">
                    <c:v>strenuous</c:v>
                  </c:pt>
                  <c:pt idx="12">
                    <c:v>moderate</c:v>
                  </c:pt>
                  <c:pt idx="13">
                    <c:v>strenuous</c:v>
                  </c:pt>
                  <c:pt idx="14">
                    <c:v>moderate</c:v>
                  </c:pt>
                  <c:pt idx="15">
                    <c:v>moderate</c:v>
                  </c:pt>
                  <c:pt idx="16">
                    <c:v>easy</c:v>
                  </c:pt>
                  <c:pt idx="17">
                    <c:v>strenuous</c:v>
                  </c:pt>
                  <c:pt idx="18">
                    <c:v>strenuous</c:v>
                  </c:pt>
                  <c:pt idx="19">
                    <c:v>strenuous</c:v>
                  </c:pt>
                  <c:pt idx="20">
                    <c:v>strenuous</c:v>
                  </c:pt>
                  <c:pt idx="21">
                    <c:v>easy</c:v>
                  </c:pt>
                  <c:pt idx="22">
                    <c:v>strenuous</c:v>
                  </c:pt>
                  <c:pt idx="23">
                    <c:v>moderate</c:v>
                  </c:pt>
                  <c:pt idx="24">
                    <c:v>strenuous</c:v>
                  </c:pt>
                  <c:pt idx="25">
                    <c:v>easy</c:v>
                  </c:pt>
                  <c:pt idx="26">
                    <c:v>moderate</c:v>
                  </c:pt>
                  <c:pt idx="27">
                    <c:v>easy</c:v>
                  </c:pt>
                  <c:pt idx="28">
                    <c:v>easy</c:v>
                  </c:pt>
                  <c:pt idx="29">
                    <c:v>easy</c:v>
                  </c:pt>
                  <c:pt idx="30">
                    <c:v>strenuous</c:v>
                  </c:pt>
                  <c:pt idx="31">
                    <c:v>moderate</c:v>
                  </c:pt>
                  <c:pt idx="32">
                    <c:v>moderate</c:v>
                  </c:pt>
                  <c:pt idx="33">
                    <c:v>moderate</c:v>
                  </c:pt>
                  <c:pt idx="34">
                    <c:v>easy</c:v>
                  </c:pt>
                  <c:pt idx="35">
                    <c:v>moderate</c:v>
                  </c:pt>
                  <c:pt idx="36">
                    <c:v>easy</c:v>
                  </c:pt>
                  <c:pt idx="37">
                    <c:v>moderate</c:v>
                  </c:pt>
                  <c:pt idx="38">
                    <c:v>strenuous</c:v>
                  </c:pt>
                  <c:pt idx="39">
                    <c:v>easy</c:v>
                  </c:pt>
                  <c:pt idx="40">
                    <c:v>moderate</c:v>
                  </c:pt>
                  <c:pt idx="41">
                    <c:v>moderate</c:v>
                  </c:pt>
                  <c:pt idx="42">
                    <c:v>strenuous</c:v>
                  </c:pt>
                  <c:pt idx="43">
                    <c:v>easy</c:v>
                  </c:pt>
                  <c:pt idx="44">
                    <c:v>strenuous</c:v>
                  </c:pt>
                  <c:pt idx="45">
                    <c:v>moderate</c:v>
                  </c:pt>
                  <c:pt idx="46">
                    <c:v>easy</c:v>
                  </c:pt>
                  <c:pt idx="47">
                    <c:v>strenuous</c:v>
                  </c:pt>
                  <c:pt idx="48">
                    <c:v>strenuous</c:v>
                  </c:pt>
                  <c:pt idx="49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114310</xdr:rowOff>
    </xdr:from>
    <xdr:to>
      <xdr:col>16</xdr:col>
      <xdr:colOff>38100</xdr:colOff>
      <xdr:row>30</xdr:row>
      <xdr:rowOff>138123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91478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12</xdr:row>
      <xdr:rowOff>119063</xdr:rowOff>
    </xdr:from>
    <xdr:to>
      <xdr:col>17</xdr:col>
      <xdr:colOff>276225</xdr:colOff>
      <xdr:row>20</xdr:row>
      <xdr:rowOff>176213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115175" y="2290763"/>
          <a:ext cx="569595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51" totalsRowShown="0">
  <autoFilter ref="A1:D51" xr:uid="{F6E6D1D2-BEAF-41EC-8549-7BFCED1FD786}"/>
  <sortState xmlns:xlrd2="http://schemas.microsoft.com/office/spreadsheetml/2017/richdata2" ref="A2:D51">
    <sortCondition ref="A1:A51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51"/>
  <sheetViews>
    <sheetView tabSelected="1" workbookViewId="0">
      <selection activeCell="D2" sqref="D2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58</v>
      </c>
      <c r="B2">
        <v>7.6</v>
      </c>
      <c r="C2">
        <v>3950</v>
      </c>
      <c r="D2" t="s">
        <v>10</v>
      </c>
    </row>
    <row r="3" spans="1:4" x14ac:dyDescent="0.45">
      <c r="A3" t="s">
        <v>0</v>
      </c>
      <c r="B3">
        <v>9.1999999999999993</v>
      </c>
      <c r="C3">
        <v>2840</v>
      </c>
      <c r="D3" t="s">
        <v>1</v>
      </c>
    </row>
    <row r="4" spans="1:4" x14ac:dyDescent="0.45">
      <c r="A4" t="s">
        <v>2</v>
      </c>
      <c r="B4">
        <v>8.5</v>
      </c>
      <c r="C4">
        <v>4700</v>
      </c>
      <c r="D4" t="s">
        <v>3</v>
      </c>
    </row>
    <row r="5" spans="1:4" x14ac:dyDescent="0.45">
      <c r="A5" t="s">
        <v>4</v>
      </c>
      <c r="B5">
        <f>17.8*2/3</f>
        <v>11.866666666666667</v>
      </c>
      <c r="C5">
        <v>2010</v>
      </c>
      <c r="D5" t="s">
        <v>1</v>
      </c>
    </row>
    <row r="6" spans="1:4" x14ac:dyDescent="0.45">
      <c r="A6" t="s">
        <v>5</v>
      </c>
      <c r="B6">
        <v>10.3</v>
      </c>
      <c r="C6">
        <v>690</v>
      </c>
      <c r="D6" t="s">
        <v>6</v>
      </c>
    </row>
    <row r="7" spans="1:4" x14ac:dyDescent="0.45">
      <c r="A7" t="s">
        <v>36</v>
      </c>
      <c r="B7">
        <v>7.5</v>
      </c>
      <c r="C7">
        <v>2970</v>
      </c>
      <c r="D7" t="s">
        <v>1</v>
      </c>
    </row>
    <row r="8" spans="1:4" x14ac:dyDescent="0.45">
      <c r="A8" t="s">
        <v>42</v>
      </c>
      <c r="B8">
        <v>4</v>
      </c>
      <c r="C8">
        <v>1000</v>
      </c>
      <c r="D8" t="s">
        <v>7</v>
      </c>
    </row>
    <row r="9" spans="1:4" x14ac:dyDescent="0.45">
      <c r="A9" t="s">
        <v>43</v>
      </c>
      <c r="B9">
        <v>2.9</v>
      </c>
      <c r="C9">
        <v>1090</v>
      </c>
      <c r="D9" t="s">
        <v>7</v>
      </c>
    </row>
    <row r="10" spans="1:4" x14ac:dyDescent="0.45">
      <c r="A10" t="s">
        <v>39</v>
      </c>
      <c r="B10">
        <v>7.1</v>
      </c>
      <c r="C10">
        <v>3030</v>
      </c>
      <c r="D10" t="s">
        <v>1</v>
      </c>
    </row>
    <row r="11" spans="1:4" x14ac:dyDescent="0.45">
      <c r="A11" t="s">
        <v>50</v>
      </c>
      <c r="B11">
        <v>6.5</v>
      </c>
      <c r="C11">
        <v>1540</v>
      </c>
      <c r="D11" t="s">
        <v>1</v>
      </c>
    </row>
    <row r="12" spans="1:4" x14ac:dyDescent="0.45">
      <c r="A12" t="s">
        <v>8</v>
      </c>
      <c r="B12">
        <v>9.8000000000000007</v>
      </c>
      <c r="C12">
        <v>2880</v>
      </c>
      <c r="D12" t="s">
        <v>1</v>
      </c>
    </row>
    <row r="13" spans="1:4" x14ac:dyDescent="0.45">
      <c r="A13" t="s">
        <v>9</v>
      </c>
      <c r="B13">
        <v>9.6</v>
      </c>
      <c r="C13">
        <v>3290</v>
      </c>
      <c r="D13" t="s">
        <v>10</v>
      </c>
    </row>
    <row r="14" spans="1:4" x14ac:dyDescent="0.45">
      <c r="A14" t="s">
        <v>46</v>
      </c>
      <c r="B14">
        <v>11.6</v>
      </c>
      <c r="C14">
        <v>2660</v>
      </c>
      <c r="D14" t="s">
        <v>1</v>
      </c>
    </row>
    <row r="15" spans="1:4" x14ac:dyDescent="0.45">
      <c r="A15" t="s">
        <v>11</v>
      </c>
      <c r="B15">
        <v>12.5</v>
      </c>
      <c r="C15">
        <v>2780</v>
      </c>
      <c r="D15" t="s">
        <v>10</v>
      </c>
    </row>
    <row r="16" spans="1:4" x14ac:dyDescent="0.45">
      <c r="A16" t="s">
        <v>56</v>
      </c>
      <c r="B16">
        <v>9</v>
      </c>
      <c r="C16">
        <v>1680</v>
      </c>
      <c r="D16" t="s">
        <v>1</v>
      </c>
    </row>
    <row r="17" spans="1:4" x14ac:dyDescent="0.45">
      <c r="A17" t="s">
        <v>12</v>
      </c>
      <c r="B17">
        <v>9.1</v>
      </c>
      <c r="C17">
        <v>1580</v>
      </c>
      <c r="D17" t="s">
        <v>1</v>
      </c>
    </row>
    <row r="18" spans="1:4" x14ac:dyDescent="0.45">
      <c r="A18" t="s">
        <v>35</v>
      </c>
      <c r="B18">
        <v>5.2</v>
      </c>
      <c r="C18">
        <v>1000</v>
      </c>
      <c r="D18" t="s">
        <v>7</v>
      </c>
    </row>
    <row r="19" spans="1:4" x14ac:dyDescent="0.45">
      <c r="A19" t="s">
        <v>13</v>
      </c>
      <c r="B19">
        <v>14</v>
      </c>
      <c r="C19">
        <v>4800</v>
      </c>
      <c r="D19" t="s">
        <v>10</v>
      </c>
    </row>
    <row r="20" spans="1:4" x14ac:dyDescent="0.45">
      <c r="A20" t="s">
        <v>14</v>
      </c>
      <c r="B20">
        <v>12.2</v>
      </c>
      <c r="C20">
        <v>4120</v>
      </c>
      <c r="D20" t="s">
        <v>10</v>
      </c>
    </row>
    <row r="21" spans="1:4" x14ac:dyDescent="0.45">
      <c r="A21" t="s">
        <v>15</v>
      </c>
      <c r="B21">
        <v>12</v>
      </c>
      <c r="C21">
        <v>3420</v>
      </c>
      <c r="D21" t="s">
        <v>10</v>
      </c>
    </row>
    <row r="22" spans="1:4" x14ac:dyDescent="0.45">
      <c r="A22" t="s">
        <v>37</v>
      </c>
      <c r="B22">
        <f>19.5/2</f>
        <v>9.75</v>
      </c>
      <c r="C22">
        <f>4400*7/8</f>
        <v>3850</v>
      </c>
      <c r="D22" t="s">
        <v>10</v>
      </c>
    </row>
    <row r="23" spans="1:4" x14ac:dyDescent="0.45">
      <c r="A23" t="s">
        <v>16</v>
      </c>
      <c r="B23">
        <v>5.4</v>
      </c>
      <c r="C23">
        <v>1450</v>
      </c>
      <c r="D23" t="s">
        <v>7</v>
      </c>
    </row>
    <row r="24" spans="1:4" x14ac:dyDescent="0.45">
      <c r="A24" t="s">
        <v>41</v>
      </c>
      <c r="B24">
        <v>11.9</v>
      </c>
      <c r="C24">
        <v>3160</v>
      </c>
      <c r="D24" t="s">
        <v>10</v>
      </c>
    </row>
    <row r="25" spans="1:4" x14ac:dyDescent="0.45">
      <c r="A25" t="s">
        <v>17</v>
      </c>
      <c r="B25">
        <v>11.4</v>
      </c>
      <c r="C25">
        <v>2550</v>
      </c>
      <c r="D25" t="s">
        <v>1</v>
      </c>
    </row>
    <row r="26" spans="1:4" x14ac:dyDescent="0.45">
      <c r="A26" t="s">
        <v>18</v>
      </c>
      <c r="B26">
        <v>8.5</v>
      </c>
      <c r="C26">
        <v>3350</v>
      </c>
      <c r="D26" t="s">
        <v>10</v>
      </c>
    </row>
    <row r="27" spans="1:4" x14ac:dyDescent="0.45">
      <c r="A27" t="s">
        <v>53</v>
      </c>
      <c r="B27">
        <v>2.8</v>
      </c>
      <c r="C27">
        <v>880</v>
      </c>
      <c r="D27" t="s">
        <v>7</v>
      </c>
    </row>
    <row r="28" spans="1:4" x14ac:dyDescent="0.45">
      <c r="A28" t="s">
        <v>19</v>
      </c>
      <c r="B28">
        <v>10.4</v>
      </c>
      <c r="C28">
        <v>1420</v>
      </c>
      <c r="D28" t="s">
        <v>1</v>
      </c>
    </row>
    <row r="29" spans="1:4" x14ac:dyDescent="0.45">
      <c r="A29" t="s">
        <v>51</v>
      </c>
      <c r="B29">
        <v>0.9</v>
      </c>
      <c r="C29">
        <v>200</v>
      </c>
      <c r="D29" t="s">
        <v>7</v>
      </c>
    </row>
    <row r="30" spans="1:4" x14ac:dyDescent="0.45">
      <c r="A30" t="s">
        <v>54</v>
      </c>
      <c r="B30">
        <v>4.8</v>
      </c>
      <c r="C30">
        <v>1260</v>
      </c>
      <c r="D30" t="s">
        <v>7</v>
      </c>
    </row>
    <row r="31" spans="1:4" x14ac:dyDescent="0.45">
      <c r="A31" t="s">
        <v>52</v>
      </c>
      <c r="B31">
        <v>1.4</v>
      </c>
      <c r="C31">
        <v>375</v>
      </c>
      <c r="D31" t="s">
        <v>7</v>
      </c>
    </row>
    <row r="32" spans="1:4" x14ac:dyDescent="0.45">
      <c r="A32" t="s">
        <v>47</v>
      </c>
      <c r="B32">
        <v>13.6</v>
      </c>
      <c r="C32">
        <v>3930</v>
      </c>
      <c r="D32" t="s">
        <v>10</v>
      </c>
    </row>
    <row r="33" spans="1:4" x14ac:dyDescent="0.45">
      <c r="A33" t="s">
        <v>34</v>
      </c>
      <c r="B33">
        <v>7</v>
      </c>
      <c r="C33">
        <v>1670</v>
      </c>
      <c r="D33" t="s">
        <v>1</v>
      </c>
    </row>
    <row r="34" spans="1:4" x14ac:dyDescent="0.45">
      <c r="A34" t="s">
        <v>44</v>
      </c>
      <c r="B34">
        <v>8.1</v>
      </c>
      <c r="C34">
        <v>2400</v>
      </c>
      <c r="D34" t="s">
        <v>1</v>
      </c>
    </row>
    <row r="35" spans="1:4" x14ac:dyDescent="0.45">
      <c r="A35" t="s">
        <v>20</v>
      </c>
      <c r="B35">
        <v>5.5</v>
      </c>
      <c r="C35">
        <v>1850</v>
      </c>
      <c r="D35" t="s">
        <v>1</v>
      </c>
    </row>
    <row r="36" spans="1:4" x14ac:dyDescent="0.45">
      <c r="A36" t="s">
        <v>21</v>
      </c>
      <c r="B36">
        <v>4.8</v>
      </c>
      <c r="C36">
        <v>1300</v>
      </c>
      <c r="D36" t="s">
        <v>7</v>
      </c>
    </row>
    <row r="37" spans="1:4" x14ac:dyDescent="0.45">
      <c r="A37" t="s">
        <v>57</v>
      </c>
      <c r="B37">
        <v>7.2</v>
      </c>
      <c r="C37">
        <v>1630</v>
      </c>
      <c r="D37" t="s">
        <v>1</v>
      </c>
    </row>
    <row r="38" spans="1:4" x14ac:dyDescent="0.45">
      <c r="A38" t="s">
        <v>22</v>
      </c>
      <c r="B38">
        <v>4.8</v>
      </c>
      <c r="C38">
        <v>1470</v>
      </c>
      <c r="D38" t="s">
        <v>7</v>
      </c>
    </row>
    <row r="39" spans="1:4" x14ac:dyDescent="0.45">
      <c r="A39" t="s">
        <v>23</v>
      </c>
      <c r="B39">
        <v>6.9</v>
      </c>
      <c r="C39">
        <v>2000</v>
      </c>
      <c r="D39" t="s">
        <v>1</v>
      </c>
    </row>
    <row r="40" spans="1:4" x14ac:dyDescent="0.45">
      <c r="A40" t="s">
        <v>45</v>
      </c>
      <c r="B40">
        <v>8.1999999999999993</v>
      </c>
      <c r="C40">
        <v>3490</v>
      </c>
      <c r="D40" t="s">
        <v>10</v>
      </c>
    </row>
    <row r="41" spans="1:4" x14ac:dyDescent="0.45">
      <c r="A41" t="s">
        <v>40</v>
      </c>
      <c r="B41">
        <v>2.2000000000000002</v>
      </c>
      <c r="C41">
        <v>750</v>
      </c>
      <c r="D41" t="s">
        <v>7</v>
      </c>
    </row>
    <row r="42" spans="1:4" x14ac:dyDescent="0.45">
      <c r="A42" t="s">
        <v>38</v>
      </c>
      <c r="B42">
        <v>11</v>
      </c>
      <c r="C42">
        <v>2170</v>
      </c>
      <c r="D42" t="s">
        <v>1</v>
      </c>
    </row>
    <row r="43" spans="1:4" x14ac:dyDescent="0.45">
      <c r="A43" t="s">
        <v>24</v>
      </c>
      <c r="B43">
        <v>7.3</v>
      </c>
      <c r="C43">
        <v>2250</v>
      </c>
      <c r="D43" t="s">
        <v>1</v>
      </c>
    </row>
    <row r="44" spans="1:4" x14ac:dyDescent="0.45">
      <c r="A44" t="s">
        <v>25</v>
      </c>
      <c r="B44">
        <f>16*2/3</f>
        <v>10.666666666666666</v>
      </c>
      <c r="C44">
        <f>4910*2/3</f>
        <v>3273.3333333333335</v>
      </c>
      <c r="D44" t="s">
        <v>10</v>
      </c>
    </row>
    <row r="45" spans="1:4" x14ac:dyDescent="0.45">
      <c r="A45" t="s">
        <v>49</v>
      </c>
      <c r="B45">
        <v>1.2</v>
      </c>
      <c r="C45">
        <v>500</v>
      </c>
      <c r="D45" t="s">
        <v>7</v>
      </c>
    </row>
    <row r="46" spans="1:4" x14ac:dyDescent="0.45">
      <c r="A46" t="s">
        <v>26</v>
      </c>
      <c r="B46">
        <v>11</v>
      </c>
      <c r="C46">
        <v>3060</v>
      </c>
      <c r="D46" t="s">
        <v>10</v>
      </c>
    </row>
    <row r="47" spans="1:4" x14ac:dyDescent="0.45">
      <c r="A47" t="s">
        <v>27</v>
      </c>
      <c r="B47">
        <v>6.2</v>
      </c>
      <c r="C47">
        <v>1890</v>
      </c>
      <c r="D47" t="s">
        <v>1</v>
      </c>
    </row>
    <row r="48" spans="1:4" x14ac:dyDescent="0.45">
      <c r="A48" t="s">
        <v>48</v>
      </c>
      <c r="B48">
        <v>0.4</v>
      </c>
      <c r="C48">
        <v>180</v>
      </c>
      <c r="D48" t="s">
        <v>7</v>
      </c>
    </row>
    <row r="49" spans="1:4" x14ac:dyDescent="0.45">
      <c r="A49" t="s">
        <v>28</v>
      </c>
      <c r="B49">
        <v>7.3</v>
      </c>
      <c r="C49">
        <v>3550</v>
      </c>
      <c r="D49" t="s">
        <v>10</v>
      </c>
    </row>
    <row r="50" spans="1:4" x14ac:dyDescent="0.45">
      <c r="A50" t="s">
        <v>55</v>
      </c>
      <c r="B50">
        <f>22.5/2</f>
        <v>11.25</v>
      </c>
      <c r="C50">
        <v>3800</v>
      </c>
      <c r="D50" t="s">
        <v>10</v>
      </c>
    </row>
    <row r="51" spans="1:4" x14ac:dyDescent="0.45">
      <c r="A51" t="s">
        <v>29</v>
      </c>
      <c r="B51">
        <v>6</v>
      </c>
      <c r="C51">
        <v>2180</v>
      </c>
      <c r="D51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2021-05-17T04:21:08Z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