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36A61DEB-9BC5-4B5D-BE22-712B603B36F2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C24" i="1" l="1"/>
  <c r="B24" i="1"/>
  <c r="C47" i="1" l="1"/>
  <c r="B47" i="1"/>
  <c r="B6" i="1"/>
</calcChain>
</file>

<file path=xl/sharedStrings.xml><?xml version="1.0" encoding="utf-8"?>
<sst xmlns="http://schemas.openxmlformats.org/spreadsheetml/2006/main" count="114" uniqueCount="64">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</sst>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03CD4A-13B0-4637-BEAC-7422AFDAC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309738-E910-4628-919A-1400DEF65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A797C8-F792-4A45-AFAB-BE565B9F3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29263C-D047-4BEF-8C65-CB85FEEA2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DC3C2A-C38B-4EE1-9739-6418F8952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E22B7A-BBDC-4A4A-A483-24585C384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06FF57-96DA-44F9-89B3-2D0D09479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F501B0-2C46-479E-80BC-29696BDDA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DF1F9F-0DAC-4184-9A08-1D067C8B1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640914-4B67-42D7-8FAB-B1B27B4CE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78F913-EECD-41A3-B900-702921601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ECEA4E-8A98-4885-84AE-DEEC7A371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3A7C7C-4820-4C8A-814B-2611EDDBA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E4FF0D-B6A4-4C7B-8917-E3F390618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7C5161-493A-42EA-9EF1-88E5C2044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FE3356-6839-4289-A44F-F61A4CBB6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0C63D3-9ADB-406D-B7D9-A55E52812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03D8975-4824-45B8-9857-C64DC8C84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926B54-64E5-44EF-A0E2-480CF6546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2AE9149-981F-4064-909B-49D571835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AABCD7-9620-42FE-B5ED-831612C3C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DD34C7B-B279-4782-8867-FBC234C57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2D52BE-B8F1-4613-B325-06407C643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EBFF2B-CA49-444E-AE11-BB274FBAA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E41A9A-F378-4C30-91C5-C19F10180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3DD53FD-776C-4363-942A-4C3054323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3299E44-2A2C-444B-B042-31F786703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D7275CB-CDB4-4AD2-986F-2B7154C28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AD215F9-5981-4DE2-B188-DB68DD6B1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15F46D1-7E05-477E-AB7D-C9AE6BB8B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FAD6C38-FBC9-4671-BB60-4752AB978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3A17B5D-AE15-4001-9C08-99E79017B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FECA5C1-3AD3-43B5-8815-493F1D002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ACB1442-19C7-41C1-9548-73AA0DC78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BC32DA-097B-4C9D-B5FB-BC64002CD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7636994-ABCD-452A-8A0D-7D99EBC71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3FB8419-2091-42F8-AD6A-2808C24E5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908134C-D313-4BF5-B93C-9B8664978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5C53430-4A43-4160-B5CA-56EE32CB3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2B947D-A606-4CAB-A373-05472ECC8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32D34C3-B1F4-42FA-B2ED-37061938E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42F6F56-83AF-46E1-9B01-0A8B0E42D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545B7F4-6533-443B-9A2F-635458B0E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536DE74-8FBA-49D2-B62D-8A56222E1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004FEDC-D26D-4503-860B-9F36A02F8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B44BC2-C87F-40F8-A209-F5AFF871B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D01164B-B9CD-4BC4-9984-0852F5805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B198010-1C69-4CB0-85D8-AED982784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909AC4B-4679-41AE-8326-53F7D256F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AA83BDF-B9D4-4B48-88CB-78452A2BC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7622B5-61DD-4F93-B31B-137FF204B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16170D0-3394-4B75-8AA9-5664E0748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70B0770-8F77-4783-89BC-72DD5640B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681DAFF-E85D-4785-8FE2-B5A949F6A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735D4A9-8514-4E0C-AF77-A5874500A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Difficulties'!$B$2:$B$56</c:f>
              <c:numCache>
                <c:formatCode>General</c:formatCode>
                <c:ptCount val="55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4</c:v>
                </c:pt>
                <c:pt idx="9">
                  <c:v>2.9</c:v>
                </c:pt>
                <c:pt idx="10">
                  <c:v>7.1</c:v>
                </c:pt>
                <c:pt idx="11">
                  <c:v>6.5</c:v>
                </c:pt>
                <c:pt idx="12">
                  <c:v>9.8000000000000007</c:v>
                </c:pt>
                <c:pt idx="13">
                  <c:v>9.6</c:v>
                </c:pt>
                <c:pt idx="14">
                  <c:v>11.6</c:v>
                </c:pt>
                <c:pt idx="15">
                  <c:v>12.5</c:v>
                </c:pt>
                <c:pt idx="16">
                  <c:v>9</c:v>
                </c:pt>
                <c:pt idx="17">
                  <c:v>9.1</c:v>
                </c:pt>
                <c:pt idx="18">
                  <c:v>5.2</c:v>
                </c:pt>
                <c:pt idx="19">
                  <c:v>14</c:v>
                </c:pt>
                <c:pt idx="20">
                  <c:v>12.2</c:v>
                </c:pt>
                <c:pt idx="21">
                  <c:v>12</c:v>
                </c:pt>
                <c:pt idx="22">
                  <c:v>9.75</c:v>
                </c:pt>
                <c:pt idx="23">
                  <c:v>5.4</c:v>
                </c:pt>
                <c:pt idx="24">
                  <c:v>11.9</c:v>
                </c:pt>
                <c:pt idx="25">
                  <c:v>11.4</c:v>
                </c:pt>
                <c:pt idx="26">
                  <c:v>8.5</c:v>
                </c:pt>
                <c:pt idx="27">
                  <c:v>2.8</c:v>
                </c:pt>
                <c:pt idx="28">
                  <c:v>10.4</c:v>
                </c:pt>
                <c:pt idx="29">
                  <c:v>0.9</c:v>
                </c:pt>
                <c:pt idx="30">
                  <c:v>4.8</c:v>
                </c:pt>
                <c:pt idx="31">
                  <c:v>1.4</c:v>
                </c:pt>
                <c:pt idx="32">
                  <c:v>13.6</c:v>
                </c:pt>
                <c:pt idx="33">
                  <c:v>10.5</c:v>
                </c:pt>
                <c:pt idx="34">
                  <c:v>7</c:v>
                </c:pt>
                <c:pt idx="35">
                  <c:v>8.1</c:v>
                </c:pt>
                <c:pt idx="36">
                  <c:v>5.5</c:v>
                </c:pt>
                <c:pt idx="37">
                  <c:v>4.8</c:v>
                </c:pt>
                <c:pt idx="38">
                  <c:v>7.2</c:v>
                </c:pt>
                <c:pt idx="39">
                  <c:v>4.8</c:v>
                </c:pt>
                <c:pt idx="40">
                  <c:v>6.9</c:v>
                </c:pt>
                <c:pt idx="41">
                  <c:v>8.1999999999999993</c:v>
                </c:pt>
                <c:pt idx="42">
                  <c:v>2.2000000000000002</c:v>
                </c:pt>
                <c:pt idx="43">
                  <c:v>11</c:v>
                </c:pt>
                <c:pt idx="44">
                  <c:v>7.3</c:v>
                </c:pt>
                <c:pt idx="45">
                  <c:v>10.666666666666666</c:v>
                </c:pt>
                <c:pt idx="46">
                  <c:v>1.2</c:v>
                </c:pt>
                <c:pt idx="47">
                  <c:v>11</c:v>
                </c:pt>
                <c:pt idx="48">
                  <c:v>6.5</c:v>
                </c:pt>
                <c:pt idx="49">
                  <c:v>6.2</c:v>
                </c:pt>
                <c:pt idx="50">
                  <c:v>0.4</c:v>
                </c:pt>
                <c:pt idx="51">
                  <c:v>7.3</c:v>
                </c:pt>
                <c:pt idx="52">
                  <c:v>10.8</c:v>
                </c:pt>
                <c:pt idx="53">
                  <c:v>11.25</c:v>
                </c:pt>
                <c:pt idx="54">
                  <c:v>6</c:v>
                </c:pt>
              </c:numCache>
            </c:numRef>
          </c:xVal>
          <c:yVal>
            <c:numRef>
              <c:f>'Hike Difficulties'!$C$2:$C$56</c:f>
              <c:numCache>
                <c:formatCode>General</c:formatCode>
                <c:ptCount val="55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1000</c:v>
                </c:pt>
                <c:pt idx="9">
                  <c:v>1090</c:v>
                </c:pt>
                <c:pt idx="10">
                  <c:v>3030</c:v>
                </c:pt>
                <c:pt idx="11">
                  <c:v>1540</c:v>
                </c:pt>
                <c:pt idx="12">
                  <c:v>2880</c:v>
                </c:pt>
                <c:pt idx="13">
                  <c:v>3290</c:v>
                </c:pt>
                <c:pt idx="14">
                  <c:v>2660</c:v>
                </c:pt>
                <c:pt idx="15">
                  <c:v>2780</c:v>
                </c:pt>
                <c:pt idx="16">
                  <c:v>1680</c:v>
                </c:pt>
                <c:pt idx="17">
                  <c:v>1580</c:v>
                </c:pt>
                <c:pt idx="18">
                  <c:v>1000</c:v>
                </c:pt>
                <c:pt idx="19">
                  <c:v>4800</c:v>
                </c:pt>
                <c:pt idx="20">
                  <c:v>4120</c:v>
                </c:pt>
                <c:pt idx="21">
                  <c:v>3420</c:v>
                </c:pt>
                <c:pt idx="22">
                  <c:v>3850</c:v>
                </c:pt>
                <c:pt idx="23">
                  <c:v>1450</c:v>
                </c:pt>
                <c:pt idx="24">
                  <c:v>3160</c:v>
                </c:pt>
                <c:pt idx="25">
                  <c:v>2550</c:v>
                </c:pt>
                <c:pt idx="26">
                  <c:v>3350</c:v>
                </c:pt>
                <c:pt idx="27">
                  <c:v>880</c:v>
                </c:pt>
                <c:pt idx="28">
                  <c:v>1420</c:v>
                </c:pt>
                <c:pt idx="29">
                  <c:v>200</c:v>
                </c:pt>
                <c:pt idx="30">
                  <c:v>1260</c:v>
                </c:pt>
                <c:pt idx="31">
                  <c:v>375</c:v>
                </c:pt>
                <c:pt idx="32">
                  <c:v>3930</c:v>
                </c:pt>
                <c:pt idx="33">
                  <c:v>3100</c:v>
                </c:pt>
                <c:pt idx="34">
                  <c:v>1670</c:v>
                </c:pt>
                <c:pt idx="35">
                  <c:v>2400</c:v>
                </c:pt>
                <c:pt idx="36">
                  <c:v>1850</c:v>
                </c:pt>
                <c:pt idx="37">
                  <c:v>1300</c:v>
                </c:pt>
                <c:pt idx="38">
                  <c:v>1630</c:v>
                </c:pt>
                <c:pt idx="39">
                  <c:v>1470</c:v>
                </c:pt>
                <c:pt idx="40">
                  <c:v>2000</c:v>
                </c:pt>
                <c:pt idx="41">
                  <c:v>3490</c:v>
                </c:pt>
                <c:pt idx="42">
                  <c:v>750</c:v>
                </c:pt>
                <c:pt idx="43">
                  <c:v>2170</c:v>
                </c:pt>
                <c:pt idx="44">
                  <c:v>2250</c:v>
                </c:pt>
                <c:pt idx="45">
                  <c:v>3273.3333333333335</c:v>
                </c:pt>
                <c:pt idx="46">
                  <c:v>500</c:v>
                </c:pt>
                <c:pt idx="47">
                  <c:v>3060</c:v>
                </c:pt>
                <c:pt idx="48">
                  <c:v>1650</c:v>
                </c:pt>
                <c:pt idx="49">
                  <c:v>1890</c:v>
                </c:pt>
                <c:pt idx="50">
                  <c:v>180</c:v>
                </c:pt>
                <c:pt idx="51">
                  <c:v>3550</c:v>
                </c:pt>
                <c:pt idx="52">
                  <c:v>2240</c:v>
                </c:pt>
                <c:pt idx="53">
                  <c:v>3800</c:v>
                </c:pt>
                <c:pt idx="5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easy</c:v>
                  </c:pt>
                  <c:pt idx="9">
                    <c:v>easy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moderate</c:v>
                  </c:pt>
                  <c:pt idx="15">
                    <c:v>strenuous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strenuous</c:v>
                  </c:pt>
                  <c:pt idx="21">
                    <c:v>strenuous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strenuous</c:v>
                  </c:pt>
                  <c:pt idx="27">
                    <c:v>easy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easy</c:v>
                  </c:pt>
                  <c:pt idx="31">
                    <c:v>easy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moderate</c:v>
                  </c:pt>
                  <c:pt idx="35">
                    <c:v>moderate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moderate</c:v>
                  </c:pt>
                  <c:pt idx="45">
                    <c:v>strenuous</c:v>
                  </c:pt>
                  <c:pt idx="46">
                    <c:v>easy</c:v>
                  </c:pt>
                  <c:pt idx="47">
                    <c:v>strenuous</c:v>
                  </c:pt>
                  <c:pt idx="48">
                    <c:v>moderate</c:v>
                  </c:pt>
                  <c:pt idx="49">
                    <c:v>moderate</c:v>
                  </c:pt>
                  <c:pt idx="50">
                    <c:v>easy</c:v>
                  </c:pt>
                  <c:pt idx="51">
                    <c:v>strenuous</c:v>
                  </c:pt>
                  <c:pt idx="52">
                    <c:v>strenuous</c:v>
                  </c:pt>
                  <c:pt idx="53">
                    <c:v>strenuous</c:v>
                  </c:pt>
                  <c:pt idx="5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6" totalsRowShown="0">
  <autoFilter ref="A1:D56" xr:uid="{F6E6D1D2-BEAF-41EC-8549-7BFCED1FD786}"/>
  <sortState xmlns:xlrd2="http://schemas.microsoft.com/office/spreadsheetml/2017/richdata2" ref="A2:D56">
    <sortCondition ref="A1:A5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6"/>
  <sheetViews>
    <sheetView tabSelected="1" workbookViewId="0">
      <selection activeCell="D55" sqref="D55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42</v>
      </c>
      <c r="B10">
        <v>4</v>
      </c>
      <c r="C10">
        <v>1000</v>
      </c>
      <c r="D10" t="s">
        <v>7</v>
      </c>
    </row>
    <row r="11" spans="1:4" x14ac:dyDescent="0.45">
      <c r="A11" t="s">
        <v>43</v>
      </c>
      <c r="B11">
        <v>2.9</v>
      </c>
      <c r="C11">
        <v>1090</v>
      </c>
      <c r="D11" t="s">
        <v>7</v>
      </c>
    </row>
    <row r="12" spans="1:4" x14ac:dyDescent="0.45">
      <c r="A12" t="s">
        <v>39</v>
      </c>
      <c r="B12">
        <v>7.1</v>
      </c>
      <c r="C12">
        <v>3030</v>
      </c>
      <c r="D12" t="s">
        <v>1</v>
      </c>
    </row>
    <row r="13" spans="1:4" x14ac:dyDescent="0.45">
      <c r="A13" t="s">
        <v>50</v>
      </c>
      <c r="B13">
        <v>6.5</v>
      </c>
      <c r="C13">
        <v>1540</v>
      </c>
      <c r="D13" t="s">
        <v>1</v>
      </c>
    </row>
    <row r="14" spans="1:4" x14ac:dyDescent="0.45">
      <c r="A14" t="s">
        <v>8</v>
      </c>
      <c r="B14">
        <v>9.8000000000000007</v>
      </c>
      <c r="C14">
        <v>2880</v>
      </c>
      <c r="D14" t="s">
        <v>1</v>
      </c>
    </row>
    <row r="15" spans="1:4" x14ac:dyDescent="0.45">
      <c r="A15" t="s">
        <v>9</v>
      </c>
      <c r="B15">
        <v>9.6</v>
      </c>
      <c r="C15">
        <v>3290</v>
      </c>
      <c r="D15" t="s">
        <v>10</v>
      </c>
    </row>
    <row r="16" spans="1:4" x14ac:dyDescent="0.45">
      <c r="A16" t="s">
        <v>46</v>
      </c>
      <c r="B16">
        <v>11.6</v>
      </c>
      <c r="C16">
        <v>2660</v>
      </c>
      <c r="D16" t="s">
        <v>1</v>
      </c>
    </row>
    <row r="17" spans="1:4" x14ac:dyDescent="0.45">
      <c r="A17" t="s">
        <v>11</v>
      </c>
      <c r="B17">
        <v>12.5</v>
      </c>
      <c r="C17">
        <v>2780</v>
      </c>
      <c r="D17" t="s">
        <v>10</v>
      </c>
    </row>
    <row r="18" spans="1:4" x14ac:dyDescent="0.45">
      <c r="A18" t="s">
        <v>56</v>
      </c>
      <c r="B18">
        <v>9</v>
      </c>
      <c r="C18">
        <v>1680</v>
      </c>
      <c r="D18" t="s">
        <v>1</v>
      </c>
    </row>
    <row r="19" spans="1:4" x14ac:dyDescent="0.45">
      <c r="A19" t="s">
        <v>12</v>
      </c>
      <c r="B19">
        <v>9.1</v>
      </c>
      <c r="C19">
        <v>1580</v>
      </c>
      <c r="D19" t="s">
        <v>1</v>
      </c>
    </row>
    <row r="20" spans="1:4" x14ac:dyDescent="0.45">
      <c r="A20" t="s">
        <v>35</v>
      </c>
      <c r="B20">
        <v>5.2</v>
      </c>
      <c r="C20">
        <v>1000</v>
      </c>
      <c r="D20" t="s">
        <v>7</v>
      </c>
    </row>
    <row r="21" spans="1:4" x14ac:dyDescent="0.45">
      <c r="A21" t="s">
        <v>13</v>
      </c>
      <c r="B21">
        <v>14</v>
      </c>
      <c r="C21">
        <v>4800</v>
      </c>
      <c r="D21" t="s">
        <v>10</v>
      </c>
    </row>
    <row r="22" spans="1:4" x14ac:dyDescent="0.45">
      <c r="A22" t="s">
        <v>14</v>
      </c>
      <c r="B22">
        <v>12.2</v>
      </c>
      <c r="C22">
        <v>4120</v>
      </c>
      <c r="D22" t="s">
        <v>10</v>
      </c>
    </row>
    <row r="23" spans="1:4" x14ac:dyDescent="0.45">
      <c r="A23" t="s">
        <v>15</v>
      </c>
      <c r="B23">
        <v>12</v>
      </c>
      <c r="C23">
        <v>3420</v>
      </c>
      <c r="D23" t="s">
        <v>10</v>
      </c>
    </row>
    <row r="24" spans="1:4" x14ac:dyDescent="0.45">
      <c r="A24" t="s">
        <v>37</v>
      </c>
      <c r="B24">
        <f>19.5/2</f>
        <v>9.75</v>
      </c>
      <c r="C24">
        <f>4400*7/8</f>
        <v>3850</v>
      </c>
      <c r="D24" t="s">
        <v>10</v>
      </c>
    </row>
    <row r="25" spans="1:4" x14ac:dyDescent="0.45">
      <c r="A25" t="s">
        <v>16</v>
      </c>
      <c r="B25">
        <v>5.4</v>
      </c>
      <c r="C25">
        <v>1450</v>
      </c>
      <c r="D25" t="s">
        <v>7</v>
      </c>
    </row>
    <row r="26" spans="1:4" x14ac:dyDescent="0.45">
      <c r="A26" t="s">
        <v>41</v>
      </c>
      <c r="B26">
        <v>11.9</v>
      </c>
      <c r="C26">
        <v>3160</v>
      </c>
      <c r="D26" t="s">
        <v>10</v>
      </c>
    </row>
    <row r="27" spans="1:4" x14ac:dyDescent="0.45">
      <c r="A27" t="s">
        <v>17</v>
      </c>
      <c r="B27">
        <v>11.4</v>
      </c>
      <c r="C27">
        <v>2550</v>
      </c>
      <c r="D27" t="s">
        <v>1</v>
      </c>
    </row>
    <row r="28" spans="1:4" x14ac:dyDescent="0.45">
      <c r="A28" t="s">
        <v>18</v>
      </c>
      <c r="B28">
        <v>8.5</v>
      </c>
      <c r="C28">
        <v>3350</v>
      </c>
      <c r="D28" t="s">
        <v>10</v>
      </c>
    </row>
    <row r="29" spans="1:4" x14ac:dyDescent="0.45">
      <c r="A29" t="s">
        <v>53</v>
      </c>
      <c r="B29">
        <v>2.8</v>
      </c>
      <c r="C29">
        <v>880</v>
      </c>
      <c r="D29" t="s">
        <v>7</v>
      </c>
    </row>
    <row r="30" spans="1:4" x14ac:dyDescent="0.45">
      <c r="A30" t="s">
        <v>19</v>
      </c>
      <c r="B30">
        <v>10.4</v>
      </c>
      <c r="C30">
        <v>1420</v>
      </c>
      <c r="D30" t="s">
        <v>1</v>
      </c>
    </row>
    <row r="31" spans="1:4" x14ac:dyDescent="0.45">
      <c r="A31" t="s">
        <v>51</v>
      </c>
      <c r="B31">
        <v>0.9</v>
      </c>
      <c r="C31">
        <v>200</v>
      </c>
      <c r="D31" t="s">
        <v>7</v>
      </c>
    </row>
    <row r="32" spans="1:4" x14ac:dyDescent="0.45">
      <c r="A32" t="s">
        <v>54</v>
      </c>
      <c r="B32">
        <v>4.8</v>
      </c>
      <c r="C32">
        <v>1260</v>
      </c>
      <c r="D32" t="s">
        <v>7</v>
      </c>
    </row>
    <row r="33" spans="1:4" x14ac:dyDescent="0.45">
      <c r="A33" t="s">
        <v>52</v>
      </c>
      <c r="B33">
        <v>1.4</v>
      </c>
      <c r="C33">
        <v>375</v>
      </c>
      <c r="D33" t="s">
        <v>7</v>
      </c>
    </row>
    <row r="34" spans="1:4" x14ac:dyDescent="0.45">
      <c r="A34" t="s">
        <v>47</v>
      </c>
      <c r="B34">
        <v>13.6</v>
      </c>
      <c r="C34">
        <v>3930</v>
      </c>
      <c r="D34" t="s">
        <v>10</v>
      </c>
    </row>
    <row r="35" spans="1:4" x14ac:dyDescent="0.45">
      <c r="A35" t="s">
        <v>62</v>
      </c>
      <c r="B35">
        <v>10.5</v>
      </c>
      <c r="C35">
        <v>3100</v>
      </c>
      <c r="D35" t="s">
        <v>10</v>
      </c>
    </row>
    <row r="36" spans="1:4" x14ac:dyDescent="0.45">
      <c r="A36" t="s">
        <v>34</v>
      </c>
      <c r="B36">
        <v>7</v>
      </c>
      <c r="C36">
        <v>1670</v>
      </c>
      <c r="D36" t="s">
        <v>1</v>
      </c>
    </row>
    <row r="37" spans="1:4" x14ac:dyDescent="0.45">
      <c r="A37" t="s">
        <v>44</v>
      </c>
      <c r="B37">
        <v>8.1</v>
      </c>
      <c r="C37">
        <v>2400</v>
      </c>
      <c r="D37" t="s">
        <v>1</v>
      </c>
    </row>
    <row r="38" spans="1:4" x14ac:dyDescent="0.45">
      <c r="A38" t="s">
        <v>20</v>
      </c>
      <c r="B38">
        <v>5.5</v>
      </c>
      <c r="C38">
        <v>1850</v>
      </c>
      <c r="D38" t="s">
        <v>1</v>
      </c>
    </row>
    <row r="39" spans="1:4" x14ac:dyDescent="0.45">
      <c r="A39" t="s">
        <v>21</v>
      </c>
      <c r="B39">
        <v>4.8</v>
      </c>
      <c r="C39">
        <v>1300</v>
      </c>
      <c r="D39" t="s">
        <v>7</v>
      </c>
    </row>
    <row r="40" spans="1:4" x14ac:dyDescent="0.45">
      <c r="A40" t="s">
        <v>57</v>
      </c>
      <c r="B40">
        <v>7.2</v>
      </c>
      <c r="C40">
        <v>1630</v>
      </c>
      <c r="D40" t="s">
        <v>1</v>
      </c>
    </row>
    <row r="41" spans="1:4" x14ac:dyDescent="0.45">
      <c r="A41" t="s">
        <v>22</v>
      </c>
      <c r="B41">
        <v>4.8</v>
      </c>
      <c r="C41">
        <v>1470</v>
      </c>
      <c r="D41" t="s">
        <v>7</v>
      </c>
    </row>
    <row r="42" spans="1:4" x14ac:dyDescent="0.45">
      <c r="A42" t="s">
        <v>23</v>
      </c>
      <c r="B42">
        <v>6.9</v>
      </c>
      <c r="C42">
        <v>2000</v>
      </c>
      <c r="D42" t="s">
        <v>1</v>
      </c>
    </row>
    <row r="43" spans="1:4" x14ac:dyDescent="0.45">
      <c r="A43" t="s">
        <v>45</v>
      </c>
      <c r="B43">
        <v>8.1999999999999993</v>
      </c>
      <c r="C43">
        <v>3490</v>
      </c>
      <c r="D43" t="s">
        <v>10</v>
      </c>
    </row>
    <row r="44" spans="1:4" x14ac:dyDescent="0.45">
      <c r="A44" t="s">
        <v>40</v>
      </c>
      <c r="B44">
        <v>2.2000000000000002</v>
      </c>
      <c r="C44">
        <v>750</v>
      </c>
      <c r="D44" t="s">
        <v>7</v>
      </c>
    </row>
    <row r="45" spans="1:4" x14ac:dyDescent="0.45">
      <c r="A45" t="s">
        <v>38</v>
      </c>
      <c r="B45">
        <v>11</v>
      </c>
      <c r="C45">
        <v>2170</v>
      </c>
      <c r="D45" t="s">
        <v>1</v>
      </c>
    </row>
    <row r="46" spans="1:4" x14ac:dyDescent="0.45">
      <c r="A46" t="s">
        <v>24</v>
      </c>
      <c r="B46">
        <v>7.3</v>
      </c>
      <c r="C46">
        <v>2250</v>
      </c>
      <c r="D46" t="s">
        <v>1</v>
      </c>
    </row>
    <row r="47" spans="1:4" x14ac:dyDescent="0.45">
      <c r="A47" t="s">
        <v>25</v>
      </c>
      <c r="B47">
        <f>16*2/3</f>
        <v>10.666666666666666</v>
      </c>
      <c r="C47">
        <f>4910*2/3</f>
        <v>3273.3333333333335</v>
      </c>
      <c r="D47" t="s">
        <v>10</v>
      </c>
    </row>
    <row r="48" spans="1:4" x14ac:dyDescent="0.45">
      <c r="A48" t="s">
        <v>49</v>
      </c>
      <c r="B48">
        <v>1.2</v>
      </c>
      <c r="C48">
        <v>500</v>
      </c>
      <c r="D48" t="s">
        <v>7</v>
      </c>
    </row>
    <row r="49" spans="1:4" x14ac:dyDescent="0.45">
      <c r="A49" t="s">
        <v>26</v>
      </c>
      <c r="B49">
        <v>11</v>
      </c>
      <c r="C49">
        <v>3060</v>
      </c>
      <c r="D49" t="s">
        <v>10</v>
      </c>
    </row>
    <row r="50" spans="1:4" x14ac:dyDescent="0.45">
      <c r="A50" t="s">
        <v>60</v>
      </c>
      <c r="B50">
        <v>6.5</v>
      </c>
      <c r="C50">
        <v>1650</v>
      </c>
      <c r="D50" t="s">
        <v>1</v>
      </c>
    </row>
    <row r="51" spans="1:4" x14ac:dyDescent="0.45">
      <c r="A51" t="s">
        <v>27</v>
      </c>
      <c r="B51">
        <v>6.2</v>
      </c>
      <c r="C51">
        <v>1890</v>
      </c>
      <c r="D51" t="s">
        <v>1</v>
      </c>
    </row>
    <row r="52" spans="1:4" x14ac:dyDescent="0.45">
      <c r="A52" t="s">
        <v>48</v>
      </c>
      <c r="B52">
        <v>0.4</v>
      </c>
      <c r="C52">
        <v>180</v>
      </c>
      <c r="D52" t="s">
        <v>7</v>
      </c>
    </row>
    <row r="53" spans="1:4" x14ac:dyDescent="0.45">
      <c r="A53" t="s">
        <v>28</v>
      </c>
      <c r="B53">
        <v>7.3</v>
      </c>
      <c r="C53">
        <v>3550</v>
      </c>
      <c r="D53" t="s">
        <v>10</v>
      </c>
    </row>
    <row r="54" spans="1:4" x14ac:dyDescent="0.45">
      <c r="A54" t="s">
        <v>63</v>
      </c>
      <c r="B54">
        <v>10.8</v>
      </c>
      <c r="C54">
        <v>2240</v>
      </c>
      <c r="D54" t="s">
        <v>10</v>
      </c>
    </row>
    <row r="55" spans="1:4" x14ac:dyDescent="0.45">
      <c r="A55" t="s">
        <v>55</v>
      </c>
      <c r="B55">
        <f>22.5/2</f>
        <v>11.25</v>
      </c>
      <c r="C55">
        <v>3800</v>
      </c>
      <c r="D55" t="s">
        <v>10</v>
      </c>
    </row>
    <row r="56" spans="1:4" x14ac:dyDescent="0.45">
      <c r="A56" t="s">
        <v>29</v>
      </c>
      <c r="B56">
        <v>6</v>
      </c>
      <c r="C56">
        <v>2180</v>
      </c>
      <c r="D5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2021-07-12T04:58:39Z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