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D1D3C185-BDCB-4620-B7E9-57A2314C7A34}" xr6:coauthVersionLast="47" xr6:coauthVersionMax="47" xr10:uidLastSave="{00000000-0000-0000-0000-000000000000}"/>
  <bookViews>
    <workbookView xWindow="-98" yWindow="-98" windowWidth="26116" windowHeight="1567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B26" i="1"/>
  <c r="B18" i="1"/>
  <c r="C18" i="1"/>
  <c r="B32" i="1"/>
  <c r="C32" i="1"/>
  <c r="B79" i="1"/>
  <c r="C37" i="1" l="1"/>
  <c r="B37" i="1"/>
  <c r="C68" i="1" l="1"/>
  <c r="B68" i="1"/>
  <c r="B7" i="1"/>
</calcChain>
</file>

<file path=xl/sharedStrings.xml><?xml version="1.0" encoding="utf-8"?>
<sst xmlns="http://schemas.openxmlformats.org/spreadsheetml/2006/main" count="162" uniqueCount="89">
  <si>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</si>
  <si>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</si>
  <si>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</si>
  <si>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</si>
  <si>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</si>
  <si>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</si>
  <si>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</si>
  <si>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</si>
  <si>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</si>
  <si>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</si>
  <si>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</si>
  <si>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</si>
  <si>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</si>
  <si>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</si>
  <si>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</si>
  <si>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</si>
  <si>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</si>
  <si>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</si>
  <si>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</si>
  <si>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</si>
  <si>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</si>
  <si>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</si>
  <si>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</si>
  <si>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</si>
  <si>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</si>
  <si>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</si>
  <si>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</si>
  <si>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</si>
  <si>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</si>
  <si>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</si>
  <si>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</si>
  <si>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</si>
  <si>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</si>
  <si>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</si>
  <si>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</si>
  <si>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</si>
  <si>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</si>
  <si>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</si>
  <si>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</si>
  <si>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</si>
  <si>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</si>
  <si>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</si>
  <si>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</si>
  <si>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</si>
  <si>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</si>
  <si>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</si>
  <si>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</si>
  <si>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</si>
  <si>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</si>
  <si>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</si>
  <si>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</si>
  <si>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</si>
  <si>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</si>
  <si>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</si>
  <si>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</si>
  <si>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</si>
  <si>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</si>
  <si>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</si>
  <si>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</si>
  <si>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</si>
  <si>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</si>
  <si>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</si>
  <si>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</si>
  <si>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</si>
  <si>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</si>
  <si>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</si>
  <si>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</si>
  <si>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</si>
  <si>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</si>
  <si>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</si>
  <si>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</si>
  <si>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</si>
  <si>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</si>
  <si>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</si>
  <si>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</si>
  <si>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</si>
  <si>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</si>
  <si>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</si>
  <si>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</si>
  <si>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</si>
  <si>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</si>
  <si>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</si>
  <si>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</si>
  <si>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</si>
  <si>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</si>
  <si>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</si>
  <si>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</si>
  <si>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</si>
  <si>
    <t>Bald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</si>
</sst>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CDBBBA-4430-48F6-AC4E-4DE385DD9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8E33AA-E5EE-4160-85BA-F5EBEF0C2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4F112D-998F-4241-9B8B-4012E1466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A23430-02F8-442A-9696-60CF25B36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61D4E5-F253-417C-90E4-995A836AF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BDE2C0-87A6-4F92-82DF-6301528C3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A6536B-BD85-4822-916C-094F07ECC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7D1EE3-2D54-48F3-99CD-D87985822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08FBE0-316B-4126-8DDD-A564108F7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C79359-87EC-4723-A078-F48D28A39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9140C8-8C76-4CB1-842B-A96CA477B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E42AE5-8AB1-4CE2-81BD-E3E6BBA83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363D65-F77F-49C1-9160-0D62ACCE6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39D106-9EFD-4DE2-828E-CF2BCFC38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8977053-5997-4A59-9EDF-0A2DC7705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8C2758-8E32-4265-9D67-FE548560C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A128B5-7D51-4012-919E-0DC62FF44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0061C3-F1ED-4DB5-A9A9-783E87F25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C6DBC7-8E68-442F-8E03-5AE4059F9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E6C167-404F-48F8-B12E-5FDEFD42D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FE0E30-335F-4561-934F-3E55D3646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38388E-CC0E-4B3D-B8FC-E0CBF9F78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A64685-C45A-43DA-9761-6DDDAFC10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245F00-E963-4E7E-8C42-17036CD1E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B9B6553-4043-4281-84D0-227ED86BE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073E70C-2F1B-4295-849F-B1101025A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991024B-2A2F-4AA1-90D0-74E5C92E2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EE1DE25-7C34-43D8-A792-9C3B01DC1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6F17CE9-43DB-4BFA-BAB1-003A34288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4C2DA87-B52F-4F25-AF4F-8DACD043C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B976423-378E-4241-A613-561C25EEB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9230B4F-58F1-416A-9EFE-5558762CB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AE8A3EA-BBED-4716-95D7-FB506F7A9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98511AA-1E80-4EBF-A6E4-B1448A664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A1443C4-1AAE-439C-955D-950615643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18CFDA-A62A-48C7-9083-08729B035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3DA633A-F6DE-4BBB-BB2B-C090181A8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8065AAF-D3E2-4FF6-B984-EFB8D06CC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D1F90DC-6BC9-49FE-B57A-F7DD17934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2C5A9CF-50BA-4BC2-A59E-7055BB026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584AAA7-D3F0-4FA0-A9C2-BBF696D27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89854D7-F3AF-478F-80B7-A377D5AB5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081FA79-7257-41E7-A608-DB7A6EDDB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2E4C480-F0DB-496D-8FC3-F646E1559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F86F05A-AD70-4F63-9D40-EB94AE6AD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A191BBB-3850-49B1-9968-E60E5F103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C20F73A-33B0-4796-A7D8-CF6B3C629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80A10DA-5A0F-4BAE-8FEF-E4213D6C3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3FB9139-1DB0-4E28-952F-A94000D13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5408FBC-D507-4EB9-9DC7-EF1B22DBF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06FD4BA-3FBA-4854-B9FC-25D0A4F4A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554BD4E-870D-4EA7-8B10-319904AD3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D3D3558-1E1D-4E53-8AA3-EAC12589B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EC459AF-A951-4ED3-BA06-E6CF07CF9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D02617F-29B8-4362-B082-4E5B73E26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67803CF-CAA2-41F7-B066-486568DEF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5A8238-91B3-4679-802F-17B06D1F0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3A008CB-96AE-488D-90EB-9D86B2469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8030A63-684D-4B52-9F4E-BACA5082E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6B9EA44-F9A6-4315-BA59-8343E8417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CEFFB75-E0B4-4FBA-AFB0-821D8A039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B2714DF-B834-4D91-9CAA-D43102702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0C20FDB-F0CD-49B6-A6AC-82F15EC23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61D510E-90FF-463B-84B6-29EABADA0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7E1F03E-0AB3-4328-A293-E2D998132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DB90B86-FC7B-4B1D-870F-B1DFCBCDA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8860CC9-B272-403A-946A-28FD1AD11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91EB2BF-AAE1-467E-9EEE-2DAC226F2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94C815C-3088-494E-BAA9-57CE70471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3E9E27C-10DB-4F6D-8660-25BE29CED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20C617F-8B54-43B5-9EB8-64350FE00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0690370-C7F5-4946-80EC-4997A4ADF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212481D-2E64-42ED-B0EA-B76494F17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28E593B-CA7B-4DD8-8E80-862DC887B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6DD4985-4553-43F2-AB7B-C40759A7F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31EC869-F585-4B0C-BFFC-DB29BEBD1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82AEE16-7920-4645-A12B-BA77785C1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DC1F393-D2C4-4834-B6FD-D648C155A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CF2A0CE-1DF1-44C0-B71F-59C508769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3E-4205-A432-E7DFA9A917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Difficulties'!$B$2:$B$80</c:f>
              <c:numCache>
                <c:formatCode>General</c:formatCode>
                <c:ptCount val="79"/>
                <c:pt idx="0">
                  <c:v>10.8</c:v>
                </c:pt>
                <c:pt idx="1">
                  <c:v>9.1</c:v>
                </c:pt>
                <c:pt idx="2">
                  <c:v>7.6</c:v>
                </c:pt>
                <c:pt idx="3">
                  <c:v>9.1999999999999993</c:v>
                </c:pt>
                <c:pt idx="4">
                  <c:v>8.5</c:v>
                </c:pt>
                <c:pt idx="5">
                  <c:v>11.866666666666667</c:v>
                </c:pt>
                <c:pt idx="6">
                  <c:v>10.3</c:v>
                </c:pt>
                <c:pt idx="7">
                  <c:v>10</c:v>
                </c:pt>
                <c:pt idx="8">
                  <c:v>8</c:v>
                </c:pt>
                <c:pt idx="9">
                  <c:v>6.3</c:v>
                </c:pt>
                <c:pt idx="10">
                  <c:v>7.5</c:v>
                </c:pt>
                <c:pt idx="11">
                  <c:v>8.1999999999999993</c:v>
                </c:pt>
                <c:pt idx="12">
                  <c:v>3.4</c:v>
                </c:pt>
                <c:pt idx="13">
                  <c:v>4</c:v>
                </c:pt>
                <c:pt idx="14">
                  <c:v>2.9</c:v>
                </c:pt>
                <c:pt idx="15">
                  <c:v>7.7</c:v>
                </c:pt>
                <c:pt idx="16">
                  <c:v>8.75</c:v>
                </c:pt>
                <c:pt idx="17">
                  <c:v>7.9</c:v>
                </c:pt>
                <c:pt idx="18">
                  <c:v>11.3</c:v>
                </c:pt>
                <c:pt idx="19">
                  <c:v>6.8</c:v>
                </c:pt>
                <c:pt idx="20">
                  <c:v>3.4</c:v>
                </c:pt>
                <c:pt idx="21">
                  <c:v>6.5</c:v>
                </c:pt>
                <c:pt idx="22">
                  <c:v>8.5</c:v>
                </c:pt>
                <c:pt idx="23">
                  <c:v>9.6</c:v>
                </c:pt>
                <c:pt idx="24">
                  <c:v>7.3</c:v>
                </c:pt>
                <c:pt idx="25">
                  <c:v>11.6</c:v>
                </c:pt>
                <c:pt idx="26">
                  <c:v>12.5</c:v>
                </c:pt>
                <c:pt idx="27">
                  <c:v>9</c:v>
                </c:pt>
                <c:pt idx="28">
                  <c:v>9.1</c:v>
                </c:pt>
                <c:pt idx="29">
                  <c:v>5.2</c:v>
                </c:pt>
                <c:pt idx="30">
                  <c:v>9.5500000000000007</c:v>
                </c:pt>
                <c:pt idx="31">
                  <c:v>9.5</c:v>
                </c:pt>
                <c:pt idx="32">
                  <c:v>14</c:v>
                </c:pt>
                <c:pt idx="33">
                  <c:v>12.2</c:v>
                </c:pt>
                <c:pt idx="34">
                  <c:v>12</c:v>
                </c:pt>
                <c:pt idx="35">
                  <c:v>9.75</c:v>
                </c:pt>
                <c:pt idx="36">
                  <c:v>6.9</c:v>
                </c:pt>
                <c:pt idx="37">
                  <c:v>5.4</c:v>
                </c:pt>
                <c:pt idx="38">
                  <c:v>11.9</c:v>
                </c:pt>
                <c:pt idx="39">
                  <c:v>3</c:v>
                </c:pt>
                <c:pt idx="40">
                  <c:v>11.4</c:v>
                </c:pt>
                <c:pt idx="41">
                  <c:v>10.8</c:v>
                </c:pt>
                <c:pt idx="42">
                  <c:v>8.5</c:v>
                </c:pt>
                <c:pt idx="43">
                  <c:v>2.8</c:v>
                </c:pt>
                <c:pt idx="44">
                  <c:v>10.4</c:v>
                </c:pt>
                <c:pt idx="45">
                  <c:v>0.9</c:v>
                </c:pt>
                <c:pt idx="46">
                  <c:v>4.2</c:v>
                </c:pt>
                <c:pt idx="47">
                  <c:v>4.8</c:v>
                </c:pt>
                <c:pt idx="48">
                  <c:v>4</c:v>
                </c:pt>
                <c:pt idx="49">
                  <c:v>1.4</c:v>
                </c:pt>
                <c:pt idx="50">
                  <c:v>13.6</c:v>
                </c:pt>
                <c:pt idx="51">
                  <c:v>10.5</c:v>
                </c:pt>
                <c:pt idx="52">
                  <c:v>7</c:v>
                </c:pt>
                <c:pt idx="53">
                  <c:v>8.1</c:v>
                </c:pt>
                <c:pt idx="54">
                  <c:v>5.5</c:v>
                </c:pt>
                <c:pt idx="55">
                  <c:v>4.8</c:v>
                </c:pt>
                <c:pt idx="56">
                  <c:v>7.2</c:v>
                </c:pt>
                <c:pt idx="57">
                  <c:v>2.7</c:v>
                </c:pt>
                <c:pt idx="58">
                  <c:v>4.8</c:v>
                </c:pt>
                <c:pt idx="59">
                  <c:v>6.9</c:v>
                </c:pt>
                <c:pt idx="60">
                  <c:v>8.1999999999999993</c:v>
                </c:pt>
                <c:pt idx="61">
                  <c:v>3.3</c:v>
                </c:pt>
                <c:pt idx="62">
                  <c:v>8.5</c:v>
                </c:pt>
                <c:pt idx="63">
                  <c:v>2.2000000000000002</c:v>
                </c:pt>
                <c:pt idx="64">
                  <c:v>11</c:v>
                </c:pt>
                <c:pt idx="65">
                  <c:v>7.3</c:v>
                </c:pt>
                <c:pt idx="66">
                  <c:v>10.666666666666666</c:v>
                </c:pt>
                <c:pt idx="67">
                  <c:v>1.2</c:v>
                </c:pt>
                <c:pt idx="68">
                  <c:v>11</c:v>
                </c:pt>
                <c:pt idx="69">
                  <c:v>6.5</c:v>
                </c:pt>
                <c:pt idx="70">
                  <c:v>9.9</c:v>
                </c:pt>
                <c:pt idx="71">
                  <c:v>5.8</c:v>
                </c:pt>
                <c:pt idx="72">
                  <c:v>0.4</c:v>
                </c:pt>
                <c:pt idx="73">
                  <c:v>7.3</c:v>
                </c:pt>
                <c:pt idx="74">
                  <c:v>5.6</c:v>
                </c:pt>
                <c:pt idx="75">
                  <c:v>10.8</c:v>
                </c:pt>
                <c:pt idx="76">
                  <c:v>7</c:v>
                </c:pt>
                <c:pt idx="77">
                  <c:v>11.25</c:v>
                </c:pt>
                <c:pt idx="78">
                  <c:v>6</c:v>
                </c:pt>
              </c:numCache>
            </c:numRef>
          </c:xVal>
          <c:yVal>
            <c:numRef>
              <c:f>'Hike Difficulties'!$C$2:$C$80</c:f>
              <c:numCache>
                <c:formatCode>General</c:formatCode>
                <c:ptCount val="79"/>
                <c:pt idx="0">
                  <c:v>2990</c:v>
                </c:pt>
                <c:pt idx="1">
                  <c:v>3100</c:v>
                </c:pt>
                <c:pt idx="2">
                  <c:v>3950</c:v>
                </c:pt>
                <c:pt idx="3">
                  <c:v>2840</c:v>
                </c:pt>
                <c:pt idx="4">
                  <c:v>4700</c:v>
                </c:pt>
                <c:pt idx="5">
                  <c:v>2010</c:v>
                </c:pt>
                <c:pt idx="6">
                  <c:v>690</c:v>
                </c:pt>
                <c:pt idx="7">
                  <c:v>1270</c:v>
                </c:pt>
                <c:pt idx="8">
                  <c:v>2400</c:v>
                </c:pt>
                <c:pt idx="9">
                  <c:v>1920</c:v>
                </c:pt>
                <c:pt idx="10">
                  <c:v>2970</c:v>
                </c:pt>
                <c:pt idx="11">
                  <c:v>3110</c:v>
                </c:pt>
                <c:pt idx="12">
                  <c:v>940</c:v>
                </c:pt>
                <c:pt idx="13">
                  <c:v>1000</c:v>
                </c:pt>
                <c:pt idx="14">
                  <c:v>1090</c:v>
                </c:pt>
                <c:pt idx="15">
                  <c:v>3030</c:v>
                </c:pt>
                <c:pt idx="16">
                  <c:v>2250</c:v>
                </c:pt>
                <c:pt idx="17">
                  <c:v>3200</c:v>
                </c:pt>
                <c:pt idx="18">
                  <c:v>3850</c:v>
                </c:pt>
                <c:pt idx="19">
                  <c:v>1200</c:v>
                </c:pt>
                <c:pt idx="20">
                  <c:v>750</c:v>
                </c:pt>
                <c:pt idx="21">
                  <c:v>1540</c:v>
                </c:pt>
                <c:pt idx="22">
                  <c:v>2380</c:v>
                </c:pt>
                <c:pt idx="23">
                  <c:v>3290</c:v>
                </c:pt>
                <c:pt idx="24">
                  <c:v>1580</c:v>
                </c:pt>
                <c:pt idx="25">
                  <c:v>2660</c:v>
                </c:pt>
                <c:pt idx="26">
                  <c:v>2780</c:v>
                </c:pt>
                <c:pt idx="27">
                  <c:v>1680</c:v>
                </c:pt>
                <c:pt idx="28">
                  <c:v>1580</c:v>
                </c:pt>
                <c:pt idx="29">
                  <c:v>1000</c:v>
                </c:pt>
                <c:pt idx="30">
                  <c:v>2425</c:v>
                </c:pt>
                <c:pt idx="31">
                  <c:v>4100</c:v>
                </c:pt>
                <c:pt idx="32">
                  <c:v>4800</c:v>
                </c:pt>
                <c:pt idx="33">
                  <c:v>4120</c:v>
                </c:pt>
                <c:pt idx="34">
                  <c:v>3420</c:v>
                </c:pt>
                <c:pt idx="35">
                  <c:v>3850</c:v>
                </c:pt>
                <c:pt idx="36">
                  <c:v>2050</c:v>
                </c:pt>
                <c:pt idx="37">
                  <c:v>1450</c:v>
                </c:pt>
                <c:pt idx="38">
                  <c:v>3160</c:v>
                </c:pt>
                <c:pt idx="39">
                  <c:v>400</c:v>
                </c:pt>
                <c:pt idx="40">
                  <c:v>2550</c:v>
                </c:pt>
                <c:pt idx="41">
                  <c:v>1050</c:v>
                </c:pt>
                <c:pt idx="42">
                  <c:v>3350</c:v>
                </c:pt>
                <c:pt idx="43">
                  <c:v>880</c:v>
                </c:pt>
                <c:pt idx="44">
                  <c:v>1420</c:v>
                </c:pt>
                <c:pt idx="45">
                  <c:v>200</c:v>
                </c:pt>
                <c:pt idx="46">
                  <c:v>860</c:v>
                </c:pt>
                <c:pt idx="47">
                  <c:v>1260</c:v>
                </c:pt>
                <c:pt idx="48">
                  <c:v>2600</c:v>
                </c:pt>
                <c:pt idx="49">
                  <c:v>375</c:v>
                </c:pt>
                <c:pt idx="50">
                  <c:v>3930</c:v>
                </c:pt>
                <c:pt idx="51">
                  <c:v>3100</c:v>
                </c:pt>
                <c:pt idx="52">
                  <c:v>1670</c:v>
                </c:pt>
                <c:pt idx="53">
                  <c:v>2400</c:v>
                </c:pt>
                <c:pt idx="54">
                  <c:v>1850</c:v>
                </c:pt>
                <c:pt idx="55">
                  <c:v>1300</c:v>
                </c:pt>
                <c:pt idx="56">
                  <c:v>1630</c:v>
                </c:pt>
                <c:pt idx="57">
                  <c:v>1090</c:v>
                </c:pt>
                <c:pt idx="58">
                  <c:v>1470</c:v>
                </c:pt>
                <c:pt idx="59">
                  <c:v>2000</c:v>
                </c:pt>
                <c:pt idx="60">
                  <c:v>3490</c:v>
                </c:pt>
                <c:pt idx="61">
                  <c:v>600</c:v>
                </c:pt>
                <c:pt idx="62">
                  <c:v>1930</c:v>
                </c:pt>
                <c:pt idx="63">
                  <c:v>750</c:v>
                </c:pt>
                <c:pt idx="64">
                  <c:v>2170</c:v>
                </c:pt>
                <c:pt idx="65">
                  <c:v>2250</c:v>
                </c:pt>
                <c:pt idx="66">
                  <c:v>3273.3333333333335</c:v>
                </c:pt>
                <c:pt idx="67">
                  <c:v>500</c:v>
                </c:pt>
                <c:pt idx="68">
                  <c:v>3060</c:v>
                </c:pt>
                <c:pt idx="69">
                  <c:v>1650</c:v>
                </c:pt>
                <c:pt idx="70">
                  <c:v>3180</c:v>
                </c:pt>
                <c:pt idx="71">
                  <c:v>1540</c:v>
                </c:pt>
                <c:pt idx="72">
                  <c:v>100</c:v>
                </c:pt>
                <c:pt idx="73">
                  <c:v>3550</c:v>
                </c:pt>
                <c:pt idx="74">
                  <c:v>1680</c:v>
                </c:pt>
                <c:pt idx="75">
                  <c:v>1800</c:v>
                </c:pt>
                <c:pt idx="76">
                  <c:v>760</c:v>
                </c:pt>
                <c:pt idx="77">
                  <c:v>3800</c:v>
                </c:pt>
                <c:pt idx="78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strenuous</c:v>
                  </c:pt>
                  <c:pt idx="3">
                    <c:v>moderate</c:v>
                  </c:pt>
                  <c:pt idx="4">
                    <c:v>omg yikes wtf</c:v>
                  </c:pt>
                  <c:pt idx="5">
                    <c:v>moderate</c:v>
                  </c:pt>
                  <c:pt idx="6">
                    <c:v>easy (but long)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moderate</c:v>
                  </c:pt>
                  <c:pt idx="11">
                    <c:v>strenuous</c:v>
                  </c:pt>
                  <c:pt idx="12">
                    <c:v>moderate (because rough)</c:v>
                  </c:pt>
                  <c:pt idx="13">
                    <c:v>easy</c:v>
                  </c:pt>
                  <c:pt idx="14">
                    <c:v>easy</c:v>
                  </c:pt>
                  <c:pt idx="15">
                    <c:v>moderate</c:v>
                  </c:pt>
                  <c:pt idx="16">
                    <c:v>moderate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easy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strenuous</c:v>
                  </c:pt>
                  <c:pt idx="27">
                    <c:v>moderate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strenuous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moderate</c:v>
                  </c:pt>
                  <c:pt idx="42">
                    <c:v>strenuous</c:v>
                  </c:pt>
                  <c:pt idx="43">
                    <c:v>easy</c:v>
                  </c:pt>
                  <c:pt idx="44">
                    <c:v>moderate</c:v>
                  </c:pt>
                  <c:pt idx="45">
                    <c:v>easy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easy</c:v>
                  </c:pt>
                  <c:pt idx="50">
                    <c:v>strenuous</c:v>
                  </c:pt>
                  <c:pt idx="51">
                    <c:v>strenuous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moderate</c:v>
                  </c:pt>
                  <c:pt idx="55">
                    <c:v>easy</c:v>
                  </c:pt>
                  <c:pt idx="56">
                    <c:v>moderate</c:v>
                  </c:pt>
                  <c:pt idx="57">
                    <c:v>easy</c:v>
                  </c:pt>
                  <c:pt idx="58">
                    <c:v>easy</c:v>
                  </c:pt>
                  <c:pt idx="59">
                    <c:v>moderate</c:v>
                  </c:pt>
                  <c:pt idx="60">
                    <c:v>strenuous</c:v>
                  </c:pt>
                  <c:pt idx="61">
                    <c:v>easy</c:v>
                  </c:pt>
                  <c:pt idx="62">
                    <c:v>moderate</c:v>
                  </c:pt>
                  <c:pt idx="63">
                    <c:v>easy</c:v>
                  </c:pt>
                  <c:pt idx="64">
                    <c:v>moderate</c:v>
                  </c:pt>
                  <c:pt idx="65">
                    <c:v>moderate</c:v>
                  </c:pt>
                  <c:pt idx="66">
                    <c:v>strenuous</c:v>
                  </c:pt>
                  <c:pt idx="67">
                    <c:v>easy</c:v>
                  </c:pt>
                  <c:pt idx="68">
                    <c:v>strenuous</c:v>
                  </c:pt>
                  <c:pt idx="69">
                    <c:v>moderate</c:v>
                  </c:pt>
                  <c:pt idx="70">
                    <c:v>strenuous</c:v>
                  </c:pt>
                  <c:pt idx="71">
                    <c:v>moderate</c:v>
                  </c:pt>
                  <c:pt idx="72">
                    <c:v>easy</c:v>
                  </c:pt>
                  <c:pt idx="73">
                    <c:v>strenuous</c:v>
                  </c:pt>
                  <c:pt idx="74">
                    <c:v>moderate</c:v>
                  </c:pt>
                  <c:pt idx="75">
                    <c:v>strenuous</c:v>
                  </c:pt>
                  <c:pt idx="76">
                    <c:v>easy</c:v>
                  </c:pt>
                  <c:pt idx="77">
                    <c:v>strenuous</c:v>
                  </c:pt>
                  <c:pt idx="78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80" totalsRowShown="0">
  <autoFilter ref="A1:D80" xr:uid="{F6E6D1D2-BEAF-41EC-8549-7BFCED1FD786}"/>
  <sortState xmlns:xlrd2="http://schemas.microsoft.com/office/spreadsheetml/2017/richdata2" ref="A2:D80">
    <sortCondition ref="A1:A80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80"/>
  <sheetViews>
    <sheetView tabSelected="1" workbookViewId="0">
      <selection activeCell="D4" sqref="D4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88</v>
      </c>
      <c r="B3">
        <v>9.1</v>
      </c>
      <c r="C3">
        <v>3100</v>
      </c>
      <c r="D3" t="s">
        <v>10</v>
      </c>
    </row>
    <row r="4" spans="1:4" x14ac:dyDescent="0.45">
      <c r="A4" t="s">
        <v>58</v>
      </c>
      <c r="B4">
        <v>7.6</v>
      </c>
      <c r="C4">
        <v>3950</v>
      </c>
      <c r="D4" t="s">
        <v>10</v>
      </c>
    </row>
    <row r="5" spans="1:4" x14ac:dyDescent="0.45">
      <c r="A5" t="s">
        <v>0</v>
      </c>
      <c r="B5">
        <v>9.1999999999999993</v>
      </c>
      <c r="C5">
        <v>2840</v>
      </c>
      <c r="D5" t="s">
        <v>1</v>
      </c>
    </row>
    <row r="6" spans="1:4" x14ac:dyDescent="0.45">
      <c r="A6" t="s">
        <v>2</v>
      </c>
      <c r="B6">
        <v>8.5</v>
      </c>
      <c r="C6">
        <v>4700</v>
      </c>
      <c r="D6" t="s">
        <v>3</v>
      </c>
    </row>
    <row r="7" spans="1:4" x14ac:dyDescent="0.45">
      <c r="A7" t="s">
        <v>4</v>
      </c>
      <c r="B7">
        <f>17.8*2/3</f>
        <v>11.866666666666667</v>
      </c>
      <c r="C7">
        <v>2010</v>
      </c>
      <c r="D7" t="s">
        <v>1</v>
      </c>
    </row>
    <row r="8" spans="1:4" x14ac:dyDescent="0.45">
      <c r="A8" t="s">
        <v>5</v>
      </c>
      <c r="B8">
        <v>10.3</v>
      </c>
      <c r="C8">
        <v>690</v>
      </c>
      <c r="D8" t="s">
        <v>6</v>
      </c>
    </row>
    <row r="9" spans="1:4" x14ac:dyDescent="0.45">
      <c r="A9" t="s">
        <v>73</v>
      </c>
      <c r="B9">
        <v>10</v>
      </c>
      <c r="C9">
        <v>1270</v>
      </c>
      <c r="D9" t="s">
        <v>1</v>
      </c>
    </row>
    <row r="10" spans="1:4" x14ac:dyDescent="0.45">
      <c r="A10" t="s">
        <v>80</v>
      </c>
      <c r="B10">
        <v>8</v>
      </c>
      <c r="C10">
        <v>2400</v>
      </c>
      <c r="D10" t="s">
        <v>1</v>
      </c>
    </row>
    <row r="11" spans="1:4" x14ac:dyDescent="0.45">
      <c r="A11" t="s">
        <v>83</v>
      </c>
      <c r="B11">
        <v>6.3</v>
      </c>
      <c r="C11">
        <v>1920</v>
      </c>
      <c r="D11" t="s">
        <v>1</v>
      </c>
    </row>
    <row r="12" spans="1:4" x14ac:dyDescent="0.45">
      <c r="A12" t="s">
        <v>36</v>
      </c>
      <c r="B12">
        <v>7.5</v>
      </c>
      <c r="C12">
        <v>2970</v>
      </c>
      <c r="D12" t="s">
        <v>1</v>
      </c>
    </row>
    <row r="13" spans="1:4" x14ac:dyDescent="0.45">
      <c r="A13" t="s">
        <v>61</v>
      </c>
      <c r="B13">
        <v>8.1999999999999993</v>
      </c>
      <c r="C13">
        <v>3110</v>
      </c>
      <c r="D13" t="s">
        <v>10</v>
      </c>
    </row>
    <row r="14" spans="1:4" x14ac:dyDescent="0.45">
      <c r="A14" t="s">
        <v>64</v>
      </c>
      <c r="B14">
        <v>3.4</v>
      </c>
      <c r="C14">
        <v>940</v>
      </c>
      <c r="D14" t="s">
        <v>67</v>
      </c>
    </row>
    <row r="15" spans="1:4" x14ac:dyDescent="0.45">
      <c r="A15" t="s">
        <v>42</v>
      </c>
      <c r="B15">
        <v>4</v>
      </c>
      <c r="C15">
        <v>1000</v>
      </c>
      <c r="D15" t="s">
        <v>7</v>
      </c>
    </row>
    <row r="16" spans="1:4" x14ac:dyDescent="0.45">
      <c r="A16" t="s">
        <v>43</v>
      </c>
      <c r="B16">
        <v>2.9</v>
      </c>
      <c r="C16">
        <v>1090</v>
      </c>
      <c r="D16" t="s">
        <v>7</v>
      </c>
    </row>
    <row r="17" spans="1:4" x14ac:dyDescent="0.45">
      <c r="A17" t="s">
        <v>39</v>
      </c>
      <c r="B17">
        <v>7.7</v>
      </c>
      <c r="C17">
        <v>3030</v>
      </c>
      <c r="D17" t="s">
        <v>1</v>
      </c>
    </row>
    <row r="18" spans="1:4" x14ac:dyDescent="0.45">
      <c r="A18" t="s">
        <v>81</v>
      </c>
      <c r="B18">
        <f>35/4</f>
        <v>8.75</v>
      </c>
      <c r="C18">
        <f>9000/4</f>
        <v>2250</v>
      </c>
      <c r="D18" t="s">
        <v>1</v>
      </c>
    </row>
    <row r="19" spans="1:4" x14ac:dyDescent="0.45">
      <c r="A19" t="s">
        <v>69</v>
      </c>
      <c r="B19">
        <v>7.9</v>
      </c>
      <c r="C19">
        <v>3200</v>
      </c>
      <c r="D19" t="s">
        <v>10</v>
      </c>
    </row>
    <row r="20" spans="1:4" x14ac:dyDescent="0.45">
      <c r="A20" t="s">
        <v>70</v>
      </c>
      <c r="B20">
        <v>11.3</v>
      </c>
      <c r="C20">
        <v>3850</v>
      </c>
      <c r="D20" t="s">
        <v>10</v>
      </c>
    </row>
    <row r="21" spans="1:4" x14ac:dyDescent="0.45">
      <c r="A21" t="s">
        <v>71</v>
      </c>
      <c r="B21">
        <v>6.8</v>
      </c>
      <c r="C21">
        <v>1200</v>
      </c>
      <c r="D21" t="s">
        <v>7</v>
      </c>
    </row>
    <row r="22" spans="1:4" x14ac:dyDescent="0.45">
      <c r="A22" t="s">
        <v>84</v>
      </c>
      <c r="B22">
        <v>3.4</v>
      </c>
      <c r="C22">
        <v>750</v>
      </c>
      <c r="D22" t="s">
        <v>7</v>
      </c>
    </row>
    <row r="23" spans="1:4" x14ac:dyDescent="0.45">
      <c r="A23" t="s">
        <v>50</v>
      </c>
      <c r="B23">
        <v>6.5</v>
      </c>
      <c r="C23">
        <v>1540</v>
      </c>
      <c r="D23" t="s">
        <v>1</v>
      </c>
    </row>
    <row r="24" spans="1:4" x14ac:dyDescent="0.45">
      <c r="A24" t="s">
        <v>8</v>
      </c>
      <c r="B24">
        <v>8.5</v>
      </c>
      <c r="C24">
        <v>2380</v>
      </c>
      <c r="D24" t="s">
        <v>1</v>
      </c>
    </row>
    <row r="25" spans="1:4" x14ac:dyDescent="0.45">
      <c r="A25" t="s">
        <v>9</v>
      </c>
      <c r="B25">
        <v>9.6</v>
      </c>
      <c r="C25">
        <v>3290</v>
      </c>
      <c r="D25" t="s">
        <v>10</v>
      </c>
    </row>
    <row r="26" spans="1:4" x14ac:dyDescent="0.45">
      <c r="A26" t="s">
        <v>82</v>
      </c>
      <c r="B26">
        <f>14.6/2</f>
        <v>7.3</v>
      </c>
      <c r="C26">
        <f>3160/2</f>
        <v>1580</v>
      </c>
      <c r="D26" t="s">
        <v>1</v>
      </c>
    </row>
    <row r="27" spans="1:4" x14ac:dyDescent="0.45">
      <c r="A27" t="s">
        <v>46</v>
      </c>
      <c r="B27">
        <v>11.6</v>
      </c>
      <c r="C27">
        <v>2660</v>
      </c>
      <c r="D27" t="s">
        <v>1</v>
      </c>
    </row>
    <row r="28" spans="1:4" x14ac:dyDescent="0.45">
      <c r="A28" t="s">
        <v>11</v>
      </c>
      <c r="B28">
        <v>12.5</v>
      </c>
      <c r="C28">
        <v>2780</v>
      </c>
      <c r="D28" t="s">
        <v>10</v>
      </c>
    </row>
    <row r="29" spans="1:4" x14ac:dyDescent="0.45">
      <c r="A29" t="s">
        <v>56</v>
      </c>
      <c r="B29">
        <v>9</v>
      </c>
      <c r="C29">
        <v>1680</v>
      </c>
      <c r="D29" t="s">
        <v>1</v>
      </c>
    </row>
    <row r="30" spans="1:4" x14ac:dyDescent="0.45">
      <c r="A30" t="s">
        <v>12</v>
      </c>
      <c r="B30">
        <v>9.1</v>
      </c>
      <c r="C30">
        <v>1580</v>
      </c>
      <c r="D30" t="s">
        <v>1</v>
      </c>
    </row>
    <row r="31" spans="1:4" x14ac:dyDescent="0.45">
      <c r="A31" t="s">
        <v>35</v>
      </c>
      <c r="B31">
        <v>5.2</v>
      </c>
      <c r="C31">
        <v>1000</v>
      </c>
      <c r="D31" t="s">
        <v>7</v>
      </c>
    </row>
    <row r="32" spans="1:4" x14ac:dyDescent="0.45">
      <c r="A32" t="s">
        <v>79</v>
      </c>
      <c r="B32">
        <f>19.1/2</f>
        <v>9.5500000000000007</v>
      </c>
      <c r="C32">
        <f>4850/2</f>
        <v>2425</v>
      </c>
      <c r="D32" t="s">
        <v>1</v>
      </c>
    </row>
    <row r="33" spans="1:4" x14ac:dyDescent="0.45">
      <c r="A33" t="s">
        <v>78</v>
      </c>
      <c r="B33">
        <v>9.5</v>
      </c>
      <c r="C33">
        <v>4100</v>
      </c>
      <c r="D33" t="s">
        <v>10</v>
      </c>
    </row>
    <row r="34" spans="1:4" x14ac:dyDescent="0.45">
      <c r="A34" t="s">
        <v>13</v>
      </c>
      <c r="B34">
        <v>14</v>
      </c>
      <c r="C34">
        <v>4800</v>
      </c>
      <c r="D34" t="s">
        <v>10</v>
      </c>
    </row>
    <row r="35" spans="1:4" x14ac:dyDescent="0.45">
      <c r="A35" t="s">
        <v>14</v>
      </c>
      <c r="B35">
        <v>12.2</v>
      </c>
      <c r="C35">
        <v>4120</v>
      </c>
      <c r="D35" t="s">
        <v>10</v>
      </c>
    </row>
    <row r="36" spans="1:4" x14ac:dyDescent="0.45">
      <c r="A36" t="s">
        <v>15</v>
      </c>
      <c r="B36">
        <v>12</v>
      </c>
      <c r="C36">
        <v>3420</v>
      </c>
      <c r="D36" t="s">
        <v>10</v>
      </c>
    </row>
    <row r="37" spans="1:4" x14ac:dyDescent="0.45">
      <c r="A37" t="s">
        <v>37</v>
      </c>
      <c r="B37">
        <f>19.5/2</f>
        <v>9.75</v>
      </c>
      <c r="C37">
        <f>4400*7/8</f>
        <v>3850</v>
      </c>
      <c r="D37" t="s">
        <v>10</v>
      </c>
    </row>
    <row r="38" spans="1:4" x14ac:dyDescent="0.45">
      <c r="A38" t="s">
        <v>77</v>
      </c>
      <c r="B38">
        <v>6.9</v>
      </c>
      <c r="C38">
        <v>2050</v>
      </c>
      <c r="D38" t="s">
        <v>1</v>
      </c>
    </row>
    <row r="39" spans="1:4" x14ac:dyDescent="0.45">
      <c r="A39" t="s">
        <v>16</v>
      </c>
      <c r="B39">
        <v>5.4</v>
      </c>
      <c r="C39">
        <v>1450</v>
      </c>
      <c r="D39" t="s">
        <v>7</v>
      </c>
    </row>
    <row r="40" spans="1:4" x14ac:dyDescent="0.45">
      <c r="A40" t="s">
        <v>41</v>
      </c>
      <c r="B40">
        <v>11.9</v>
      </c>
      <c r="C40">
        <v>3160</v>
      </c>
      <c r="D40" t="s">
        <v>10</v>
      </c>
    </row>
    <row r="41" spans="1:4" x14ac:dyDescent="0.45">
      <c r="A41" t="s">
        <v>85</v>
      </c>
      <c r="B41">
        <v>3</v>
      </c>
      <c r="C41">
        <v>400</v>
      </c>
      <c r="D41" t="s">
        <v>7</v>
      </c>
    </row>
    <row r="42" spans="1:4" x14ac:dyDescent="0.45">
      <c r="A42" t="s">
        <v>17</v>
      </c>
      <c r="B42">
        <v>11.4</v>
      </c>
      <c r="C42">
        <v>2550</v>
      </c>
      <c r="D42" t="s">
        <v>1</v>
      </c>
    </row>
    <row r="43" spans="1:4" x14ac:dyDescent="0.45">
      <c r="A43" t="s">
        <v>87</v>
      </c>
      <c r="B43">
        <v>10.8</v>
      </c>
      <c r="C43">
        <v>1050</v>
      </c>
      <c r="D43" t="s">
        <v>1</v>
      </c>
    </row>
    <row r="44" spans="1:4" x14ac:dyDescent="0.45">
      <c r="A44" t="s">
        <v>18</v>
      </c>
      <c r="B44">
        <v>8.5</v>
      </c>
      <c r="C44">
        <v>3350</v>
      </c>
      <c r="D44" t="s">
        <v>10</v>
      </c>
    </row>
    <row r="45" spans="1:4" x14ac:dyDescent="0.45">
      <c r="A45" t="s">
        <v>53</v>
      </c>
      <c r="B45">
        <v>2.8</v>
      </c>
      <c r="C45">
        <v>880</v>
      </c>
      <c r="D45" t="s">
        <v>7</v>
      </c>
    </row>
    <row r="46" spans="1:4" x14ac:dyDescent="0.45">
      <c r="A46" t="s">
        <v>19</v>
      </c>
      <c r="B46">
        <v>10.4</v>
      </c>
      <c r="C46">
        <v>1420</v>
      </c>
      <c r="D46" t="s">
        <v>1</v>
      </c>
    </row>
    <row r="47" spans="1:4" x14ac:dyDescent="0.45">
      <c r="A47" t="s">
        <v>51</v>
      </c>
      <c r="B47">
        <v>0.9</v>
      </c>
      <c r="C47">
        <v>200</v>
      </c>
      <c r="D47" t="s">
        <v>7</v>
      </c>
    </row>
    <row r="48" spans="1:4" x14ac:dyDescent="0.45">
      <c r="A48" t="s">
        <v>66</v>
      </c>
      <c r="B48">
        <v>4.2</v>
      </c>
      <c r="C48">
        <v>860</v>
      </c>
      <c r="D48" t="s">
        <v>7</v>
      </c>
    </row>
    <row r="49" spans="1:4" x14ac:dyDescent="0.45">
      <c r="A49" t="s">
        <v>54</v>
      </c>
      <c r="B49">
        <v>4.8</v>
      </c>
      <c r="C49">
        <v>1260</v>
      </c>
      <c r="D49" t="s">
        <v>7</v>
      </c>
    </row>
    <row r="50" spans="1:4" x14ac:dyDescent="0.45">
      <c r="A50" t="s">
        <v>74</v>
      </c>
      <c r="B50">
        <v>4</v>
      </c>
      <c r="C50">
        <v>2600</v>
      </c>
      <c r="D50" t="s">
        <v>1</v>
      </c>
    </row>
    <row r="51" spans="1:4" x14ac:dyDescent="0.45">
      <c r="A51" t="s">
        <v>52</v>
      </c>
      <c r="B51">
        <v>1.4</v>
      </c>
      <c r="C51">
        <v>375</v>
      </c>
      <c r="D51" t="s">
        <v>7</v>
      </c>
    </row>
    <row r="52" spans="1:4" x14ac:dyDescent="0.45">
      <c r="A52" t="s">
        <v>47</v>
      </c>
      <c r="B52">
        <v>13.6</v>
      </c>
      <c r="C52">
        <v>3930</v>
      </c>
      <c r="D52" t="s">
        <v>10</v>
      </c>
    </row>
    <row r="53" spans="1:4" x14ac:dyDescent="0.45">
      <c r="A53" t="s">
        <v>62</v>
      </c>
      <c r="B53">
        <v>10.5</v>
      </c>
      <c r="C53">
        <v>3100</v>
      </c>
      <c r="D53" t="s">
        <v>10</v>
      </c>
    </row>
    <row r="54" spans="1:4" x14ac:dyDescent="0.45">
      <c r="A54" t="s">
        <v>34</v>
      </c>
      <c r="B54">
        <v>7</v>
      </c>
      <c r="C54">
        <v>1670</v>
      </c>
      <c r="D54" t="s">
        <v>1</v>
      </c>
    </row>
    <row r="55" spans="1:4" x14ac:dyDescent="0.45">
      <c r="A55" t="s">
        <v>44</v>
      </c>
      <c r="B55">
        <v>8.1</v>
      </c>
      <c r="C55">
        <v>2400</v>
      </c>
      <c r="D55" t="s">
        <v>1</v>
      </c>
    </row>
    <row r="56" spans="1:4" x14ac:dyDescent="0.45">
      <c r="A56" t="s">
        <v>20</v>
      </c>
      <c r="B56">
        <v>5.5</v>
      </c>
      <c r="C56">
        <v>1850</v>
      </c>
      <c r="D56" t="s">
        <v>1</v>
      </c>
    </row>
    <row r="57" spans="1:4" x14ac:dyDescent="0.45">
      <c r="A57" t="s">
        <v>21</v>
      </c>
      <c r="B57">
        <v>4.8</v>
      </c>
      <c r="C57">
        <v>1300</v>
      </c>
      <c r="D57" t="s">
        <v>7</v>
      </c>
    </row>
    <row r="58" spans="1:4" x14ac:dyDescent="0.45">
      <c r="A58" t="s">
        <v>57</v>
      </c>
      <c r="B58">
        <v>7.2</v>
      </c>
      <c r="C58">
        <v>1630</v>
      </c>
      <c r="D58" t="s">
        <v>1</v>
      </c>
    </row>
    <row r="59" spans="1:4" x14ac:dyDescent="0.45">
      <c r="A59" t="s">
        <v>68</v>
      </c>
      <c r="B59">
        <v>2.7</v>
      </c>
      <c r="C59">
        <v>1090</v>
      </c>
      <c r="D59" t="s">
        <v>7</v>
      </c>
    </row>
    <row r="60" spans="1:4" x14ac:dyDescent="0.45">
      <c r="A60" t="s">
        <v>22</v>
      </c>
      <c r="B60">
        <v>4.8</v>
      </c>
      <c r="C60">
        <v>1470</v>
      </c>
      <c r="D60" t="s">
        <v>7</v>
      </c>
    </row>
    <row r="61" spans="1:4" x14ac:dyDescent="0.45">
      <c r="A61" t="s">
        <v>23</v>
      </c>
      <c r="B61">
        <v>6.9</v>
      </c>
      <c r="C61">
        <v>2000</v>
      </c>
      <c r="D61" t="s">
        <v>1</v>
      </c>
    </row>
    <row r="62" spans="1:4" x14ac:dyDescent="0.45">
      <c r="A62" t="s">
        <v>45</v>
      </c>
      <c r="B62">
        <v>8.1999999999999993</v>
      </c>
      <c r="C62">
        <v>3490</v>
      </c>
      <c r="D62" t="s">
        <v>10</v>
      </c>
    </row>
    <row r="63" spans="1:4" x14ac:dyDescent="0.45">
      <c r="A63" t="s">
        <v>65</v>
      </c>
      <c r="B63">
        <v>3.3</v>
      </c>
      <c r="C63">
        <v>600</v>
      </c>
      <c r="D63" t="s">
        <v>7</v>
      </c>
    </row>
    <row r="64" spans="1:4" x14ac:dyDescent="0.45">
      <c r="A64" t="s">
        <v>76</v>
      </c>
      <c r="B64">
        <v>8.5</v>
      </c>
      <c r="C64">
        <v>1930</v>
      </c>
      <c r="D64" t="s">
        <v>1</v>
      </c>
    </row>
    <row r="65" spans="1:4" x14ac:dyDescent="0.45">
      <c r="A65" t="s">
        <v>40</v>
      </c>
      <c r="B65">
        <v>2.2000000000000002</v>
      </c>
      <c r="C65">
        <v>750</v>
      </c>
      <c r="D65" t="s">
        <v>7</v>
      </c>
    </row>
    <row r="66" spans="1:4" x14ac:dyDescent="0.45">
      <c r="A66" t="s">
        <v>38</v>
      </c>
      <c r="B66">
        <v>11</v>
      </c>
      <c r="C66">
        <v>2170</v>
      </c>
      <c r="D66" t="s">
        <v>1</v>
      </c>
    </row>
    <row r="67" spans="1:4" x14ac:dyDescent="0.45">
      <c r="A67" t="s">
        <v>24</v>
      </c>
      <c r="B67">
        <v>7.3</v>
      </c>
      <c r="C67">
        <v>2250</v>
      </c>
      <c r="D67" t="s">
        <v>1</v>
      </c>
    </row>
    <row r="68" spans="1:4" x14ac:dyDescent="0.45">
      <c r="A68" t="s">
        <v>25</v>
      </c>
      <c r="B68">
        <f>16*2/3</f>
        <v>10.666666666666666</v>
      </c>
      <c r="C68">
        <f>4910*2/3</f>
        <v>3273.3333333333335</v>
      </c>
      <c r="D68" t="s">
        <v>10</v>
      </c>
    </row>
    <row r="69" spans="1:4" x14ac:dyDescent="0.45">
      <c r="A69" t="s">
        <v>49</v>
      </c>
      <c r="B69">
        <v>1.2</v>
      </c>
      <c r="C69">
        <v>500</v>
      </c>
      <c r="D69" t="s">
        <v>7</v>
      </c>
    </row>
    <row r="70" spans="1:4" x14ac:dyDescent="0.45">
      <c r="A70" t="s">
        <v>26</v>
      </c>
      <c r="B70">
        <v>11</v>
      </c>
      <c r="C70">
        <v>3060</v>
      </c>
      <c r="D70" t="s">
        <v>10</v>
      </c>
    </row>
    <row r="71" spans="1:4" x14ac:dyDescent="0.45">
      <c r="A71" t="s">
        <v>60</v>
      </c>
      <c r="B71">
        <v>6.5</v>
      </c>
      <c r="C71">
        <v>1650</v>
      </c>
      <c r="D71" t="s">
        <v>1</v>
      </c>
    </row>
    <row r="72" spans="1:4" x14ac:dyDescent="0.45">
      <c r="A72" t="s">
        <v>72</v>
      </c>
      <c r="B72">
        <v>9.9</v>
      </c>
      <c r="C72">
        <v>3180</v>
      </c>
      <c r="D72" t="s">
        <v>10</v>
      </c>
    </row>
    <row r="73" spans="1:4" x14ac:dyDescent="0.45">
      <c r="A73" t="s">
        <v>27</v>
      </c>
      <c r="B73">
        <v>5.8</v>
      </c>
      <c r="C73">
        <v>1540</v>
      </c>
      <c r="D73" t="s">
        <v>1</v>
      </c>
    </row>
    <row r="74" spans="1:4" x14ac:dyDescent="0.45">
      <c r="A74" t="s">
        <v>48</v>
      </c>
      <c r="B74">
        <v>0.4</v>
      </c>
      <c r="C74">
        <v>100</v>
      </c>
      <c r="D74" t="s">
        <v>7</v>
      </c>
    </row>
    <row r="75" spans="1:4" x14ac:dyDescent="0.45">
      <c r="A75" t="s">
        <v>28</v>
      </c>
      <c r="B75">
        <v>7.3</v>
      </c>
      <c r="C75">
        <v>3550</v>
      </c>
      <c r="D75" t="s">
        <v>10</v>
      </c>
    </row>
    <row r="76" spans="1:4" x14ac:dyDescent="0.45">
      <c r="A76" t="s">
        <v>75</v>
      </c>
      <c r="B76">
        <v>5.6</v>
      </c>
      <c r="C76">
        <v>1680</v>
      </c>
      <c r="D76" t="s">
        <v>1</v>
      </c>
    </row>
    <row r="77" spans="1:4" x14ac:dyDescent="0.45">
      <c r="A77" t="s">
        <v>63</v>
      </c>
      <c r="B77">
        <v>10.8</v>
      </c>
      <c r="C77">
        <v>1800</v>
      </c>
      <c r="D77" t="s">
        <v>10</v>
      </c>
    </row>
    <row r="78" spans="1:4" x14ac:dyDescent="0.45">
      <c r="A78" t="s">
        <v>86</v>
      </c>
      <c r="B78">
        <v>7</v>
      </c>
      <c r="C78">
        <v>760</v>
      </c>
      <c r="D78" t="s">
        <v>7</v>
      </c>
    </row>
    <row r="79" spans="1:4" x14ac:dyDescent="0.45">
      <c r="A79" t="s">
        <v>55</v>
      </c>
      <c r="B79">
        <f>22.5/2</f>
        <v>11.25</v>
      </c>
      <c r="C79">
        <v>3800</v>
      </c>
      <c r="D79" t="s">
        <v>10</v>
      </c>
    </row>
    <row r="80" spans="1:4" x14ac:dyDescent="0.45">
      <c r="A80" t="s">
        <v>29</v>
      </c>
      <c r="B80">
        <v>6</v>
      </c>
      <c r="C80">
        <v>2180</v>
      </c>
      <c r="D80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2023-08-11T22:59:41Z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