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73511B55-79F9-41BA-8CF8-B04342799FBB}" xr6:coauthVersionLast="47" xr6:coauthVersionMax="47" xr10:uidLastSave="{00000000-0000-0000-0000-000000000000}"/>
  <bookViews>
    <workbookView xWindow="-98" yWindow="-98" windowWidth="22695" windowHeight="1447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C24" i="1" l="1"/>
  <c r="B24" i="1"/>
  <c r="C47" i="1" l="1"/>
  <c r="B47" i="1"/>
  <c r="B6" i="1"/>
</calcChain>
</file>

<file path=xl/sharedStrings.xml><?xml version="1.0" encoding="utf-8"?>
<sst xmlns="http://schemas.openxmlformats.org/spreadsheetml/2006/main" count="114" uniqueCount="64">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</sst>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D3FA40-95B4-43E5-A482-5DA65135D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007D25-42C2-4AEB-A88A-32E29CA90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03DBB7-7763-4B58-B960-36843387F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9A4E7F-4FC8-4602-A642-0DB444927F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4B112A-B947-400C-B627-E2510100D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7D424C-A913-45DE-8A4D-6A6C23CFA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B0B49A-F87E-4552-8DC4-657F2E6BE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A985FA-CD92-4A14-A34A-5EDDA6163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78BA175-3DC5-48BC-8446-86E723F1E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F0C71C-B48B-4E8F-88FA-FB94AA75B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F0DED1-784C-482D-9AF3-FB81A381A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FD90AD-0C35-4AEE-8371-540C08648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9BE9CF1-33B7-4E4C-A7DD-F21F71451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3A8E75E-4DA3-4EA7-B1CC-F375F665C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77E07F4-05AF-4791-9C24-B5917BCC0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D5FFE2-CC3D-432F-A8EC-E8871FAEB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C4C5E70-69E8-4F6A-B0F7-C82892754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44E69A-B9A0-4F01-A118-1CEC31228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1E96C4-A693-45AD-924B-C364E208E1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DB8A227-1E0F-4453-B814-841014398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85F610F-37C8-489E-86CC-EF38D550E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05E0EC5-DDF8-4653-B92D-3AD262115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5BAFFAB-BC84-443F-A349-A87A57C23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9112CC3-EE27-4DC6-9FCE-0E6912B2E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C7AEA41-5BAE-4DBA-9B4F-A3F0B12B1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B60C828-BDBB-4E7E-A14A-BE5726EC2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BAC53D0-2C67-4127-A2D4-875881124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F357967-A073-4D4E-B590-B57F8CF90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CA5CF6-D229-4A55-BF49-3388F2FB8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CDB4B4F-B077-4403-873D-7DA2FF79F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FC604B4-C43C-45AB-ABA1-C97E310C6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1EC80DD-00A5-4062-BE6D-817076ECB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742F8E2-20C0-48F2-8FC6-DF4ABA6AF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FD7E7BC-741A-4A72-B4B7-B7A7FB466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B613A2C-2C90-4DBD-8007-0C73F8CC4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0D62111-EFB3-44F1-A4B0-1749F309A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E4C5597-A23D-48BD-A168-0A4C37A2F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854DE22-C072-40DC-8DEB-7DA543742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D3E85A3-8215-4C99-8B47-3A3BB160D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5D92D2B-F2F7-48FD-91AB-C2770ACCD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9864A41-8610-4272-B998-DE1A8078B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5FF855E-C533-4E44-9155-10B34BE0B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C24E028-51C6-4B6A-A98E-423827B42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D6A2679-4E2C-4D2D-A00E-CD23B2330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E08ACC7-7F0D-41DF-942C-868BEB9B5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3F95561-B570-47E8-A235-55A3138C2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B4524DA-6B86-4AD8-BC09-09970B0AE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D96A28E-A822-44D0-A5E0-1CE60A556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EC42D93-A2E3-4063-848F-CF789CFBC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EC6163A-C6D7-4F2D-8722-90B1BA92D6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4691765-BFDB-48A7-ABCF-54B52E0DD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BD817E1-2F26-43EC-8CA4-88CCAA6C0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2169870-D026-49C0-BE95-E8BF88488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95871E2-1D2E-4496-B4AB-5B2B53775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D23A960-2D63-458C-A5CB-26CC217D0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Difficulties'!$B$2:$B$56</c:f>
              <c:numCache>
                <c:formatCode>General</c:formatCode>
                <c:ptCount val="55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7.5</c:v>
                </c:pt>
                <c:pt idx="7">
                  <c:v>8.1999999999999993</c:v>
                </c:pt>
                <c:pt idx="8">
                  <c:v>4</c:v>
                </c:pt>
                <c:pt idx="9">
                  <c:v>2.9</c:v>
                </c:pt>
                <c:pt idx="10">
                  <c:v>7.1</c:v>
                </c:pt>
                <c:pt idx="11">
                  <c:v>6.5</c:v>
                </c:pt>
                <c:pt idx="12">
                  <c:v>9.8000000000000007</c:v>
                </c:pt>
                <c:pt idx="13">
                  <c:v>9.6</c:v>
                </c:pt>
                <c:pt idx="14">
                  <c:v>11.6</c:v>
                </c:pt>
                <c:pt idx="15">
                  <c:v>12.5</c:v>
                </c:pt>
                <c:pt idx="16">
                  <c:v>9</c:v>
                </c:pt>
                <c:pt idx="17">
                  <c:v>9.1</c:v>
                </c:pt>
                <c:pt idx="18">
                  <c:v>5.2</c:v>
                </c:pt>
                <c:pt idx="19">
                  <c:v>14</c:v>
                </c:pt>
                <c:pt idx="20">
                  <c:v>12.2</c:v>
                </c:pt>
                <c:pt idx="21">
                  <c:v>12</c:v>
                </c:pt>
                <c:pt idx="22">
                  <c:v>9.75</c:v>
                </c:pt>
                <c:pt idx="23">
                  <c:v>5.4</c:v>
                </c:pt>
                <c:pt idx="24">
                  <c:v>11.9</c:v>
                </c:pt>
                <c:pt idx="25">
                  <c:v>11.4</c:v>
                </c:pt>
                <c:pt idx="26">
                  <c:v>8.5</c:v>
                </c:pt>
                <c:pt idx="27">
                  <c:v>2.8</c:v>
                </c:pt>
                <c:pt idx="28">
                  <c:v>10.4</c:v>
                </c:pt>
                <c:pt idx="29">
                  <c:v>0.9</c:v>
                </c:pt>
                <c:pt idx="30">
                  <c:v>4.8</c:v>
                </c:pt>
                <c:pt idx="31">
                  <c:v>1.4</c:v>
                </c:pt>
                <c:pt idx="32">
                  <c:v>13.6</c:v>
                </c:pt>
                <c:pt idx="33">
                  <c:v>10.5</c:v>
                </c:pt>
                <c:pt idx="34">
                  <c:v>7</c:v>
                </c:pt>
                <c:pt idx="35">
                  <c:v>8.1</c:v>
                </c:pt>
                <c:pt idx="36">
                  <c:v>5.5</c:v>
                </c:pt>
                <c:pt idx="37">
                  <c:v>4.8</c:v>
                </c:pt>
                <c:pt idx="38">
                  <c:v>7.2</c:v>
                </c:pt>
                <c:pt idx="39">
                  <c:v>4.8</c:v>
                </c:pt>
                <c:pt idx="40">
                  <c:v>6.9</c:v>
                </c:pt>
                <c:pt idx="41">
                  <c:v>8.1999999999999993</c:v>
                </c:pt>
                <c:pt idx="42">
                  <c:v>2.2000000000000002</c:v>
                </c:pt>
                <c:pt idx="43">
                  <c:v>11</c:v>
                </c:pt>
                <c:pt idx="44">
                  <c:v>7.3</c:v>
                </c:pt>
                <c:pt idx="45">
                  <c:v>10.666666666666666</c:v>
                </c:pt>
                <c:pt idx="46">
                  <c:v>1.2</c:v>
                </c:pt>
                <c:pt idx="47">
                  <c:v>11</c:v>
                </c:pt>
                <c:pt idx="48">
                  <c:v>6.5</c:v>
                </c:pt>
                <c:pt idx="49">
                  <c:v>6.2</c:v>
                </c:pt>
                <c:pt idx="50">
                  <c:v>0.4</c:v>
                </c:pt>
                <c:pt idx="51">
                  <c:v>7.3</c:v>
                </c:pt>
                <c:pt idx="52">
                  <c:v>10.8</c:v>
                </c:pt>
                <c:pt idx="53">
                  <c:v>11.25</c:v>
                </c:pt>
                <c:pt idx="54">
                  <c:v>6</c:v>
                </c:pt>
              </c:numCache>
            </c:numRef>
          </c:xVal>
          <c:yVal>
            <c:numRef>
              <c:f>'Hike Difficulties'!$C$2:$C$56</c:f>
              <c:numCache>
                <c:formatCode>General</c:formatCode>
                <c:ptCount val="55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2970</c:v>
                </c:pt>
                <c:pt idx="7">
                  <c:v>3110</c:v>
                </c:pt>
                <c:pt idx="8">
                  <c:v>1000</c:v>
                </c:pt>
                <c:pt idx="9">
                  <c:v>1090</c:v>
                </c:pt>
                <c:pt idx="10">
                  <c:v>3030</c:v>
                </c:pt>
                <c:pt idx="11">
                  <c:v>1540</c:v>
                </c:pt>
                <c:pt idx="12">
                  <c:v>2880</c:v>
                </c:pt>
                <c:pt idx="13">
                  <c:v>3290</c:v>
                </c:pt>
                <c:pt idx="14">
                  <c:v>2660</c:v>
                </c:pt>
                <c:pt idx="15">
                  <c:v>2780</c:v>
                </c:pt>
                <c:pt idx="16">
                  <c:v>1680</c:v>
                </c:pt>
                <c:pt idx="17">
                  <c:v>1580</c:v>
                </c:pt>
                <c:pt idx="18">
                  <c:v>1000</c:v>
                </c:pt>
                <c:pt idx="19">
                  <c:v>4800</c:v>
                </c:pt>
                <c:pt idx="20">
                  <c:v>4120</c:v>
                </c:pt>
                <c:pt idx="21">
                  <c:v>3420</c:v>
                </c:pt>
                <c:pt idx="22">
                  <c:v>3850</c:v>
                </c:pt>
                <c:pt idx="23">
                  <c:v>1450</c:v>
                </c:pt>
                <c:pt idx="24">
                  <c:v>3160</c:v>
                </c:pt>
                <c:pt idx="25">
                  <c:v>2550</c:v>
                </c:pt>
                <c:pt idx="26">
                  <c:v>3350</c:v>
                </c:pt>
                <c:pt idx="27">
                  <c:v>880</c:v>
                </c:pt>
                <c:pt idx="28">
                  <c:v>1420</c:v>
                </c:pt>
                <c:pt idx="29">
                  <c:v>200</c:v>
                </c:pt>
                <c:pt idx="30">
                  <c:v>1260</c:v>
                </c:pt>
                <c:pt idx="31">
                  <c:v>375</c:v>
                </c:pt>
                <c:pt idx="32">
                  <c:v>3930</c:v>
                </c:pt>
                <c:pt idx="33">
                  <c:v>3100</c:v>
                </c:pt>
                <c:pt idx="34">
                  <c:v>1670</c:v>
                </c:pt>
                <c:pt idx="35">
                  <c:v>2400</c:v>
                </c:pt>
                <c:pt idx="36">
                  <c:v>1850</c:v>
                </c:pt>
                <c:pt idx="37">
                  <c:v>1300</c:v>
                </c:pt>
                <c:pt idx="38">
                  <c:v>1630</c:v>
                </c:pt>
                <c:pt idx="39">
                  <c:v>1470</c:v>
                </c:pt>
                <c:pt idx="40">
                  <c:v>2000</c:v>
                </c:pt>
                <c:pt idx="41">
                  <c:v>3490</c:v>
                </c:pt>
                <c:pt idx="42">
                  <c:v>750</c:v>
                </c:pt>
                <c:pt idx="43">
                  <c:v>2170</c:v>
                </c:pt>
                <c:pt idx="44">
                  <c:v>2250</c:v>
                </c:pt>
                <c:pt idx="45">
                  <c:v>3273.3333333333335</c:v>
                </c:pt>
                <c:pt idx="46">
                  <c:v>500</c:v>
                </c:pt>
                <c:pt idx="47">
                  <c:v>3060</c:v>
                </c:pt>
                <c:pt idx="48">
                  <c:v>1650</c:v>
                </c:pt>
                <c:pt idx="49">
                  <c:v>1890</c:v>
                </c:pt>
                <c:pt idx="50">
                  <c:v>180</c:v>
                </c:pt>
                <c:pt idx="51">
                  <c:v>3550</c:v>
                </c:pt>
                <c:pt idx="52">
                  <c:v>1800</c:v>
                </c:pt>
                <c:pt idx="53">
                  <c:v>3800</c:v>
                </c:pt>
                <c:pt idx="54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strenuous</c:v>
                  </c:pt>
                  <c:pt idx="8">
                    <c:v>easy</c:v>
                  </c:pt>
                  <c:pt idx="9">
                    <c:v>easy</c:v>
                  </c:pt>
                  <c:pt idx="10">
                    <c:v>moderate</c:v>
                  </c:pt>
                  <c:pt idx="11">
                    <c:v>moderate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moderate</c:v>
                  </c:pt>
                  <c:pt idx="15">
                    <c:v>strenuous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easy</c:v>
                  </c:pt>
                  <c:pt idx="19">
                    <c:v>strenuous</c:v>
                  </c:pt>
                  <c:pt idx="20">
                    <c:v>strenuous</c:v>
                  </c:pt>
                  <c:pt idx="21">
                    <c:v>strenuous</c:v>
                  </c:pt>
                  <c:pt idx="22">
                    <c:v>strenuous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strenuous</c:v>
                  </c:pt>
                  <c:pt idx="27">
                    <c:v>easy</c:v>
                  </c:pt>
                  <c:pt idx="28">
                    <c:v>moderate</c:v>
                  </c:pt>
                  <c:pt idx="29">
                    <c:v>easy</c:v>
                  </c:pt>
                  <c:pt idx="30">
                    <c:v>easy</c:v>
                  </c:pt>
                  <c:pt idx="31">
                    <c:v>easy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moderate</c:v>
                  </c:pt>
                  <c:pt idx="35">
                    <c:v>moderate</c:v>
                  </c:pt>
                  <c:pt idx="36">
                    <c:v>moderate</c:v>
                  </c:pt>
                  <c:pt idx="37">
                    <c:v>easy</c:v>
                  </c:pt>
                  <c:pt idx="38">
                    <c:v>moderate</c:v>
                  </c:pt>
                  <c:pt idx="39">
                    <c:v>easy</c:v>
                  </c:pt>
                  <c:pt idx="40">
                    <c:v>moderate</c:v>
                  </c:pt>
                  <c:pt idx="41">
                    <c:v>strenuous</c:v>
                  </c:pt>
                  <c:pt idx="42">
                    <c:v>easy</c:v>
                  </c:pt>
                  <c:pt idx="43">
                    <c:v>moderate</c:v>
                  </c:pt>
                  <c:pt idx="44">
                    <c:v>moderate</c:v>
                  </c:pt>
                  <c:pt idx="45">
                    <c:v>strenuous</c:v>
                  </c:pt>
                  <c:pt idx="46">
                    <c:v>easy</c:v>
                  </c:pt>
                  <c:pt idx="47">
                    <c:v>strenuous</c:v>
                  </c:pt>
                  <c:pt idx="48">
                    <c:v>moderate</c:v>
                  </c:pt>
                  <c:pt idx="49">
                    <c:v>moderate</c:v>
                  </c:pt>
                  <c:pt idx="50">
                    <c:v>easy</c:v>
                  </c:pt>
                  <c:pt idx="51">
                    <c:v>strenuous</c:v>
                  </c:pt>
                  <c:pt idx="52">
                    <c:v>strenuous</c:v>
                  </c:pt>
                  <c:pt idx="53">
                    <c:v>strenuous</c:v>
                  </c:pt>
                  <c:pt idx="54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56" totalsRowShown="0">
  <autoFilter ref="A1:D56" xr:uid="{F6E6D1D2-BEAF-41EC-8549-7BFCED1FD786}"/>
  <sortState xmlns:xlrd2="http://schemas.microsoft.com/office/spreadsheetml/2017/richdata2" ref="A2:D56">
    <sortCondition ref="A1:A56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56"/>
  <sheetViews>
    <sheetView tabSelected="1" topLeftCell="A10" workbookViewId="0">
      <selection activeCell="C55" sqref="C55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36</v>
      </c>
      <c r="B8">
        <v>7.5</v>
      </c>
      <c r="C8">
        <v>2970</v>
      </c>
      <c r="D8" t="s">
        <v>1</v>
      </c>
    </row>
    <row r="9" spans="1:4" x14ac:dyDescent="0.45">
      <c r="A9" t="s">
        <v>61</v>
      </c>
      <c r="B9">
        <v>8.1999999999999993</v>
      </c>
      <c r="C9">
        <v>3110</v>
      </c>
      <c r="D9" t="s">
        <v>10</v>
      </c>
    </row>
    <row r="10" spans="1:4" x14ac:dyDescent="0.45">
      <c r="A10" t="s">
        <v>42</v>
      </c>
      <c r="B10">
        <v>4</v>
      </c>
      <c r="C10">
        <v>1000</v>
      </c>
      <c r="D10" t="s">
        <v>7</v>
      </c>
    </row>
    <row r="11" spans="1:4" x14ac:dyDescent="0.45">
      <c r="A11" t="s">
        <v>43</v>
      </c>
      <c r="B11">
        <v>2.9</v>
      </c>
      <c r="C11">
        <v>1090</v>
      </c>
      <c r="D11" t="s">
        <v>7</v>
      </c>
    </row>
    <row r="12" spans="1:4" x14ac:dyDescent="0.45">
      <c r="A12" t="s">
        <v>39</v>
      </c>
      <c r="B12">
        <v>7.1</v>
      </c>
      <c r="C12">
        <v>3030</v>
      </c>
      <c r="D12" t="s">
        <v>1</v>
      </c>
    </row>
    <row r="13" spans="1:4" x14ac:dyDescent="0.45">
      <c r="A13" t="s">
        <v>50</v>
      </c>
      <c r="B13">
        <v>6.5</v>
      </c>
      <c r="C13">
        <v>1540</v>
      </c>
      <c r="D13" t="s">
        <v>1</v>
      </c>
    </row>
    <row r="14" spans="1:4" x14ac:dyDescent="0.45">
      <c r="A14" t="s">
        <v>8</v>
      </c>
      <c r="B14">
        <v>9.8000000000000007</v>
      </c>
      <c r="C14">
        <v>2880</v>
      </c>
      <c r="D14" t="s">
        <v>1</v>
      </c>
    </row>
    <row r="15" spans="1:4" x14ac:dyDescent="0.45">
      <c r="A15" t="s">
        <v>9</v>
      </c>
      <c r="B15">
        <v>9.6</v>
      </c>
      <c r="C15">
        <v>3290</v>
      </c>
      <c r="D15" t="s">
        <v>10</v>
      </c>
    </row>
    <row r="16" spans="1:4" x14ac:dyDescent="0.45">
      <c r="A16" t="s">
        <v>46</v>
      </c>
      <c r="B16">
        <v>11.6</v>
      </c>
      <c r="C16">
        <v>2660</v>
      </c>
      <c r="D16" t="s">
        <v>1</v>
      </c>
    </row>
    <row r="17" spans="1:4" x14ac:dyDescent="0.45">
      <c r="A17" t="s">
        <v>11</v>
      </c>
      <c r="B17">
        <v>12.5</v>
      </c>
      <c r="C17">
        <v>2780</v>
      </c>
      <c r="D17" t="s">
        <v>10</v>
      </c>
    </row>
    <row r="18" spans="1:4" x14ac:dyDescent="0.45">
      <c r="A18" t="s">
        <v>56</v>
      </c>
      <c r="B18">
        <v>9</v>
      </c>
      <c r="C18">
        <v>1680</v>
      </c>
      <c r="D18" t="s">
        <v>1</v>
      </c>
    </row>
    <row r="19" spans="1:4" x14ac:dyDescent="0.45">
      <c r="A19" t="s">
        <v>12</v>
      </c>
      <c r="B19">
        <v>9.1</v>
      </c>
      <c r="C19">
        <v>1580</v>
      </c>
      <c r="D19" t="s">
        <v>1</v>
      </c>
    </row>
    <row r="20" spans="1:4" x14ac:dyDescent="0.45">
      <c r="A20" t="s">
        <v>35</v>
      </c>
      <c r="B20">
        <v>5.2</v>
      </c>
      <c r="C20">
        <v>1000</v>
      </c>
      <c r="D20" t="s">
        <v>7</v>
      </c>
    </row>
    <row r="21" spans="1:4" x14ac:dyDescent="0.45">
      <c r="A21" t="s">
        <v>13</v>
      </c>
      <c r="B21">
        <v>14</v>
      </c>
      <c r="C21">
        <v>4800</v>
      </c>
      <c r="D21" t="s">
        <v>10</v>
      </c>
    </row>
    <row r="22" spans="1:4" x14ac:dyDescent="0.45">
      <c r="A22" t="s">
        <v>14</v>
      </c>
      <c r="B22">
        <v>12.2</v>
      </c>
      <c r="C22">
        <v>4120</v>
      </c>
      <c r="D22" t="s">
        <v>10</v>
      </c>
    </row>
    <row r="23" spans="1:4" x14ac:dyDescent="0.45">
      <c r="A23" t="s">
        <v>15</v>
      </c>
      <c r="B23">
        <v>12</v>
      </c>
      <c r="C23">
        <v>3420</v>
      </c>
      <c r="D23" t="s">
        <v>10</v>
      </c>
    </row>
    <row r="24" spans="1:4" x14ac:dyDescent="0.45">
      <c r="A24" t="s">
        <v>37</v>
      </c>
      <c r="B24">
        <f>19.5/2</f>
        <v>9.75</v>
      </c>
      <c r="C24">
        <f>4400*7/8</f>
        <v>3850</v>
      </c>
      <c r="D24" t="s">
        <v>10</v>
      </c>
    </row>
    <row r="25" spans="1:4" x14ac:dyDescent="0.45">
      <c r="A25" t="s">
        <v>16</v>
      </c>
      <c r="B25">
        <v>5.4</v>
      </c>
      <c r="C25">
        <v>1450</v>
      </c>
      <c r="D25" t="s">
        <v>7</v>
      </c>
    </row>
    <row r="26" spans="1:4" x14ac:dyDescent="0.45">
      <c r="A26" t="s">
        <v>41</v>
      </c>
      <c r="B26">
        <v>11.9</v>
      </c>
      <c r="C26">
        <v>3160</v>
      </c>
      <c r="D26" t="s">
        <v>10</v>
      </c>
    </row>
    <row r="27" spans="1:4" x14ac:dyDescent="0.45">
      <c r="A27" t="s">
        <v>17</v>
      </c>
      <c r="B27">
        <v>11.4</v>
      </c>
      <c r="C27">
        <v>2550</v>
      </c>
      <c r="D27" t="s">
        <v>1</v>
      </c>
    </row>
    <row r="28" spans="1:4" x14ac:dyDescent="0.45">
      <c r="A28" t="s">
        <v>18</v>
      </c>
      <c r="B28">
        <v>8.5</v>
      </c>
      <c r="C28">
        <v>3350</v>
      </c>
      <c r="D28" t="s">
        <v>10</v>
      </c>
    </row>
    <row r="29" spans="1:4" x14ac:dyDescent="0.45">
      <c r="A29" t="s">
        <v>53</v>
      </c>
      <c r="B29">
        <v>2.8</v>
      </c>
      <c r="C29">
        <v>880</v>
      </c>
      <c r="D29" t="s">
        <v>7</v>
      </c>
    </row>
    <row r="30" spans="1:4" x14ac:dyDescent="0.45">
      <c r="A30" t="s">
        <v>19</v>
      </c>
      <c r="B30">
        <v>10.4</v>
      </c>
      <c r="C30">
        <v>1420</v>
      </c>
      <c r="D30" t="s">
        <v>1</v>
      </c>
    </row>
    <row r="31" spans="1:4" x14ac:dyDescent="0.45">
      <c r="A31" t="s">
        <v>51</v>
      </c>
      <c r="B31">
        <v>0.9</v>
      </c>
      <c r="C31">
        <v>200</v>
      </c>
      <c r="D31" t="s">
        <v>7</v>
      </c>
    </row>
    <row r="32" spans="1:4" x14ac:dyDescent="0.45">
      <c r="A32" t="s">
        <v>54</v>
      </c>
      <c r="B32">
        <v>4.8</v>
      </c>
      <c r="C32">
        <v>1260</v>
      </c>
      <c r="D32" t="s">
        <v>7</v>
      </c>
    </row>
    <row r="33" spans="1:4" x14ac:dyDescent="0.45">
      <c r="A33" t="s">
        <v>52</v>
      </c>
      <c r="B33">
        <v>1.4</v>
      </c>
      <c r="C33">
        <v>375</v>
      </c>
      <c r="D33" t="s">
        <v>7</v>
      </c>
    </row>
    <row r="34" spans="1:4" x14ac:dyDescent="0.45">
      <c r="A34" t="s">
        <v>47</v>
      </c>
      <c r="B34">
        <v>13.6</v>
      </c>
      <c r="C34">
        <v>3930</v>
      </c>
      <c r="D34" t="s">
        <v>10</v>
      </c>
    </row>
    <row r="35" spans="1:4" x14ac:dyDescent="0.45">
      <c r="A35" t="s">
        <v>62</v>
      </c>
      <c r="B35">
        <v>10.5</v>
      </c>
      <c r="C35">
        <v>3100</v>
      </c>
      <c r="D35" t="s">
        <v>10</v>
      </c>
    </row>
    <row r="36" spans="1:4" x14ac:dyDescent="0.45">
      <c r="A36" t="s">
        <v>34</v>
      </c>
      <c r="B36">
        <v>7</v>
      </c>
      <c r="C36">
        <v>1670</v>
      </c>
      <c r="D36" t="s">
        <v>1</v>
      </c>
    </row>
    <row r="37" spans="1:4" x14ac:dyDescent="0.45">
      <c r="A37" t="s">
        <v>44</v>
      </c>
      <c r="B37">
        <v>8.1</v>
      </c>
      <c r="C37">
        <v>2400</v>
      </c>
      <c r="D37" t="s">
        <v>1</v>
      </c>
    </row>
    <row r="38" spans="1:4" x14ac:dyDescent="0.45">
      <c r="A38" t="s">
        <v>20</v>
      </c>
      <c r="B38">
        <v>5.5</v>
      </c>
      <c r="C38">
        <v>1850</v>
      </c>
      <c r="D38" t="s">
        <v>1</v>
      </c>
    </row>
    <row r="39" spans="1:4" x14ac:dyDescent="0.45">
      <c r="A39" t="s">
        <v>21</v>
      </c>
      <c r="B39">
        <v>4.8</v>
      </c>
      <c r="C39">
        <v>1300</v>
      </c>
      <c r="D39" t="s">
        <v>7</v>
      </c>
    </row>
    <row r="40" spans="1:4" x14ac:dyDescent="0.45">
      <c r="A40" t="s">
        <v>57</v>
      </c>
      <c r="B40">
        <v>7.2</v>
      </c>
      <c r="C40">
        <v>1630</v>
      </c>
      <c r="D40" t="s">
        <v>1</v>
      </c>
    </row>
    <row r="41" spans="1:4" x14ac:dyDescent="0.45">
      <c r="A41" t="s">
        <v>22</v>
      </c>
      <c r="B41">
        <v>4.8</v>
      </c>
      <c r="C41">
        <v>1470</v>
      </c>
      <c r="D41" t="s">
        <v>7</v>
      </c>
    </row>
    <row r="42" spans="1:4" x14ac:dyDescent="0.45">
      <c r="A42" t="s">
        <v>23</v>
      </c>
      <c r="B42">
        <v>6.9</v>
      </c>
      <c r="C42">
        <v>2000</v>
      </c>
      <c r="D42" t="s">
        <v>1</v>
      </c>
    </row>
    <row r="43" spans="1:4" x14ac:dyDescent="0.45">
      <c r="A43" t="s">
        <v>45</v>
      </c>
      <c r="B43">
        <v>8.1999999999999993</v>
      </c>
      <c r="C43">
        <v>3490</v>
      </c>
      <c r="D43" t="s">
        <v>10</v>
      </c>
    </row>
    <row r="44" spans="1:4" x14ac:dyDescent="0.45">
      <c r="A44" t="s">
        <v>40</v>
      </c>
      <c r="B44">
        <v>2.2000000000000002</v>
      </c>
      <c r="C44">
        <v>750</v>
      </c>
      <c r="D44" t="s">
        <v>7</v>
      </c>
    </row>
    <row r="45" spans="1:4" x14ac:dyDescent="0.45">
      <c r="A45" t="s">
        <v>38</v>
      </c>
      <c r="B45">
        <v>11</v>
      </c>
      <c r="C45">
        <v>2170</v>
      </c>
      <c r="D45" t="s">
        <v>1</v>
      </c>
    </row>
    <row r="46" spans="1:4" x14ac:dyDescent="0.45">
      <c r="A46" t="s">
        <v>24</v>
      </c>
      <c r="B46">
        <v>7.3</v>
      </c>
      <c r="C46">
        <v>2250</v>
      </c>
      <c r="D46" t="s">
        <v>1</v>
      </c>
    </row>
    <row r="47" spans="1:4" x14ac:dyDescent="0.45">
      <c r="A47" t="s">
        <v>25</v>
      </c>
      <c r="B47">
        <f>16*2/3</f>
        <v>10.666666666666666</v>
      </c>
      <c r="C47">
        <f>4910*2/3</f>
        <v>3273.3333333333335</v>
      </c>
      <c r="D47" t="s">
        <v>10</v>
      </c>
    </row>
    <row r="48" spans="1:4" x14ac:dyDescent="0.45">
      <c r="A48" t="s">
        <v>49</v>
      </c>
      <c r="B48">
        <v>1.2</v>
      </c>
      <c r="C48">
        <v>500</v>
      </c>
      <c r="D48" t="s">
        <v>7</v>
      </c>
    </row>
    <row r="49" spans="1:4" x14ac:dyDescent="0.45">
      <c r="A49" t="s">
        <v>26</v>
      </c>
      <c r="B49">
        <v>11</v>
      </c>
      <c r="C49">
        <v>3060</v>
      </c>
      <c r="D49" t="s">
        <v>10</v>
      </c>
    </row>
    <row r="50" spans="1:4" x14ac:dyDescent="0.45">
      <c r="A50" t="s">
        <v>60</v>
      </c>
      <c r="B50">
        <v>6.5</v>
      </c>
      <c r="C50">
        <v>1650</v>
      </c>
      <c r="D50" t="s">
        <v>1</v>
      </c>
    </row>
    <row r="51" spans="1:4" x14ac:dyDescent="0.45">
      <c r="A51" t="s">
        <v>27</v>
      </c>
      <c r="B51">
        <v>6.2</v>
      </c>
      <c r="C51">
        <v>1890</v>
      </c>
      <c r="D51" t="s">
        <v>1</v>
      </c>
    </row>
    <row r="52" spans="1:4" x14ac:dyDescent="0.45">
      <c r="A52" t="s">
        <v>48</v>
      </c>
      <c r="B52">
        <v>0.4</v>
      </c>
      <c r="C52">
        <v>180</v>
      </c>
      <c r="D52" t="s">
        <v>7</v>
      </c>
    </row>
    <row r="53" spans="1:4" x14ac:dyDescent="0.45">
      <c r="A53" t="s">
        <v>28</v>
      </c>
      <c r="B53">
        <v>7.3</v>
      </c>
      <c r="C53">
        <v>3550</v>
      </c>
      <c r="D53" t="s">
        <v>10</v>
      </c>
    </row>
    <row r="54" spans="1:4" x14ac:dyDescent="0.45">
      <c r="A54" t="s">
        <v>63</v>
      </c>
      <c r="B54">
        <v>10.8</v>
      </c>
      <c r="C54">
        <v>1800</v>
      </c>
      <c r="D54" t="s">
        <v>10</v>
      </c>
    </row>
    <row r="55" spans="1:4" x14ac:dyDescent="0.45">
      <c r="A55" t="s">
        <v>55</v>
      </c>
      <c r="B55">
        <f>22.5/2</f>
        <v>11.25</v>
      </c>
      <c r="C55">
        <v>3800</v>
      </c>
      <c r="D55" t="s">
        <v>10</v>
      </c>
    </row>
    <row r="56" spans="1:4" x14ac:dyDescent="0.45">
      <c r="A56" t="s">
        <v>29</v>
      </c>
      <c r="B56">
        <v>6</v>
      </c>
      <c r="C56">
        <v>2180</v>
      </c>
      <c r="D56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2021-07-13T14:13:47Z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