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12AB726D-AAF0-42C9-A112-B7308EBD5EC8}" xr6:coauthVersionLast="47" xr6:coauthVersionMax="47" xr10:uidLastSave="{00000000-0000-0000-0000-000000000000}"/>
  <bookViews>
    <workbookView xWindow="-110" yWindow="-110" windowWidth="24220" windowHeight="15500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C29" i="1" l="1"/>
  <c r="B29" i="1"/>
  <c r="C56" i="1" l="1"/>
  <c r="B56" i="1"/>
  <c r="B6" i="1"/>
</calcChain>
</file>

<file path=xl/sharedStrings.xml><?xml version="1.0" encoding="utf-8"?>
<sst xmlns="http://schemas.openxmlformats.org/spreadsheetml/2006/main" count="136" uniqueCount="76">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</sst>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1D40D56-A4D5-44CF-8565-1A28AF1111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E89BC6-A858-4CF1-9E9E-C3AD61610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E440CB-9293-45C5-BF86-CE70DD1EEE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CCCCEC-9FDB-472B-90AD-DA8633AF29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FA939C-71F2-464B-B48B-DFDEAA997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1A9D09-297C-4450-A891-6E5CEB92C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7A2C06E-B4B5-4D9E-B16C-BFB5D02AE3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B668CC-E40B-4679-A5A9-BA6389564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9EB0F96-959D-4EBD-8E87-9FB856BFE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541857-E757-45D7-A81E-052BA76DD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77F821B-1694-45F0-BD42-1D8AC254DB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C006C67-C35B-45AD-8E89-FBB068AF5D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C672B41-BB49-4D3C-A742-4BE42F7CC4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2EB9272-D67C-49C3-A291-63A5F63CD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96C66E8-2795-4A4A-ABC1-8A560C140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E9DFFF3-BABB-404E-939C-18F003069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5D344B5-27FD-4CFC-B360-857B9001F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48724F-1CEA-4646-88C8-80F0BACF27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E35E769-5C81-4ADC-812C-992BB7D1C5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E69F557-0526-4C6D-BCF3-79E733487A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DEF68C-7001-4BDE-801C-CDD0142351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CB0629C-46D7-4F0D-91DB-14A7F1C635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5CEEFF1-841B-4841-A05A-1CF07DF57C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07F297B-439A-44EC-99CF-0D03E179A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38EA5E3-8E37-40A9-97F2-A2723BB73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89E69E0-8422-4612-9E71-CFB94352E7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0394790C-50D5-460C-80D6-AAAD4DF6B2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F364E28-4A33-4823-8478-20FA6545A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99A316D-F556-4A88-9EAE-F12C5333B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B0E1A70-60C6-44DB-BB7D-9AF75DD3F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C53C201-F247-4B75-9516-EA0BB3C70A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B749DCB-4C7D-42BE-BFD3-919D94DF9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B319B6A-A6A5-423D-B19A-89E4ADB44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6F965725-D988-41AA-9E2C-FAEC92FFCA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A5C6AA3-CAFE-4E17-938C-53725F0F4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DE81AD6F-A636-4692-B1C4-5ED88606AD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853AC4-E1F1-40BA-92D9-C85943DB9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BD774D0-F77B-4EFA-BFC9-94DAA5571F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09A7E17-A021-4D2B-839A-64D50482E7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BABF1AD-BCA3-44FC-8B41-E815A352E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D3ACEF9-0536-42CE-8523-924F1638F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1929F187-3804-4013-9746-95082DD075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6D47067-088A-4DF8-B373-0BED43AD7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FE4CE2B-E50D-4713-934A-457EB8424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A5DA2FC-96C2-43BA-A337-42E3105A9C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BD0B970-D199-46D3-A469-CC7F8CDB0C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1785809-0B32-4F4A-A408-5B4F6D1BE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CBE4E43-BD9E-46A0-BAFA-0337ECACE3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02EB4EE-7070-4BB1-B57D-55B47E413B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FEE2079-1EB8-48D5-B746-2445CF928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8ED0577-5B22-47EB-ABCA-0DAC8C5D4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6E20208-9009-4132-AA22-5BD8EE8029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222AAFA-E250-45A5-B55D-0DF52F1D65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5140372-D91A-4A38-8DC4-26457A2AC8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04ED7F9-2835-430F-AA02-77B05B41C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8DAEA73-50EF-4A9B-A2B0-AAD4793A0A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EE623A9-B68A-4C47-92A7-25CA6A7B7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B227442-B927-4A72-84F0-BE0DB1038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C7184BD-32C0-443C-8AA0-A7FAA40AE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DF32010-439F-40FD-AE98-C55965CD73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5A6C730-1DEF-4EB1-B1E7-833607F566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C54C59A-16B6-40A0-B195-858C925B3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C60C2CF-6F59-424B-97B6-C6E82F905F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D0074B5-D883-4E77-B4A4-C7F5ED814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62299B0-42B3-47AD-B6DE-2CA6BB74BC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6B2A222-E9F3-48F6-95B8-C0DB5EC240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Difficulties'!$B$2:$B$67</c:f>
              <c:numCache>
                <c:formatCode>General</c:formatCode>
                <c:ptCount val="66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7.5</c:v>
                </c:pt>
                <c:pt idx="8">
                  <c:v>8.1999999999999993</c:v>
                </c:pt>
                <c:pt idx="9">
                  <c:v>3.4</c:v>
                </c:pt>
                <c:pt idx="10">
                  <c:v>4</c:v>
                </c:pt>
                <c:pt idx="11">
                  <c:v>2.9</c:v>
                </c:pt>
                <c:pt idx="12">
                  <c:v>7.1</c:v>
                </c:pt>
                <c:pt idx="13">
                  <c:v>7.9</c:v>
                </c:pt>
                <c:pt idx="14">
                  <c:v>11.3</c:v>
                </c:pt>
                <c:pt idx="15">
                  <c:v>6.8</c:v>
                </c:pt>
                <c:pt idx="16">
                  <c:v>6.5</c:v>
                </c:pt>
                <c:pt idx="17">
                  <c:v>9.8000000000000007</c:v>
                </c:pt>
                <c:pt idx="18">
                  <c:v>9.6</c:v>
                </c:pt>
                <c:pt idx="19">
                  <c:v>11.6</c:v>
                </c:pt>
                <c:pt idx="20">
                  <c:v>12.5</c:v>
                </c:pt>
                <c:pt idx="21">
                  <c:v>9</c:v>
                </c:pt>
                <c:pt idx="22">
                  <c:v>9.1</c:v>
                </c:pt>
                <c:pt idx="23">
                  <c:v>5.2</c:v>
                </c:pt>
                <c:pt idx="24">
                  <c:v>14</c:v>
                </c:pt>
                <c:pt idx="25">
                  <c:v>12.2</c:v>
                </c:pt>
                <c:pt idx="26">
                  <c:v>12</c:v>
                </c:pt>
                <c:pt idx="27">
                  <c:v>9.75</c:v>
                </c:pt>
                <c:pt idx="28">
                  <c:v>5.4</c:v>
                </c:pt>
                <c:pt idx="29">
                  <c:v>11.9</c:v>
                </c:pt>
                <c:pt idx="30">
                  <c:v>11.4</c:v>
                </c:pt>
                <c:pt idx="31">
                  <c:v>8.5</c:v>
                </c:pt>
                <c:pt idx="32">
                  <c:v>2.8</c:v>
                </c:pt>
                <c:pt idx="33">
                  <c:v>10.4</c:v>
                </c:pt>
                <c:pt idx="34">
                  <c:v>0.9</c:v>
                </c:pt>
                <c:pt idx="35">
                  <c:v>4.2</c:v>
                </c:pt>
                <c:pt idx="36">
                  <c:v>4.8</c:v>
                </c:pt>
                <c:pt idx="37">
                  <c:v>4</c:v>
                </c:pt>
                <c:pt idx="38">
                  <c:v>1.4</c:v>
                </c:pt>
                <c:pt idx="39">
                  <c:v>13.6</c:v>
                </c:pt>
                <c:pt idx="40">
                  <c:v>10.5</c:v>
                </c:pt>
                <c:pt idx="41">
                  <c:v>7</c:v>
                </c:pt>
                <c:pt idx="42">
                  <c:v>8.1</c:v>
                </c:pt>
                <c:pt idx="43">
                  <c:v>5.5</c:v>
                </c:pt>
                <c:pt idx="44">
                  <c:v>4.8</c:v>
                </c:pt>
                <c:pt idx="45">
                  <c:v>7.2</c:v>
                </c:pt>
                <c:pt idx="46">
                  <c:v>2.7</c:v>
                </c:pt>
                <c:pt idx="47">
                  <c:v>4.8</c:v>
                </c:pt>
                <c:pt idx="48">
                  <c:v>6.9</c:v>
                </c:pt>
                <c:pt idx="49">
                  <c:v>8.1999999999999993</c:v>
                </c:pt>
                <c:pt idx="50">
                  <c:v>3.3</c:v>
                </c:pt>
                <c:pt idx="51">
                  <c:v>2.2000000000000002</c:v>
                </c:pt>
                <c:pt idx="52">
                  <c:v>11</c:v>
                </c:pt>
                <c:pt idx="53">
                  <c:v>7.3</c:v>
                </c:pt>
                <c:pt idx="54">
                  <c:v>10.666666666666666</c:v>
                </c:pt>
                <c:pt idx="55">
                  <c:v>1.2</c:v>
                </c:pt>
                <c:pt idx="56">
                  <c:v>11</c:v>
                </c:pt>
                <c:pt idx="57">
                  <c:v>6.5</c:v>
                </c:pt>
                <c:pt idx="58">
                  <c:v>9.9</c:v>
                </c:pt>
                <c:pt idx="59">
                  <c:v>6.2</c:v>
                </c:pt>
                <c:pt idx="60">
                  <c:v>0.4</c:v>
                </c:pt>
                <c:pt idx="61">
                  <c:v>7.3</c:v>
                </c:pt>
                <c:pt idx="62">
                  <c:v>5.6</c:v>
                </c:pt>
                <c:pt idx="63">
                  <c:v>10.8</c:v>
                </c:pt>
                <c:pt idx="64">
                  <c:v>11.25</c:v>
                </c:pt>
                <c:pt idx="65">
                  <c:v>6</c:v>
                </c:pt>
              </c:numCache>
            </c:numRef>
          </c:xVal>
          <c:yVal>
            <c:numRef>
              <c:f>'Hike Difficulties'!$C$2:$C$67</c:f>
              <c:numCache>
                <c:formatCode>General</c:formatCode>
                <c:ptCount val="66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2970</c:v>
                </c:pt>
                <c:pt idx="8">
                  <c:v>3110</c:v>
                </c:pt>
                <c:pt idx="9">
                  <c:v>940</c:v>
                </c:pt>
                <c:pt idx="10">
                  <c:v>1000</c:v>
                </c:pt>
                <c:pt idx="11">
                  <c:v>1090</c:v>
                </c:pt>
                <c:pt idx="12">
                  <c:v>3030</c:v>
                </c:pt>
                <c:pt idx="13">
                  <c:v>3200</c:v>
                </c:pt>
                <c:pt idx="14">
                  <c:v>3850</c:v>
                </c:pt>
                <c:pt idx="15">
                  <c:v>1200</c:v>
                </c:pt>
                <c:pt idx="16">
                  <c:v>1540</c:v>
                </c:pt>
                <c:pt idx="17">
                  <c:v>2880</c:v>
                </c:pt>
                <c:pt idx="18">
                  <c:v>3290</c:v>
                </c:pt>
                <c:pt idx="19">
                  <c:v>2660</c:v>
                </c:pt>
                <c:pt idx="20">
                  <c:v>2780</c:v>
                </c:pt>
                <c:pt idx="21">
                  <c:v>1680</c:v>
                </c:pt>
                <c:pt idx="22">
                  <c:v>1580</c:v>
                </c:pt>
                <c:pt idx="23">
                  <c:v>1000</c:v>
                </c:pt>
                <c:pt idx="24">
                  <c:v>4800</c:v>
                </c:pt>
                <c:pt idx="25">
                  <c:v>4120</c:v>
                </c:pt>
                <c:pt idx="26">
                  <c:v>3420</c:v>
                </c:pt>
                <c:pt idx="27">
                  <c:v>3850</c:v>
                </c:pt>
                <c:pt idx="28">
                  <c:v>1450</c:v>
                </c:pt>
                <c:pt idx="29">
                  <c:v>3160</c:v>
                </c:pt>
                <c:pt idx="30">
                  <c:v>2550</c:v>
                </c:pt>
                <c:pt idx="31">
                  <c:v>3350</c:v>
                </c:pt>
                <c:pt idx="32">
                  <c:v>880</c:v>
                </c:pt>
                <c:pt idx="33">
                  <c:v>1420</c:v>
                </c:pt>
                <c:pt idx="34">
                  <c:v>200</c:v>
                </c:pt>
                <c:pt idx="35">
                  <c:v>860</c:v>
                </c:pt>
                <c:pt idx="36">
                  <c:v>1260</c:v>
                </c:pt>
                <c:pt idx="37">
                  <c:v>2600</c:v>
                </c:pt>
                <c:pt idx="38">
                  <c:v>375</c:v>
                </c:pt>
                <c:pt idx="39">
                  <c:v>3930</c:v>
                </c:pt>
                <c:pt idx="40">
                  <c:v>3100</c:v>
                </c:pt>
                <c:pt idx="41">
                  <c:v>1670</c:v>
                </c:pt>
                <c:pt idx="42">
                  <c:v>2400</c:v>
                </c:pt>
                <c:pt idx="43">
                  <c:v>1850</c:v>
                </c:pt>
                <c:pt idx="44">
                  <c:v>1300</c:v>
                </c:pt>
                <c:pt idx="45">
                  <c:v>1630</c:v>
                </c:pt>
                <c:pt idx="46">
                  <c:v>1090</c:v>
                </c:pt>
                <c:pt idx="47">
                  <c:v>1470</c:v>
                </c:pt>
                <c:pt idx="48">
                  <c:v>2000</c:v>
                </c:pt>
                <c:pt idx="49">
                  <c:v>3490</c:v>
                </c:pt>
                <c:pt idx="50">
                  <c:v>600</c:v>
                </c:pt>
                <c:pt idx="51">
                  <c:v>750</c:v>
                </c:pt>
                <c:pt idx="52">
                  <c:v>2170</c:v>
                </c:pt>
                <c:pt idx="53">
                  <c:v>2250</c:v>
                </c:pt>
                <c:pt idx="54">
                  <c:v>3273.3333333333335</c:v>
                </c:pt>
                <c:pt idx="55">
                  <c:v>500</c:v>
                </c:pt>
                <c:pt idx="56">
                  <c:v>3060</c:v>
                </c:pt>
                <c:pt idx="57">
                  <c:v>1650</c:v>
                </c:pt>
                <c:pt idx="58">
                  <c:v>3180</c:v>
                </c:pt>
                <c:pt idx="59">
                  <c:v>1890</c:v>
                </c:pt>
                <c:pt idx="60">
                  <c:v>100</c:v>
                </c:pt>
                <c:pt idx="61">
                  <c:v>3550</c:v>
                </c:pt>
                <c:pt idx="62">
                  <c:v>1680</c:v>
                </c:pt>
                <c:pt idx="63">
                  <c:v>1800</c:v>
                </c:pt>
                <c:pt idx="64">
                  <c:v>3800</c:v>
                </c:pt>
                <c:pt idx="65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moderate (because rough)</c:v>
                  </c:pt>
                  <c:pt idx="10">
                    <c:v>easy</c:v>
                  </c:pt>
                  <c:pt idx="11">
                    <c:v>easy</c:v>
                  </c:pt>
                  <c:pt idx="12">
                    <c:v>moderate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moderate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strenuous</c:v>
                  </c:pt>
                  <c:pt idx="25">
                    <c:v>strenuous</c:v>
                  </c:pt>
                  <c:pt idx="26">
                    <c:v>strenuous</c:v>
                  </c:pt>
                  <c:pt idx="27">
                    <c:v>strenuous</c:v>
                  </c:pt>
                  <c:pt idx="28">
                    <c:v>easy</c:v>
                  </c:pt>
                  <c:pt idx="29">
                    <c:v>strenuous</c:v>
                  </c:pt>
                  <c:pt idx="30">
                    <c:v>moderate</c:v>
                  </c:pt>
                  <c:pt idx="31">
                    <c:v>strenuous</c:v>
                  </c:pt>
                  <c:pt idx="32">
                    <c:v>easy</c:v>
                  </c:pt>
                  <c:pt idx="33">
                    <c:v>moderate</c:v>
                  </c:pt>
                  <c:pt idx="34">
                    <c:v>easy</c:v>
                  </c:pt>
                  <c:pt idx="35">
                    <c:v>easy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strenuous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moderate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moderate</c:v>
                  </c:pt>
                  <c:pt idx="49">
                    <c:v>strenuous</c:v>
                  </c:pt>
                  <c:pt idx="50">
                    <c:v>easy</c:v>
                  </c:pt>
                  <c:pt idx="51">
                    <c:v>easy</c:v>
                  </c:pt>
                  <c:pt idx="52">
                    <c:v>moderate</c:v>
                  </c:pt>
                  <c:pt idx="53">
                    <c:v>moderate</c:v>
                  </c:pt>
                  <c:pt idx="54">
                    <c:v>strenuous</c:v>
                  </c:pt>
                  <c:pt idx="55">
                    <c:v>easy</c:v>
                  </c:pt>
                  <c:pt idx="56">
                    <c:v>strenuous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moderate</c:v>
                  </c:pt>
                  <c:pt idx="60">
                    <c:v>easy</c:v>
                  </c:pt>
                  <c:pt idx="61">
                    <c:v>strenuous</c:v>
                  </c:pt>
                  <c:pt idx="62">
                    <c:v>moderate</c:v>
                  </c:pt>
                  <c:pt idx="63">
                    <c:v>strenuous</c:v>
                  </c:pt>
                  <c:pt idx="64">
                    <c:v>strenuous</c:v>
                  </c:pt>
                  <c:pt idx="65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67" totalsRowShown="0">
  <autoFilter ref="A1:D67" xr:uid="{F6E6D1D2-BEAF-41EC-8549-7BFCED1FD786}"/>
  <sortState xmlns:xlrd2="http://schemas.microsoft.com/office/spreadsheetml/2017/richdata2" ref="A2:D67">
    <sortCondition ref="A1:A67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67"/>
  <sheetViews>
    <sheetView tabSelected="1" workbookViewId="0">
      <selection activeCell="D64" sqref="D64"/>
    </sheetView>
  </sheetViews>
  <sheetFormatPr defaultRowHeight="14.5" x14ac:dyDescent="0.35"/>
  <cols>
    <col min="1" max="1" width="28.08984375" customWidth="1"/>
    <col min="2" max="2" width="9.54296875" customWidth="1"/>
    <col min="3" max="3" width="10.08984375" customWidth="1"/>
    <col min="4" max="4" width="9.81640625" customWidth="1"/>
  </cols>
  <sheetData>
    <row r="1" spans="1:4" x14ac:dyDescent="0.35">
      <c r="A1" t="s">
        <v>30</v>
      </c>
      <c r="B1" t="s">
        <v>31</v>
      </c>
      <c r="C1" t="s">
        <v>32</v>
      </c>
      <c r="D1" t="s">
        <v>33</v>
      </c>
    </row>
    <row r="2" spans="1:4" x14ac:dyDescent="0.35">
      <c r="A2" t="s">
        <v>59</v>
      </c>
      <c r="B2">
        <v>10.8</v>
      </c>
      <c r="C2">
        <v>2990</v>
      </c>
      <c r="D2" t="s">
        <v>10</v>
      </c>
    </row>
    <row r="3" spans="1:4" x14ac:dyDescent="0.35">
      <c r="A3" t="s">
        <v>58</v>
      </c>
      <c r="B3">
        <v>7.6</v>
      </c>
      <c r="C3">
        <v>3950</v>
      </c>
      <c r="D3" t="s">
        <v>10</v>
      </c>
    </row>
    <row r="4" spans="1:4" x14ac:dyDescent="0.35">
      <c r="A4" t="s">
        <v>0</v>
      </c>
      <c r="B4">
        <v>9.1999999999999993</v>
      </c>
      <c r="C4">
        <v>2840</v>
      </c>
      <c r="D4" t="s">
        <v>1</v>
      </c>
    </row>
    <row r="5" spans="1:4" x14ac:dyDescent="0.35">
      <c r="A5" t="s">
        <v>2</v>
      </c>
      <c r="B5">
        <v>8.5</v>
      </c>
      <c r="C5">
        <v>4700</v>
      </c>
      <c r="D5" t="s">
        <v>3</v>
      </c>
    </row>
    <row r="6" spans="1:4" x14ac:dyDescent="0.3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35">
      <c r="A7" t="s">
        <v>5</v>
      </c>
      <c r="B7">
        <v>10.3</v>
      </c>
      <c r="C7">
        <v>690</v>
      </c>
      <c r="D7" t="s">
        <v>6</v>
      </c>
    </row>
    <row r="8" spans="1:4" x14ac:dyDescent="0.35">
      <c r="A8" t="s">
        <v>73</v>
      </c>
      <c r="B8">
        <v>10</v>
      </c>
      <c r="C8">
        <v>1270</v>
      </c>
      <c r="D8" t="s">
        <v>1</v>
      </c>
    </row>
    <row r="9" spans="1:4" x14ac:dyDescent="0.35">
      <c r="A9" t="s">
        <v>36</v>
      </c>
      <c r="B9">
        <v>7.5</v>
      </c>
      <c r="C9">
        <v>2970</v>
      </c>
      <c r="D9" t="s">
        <v>1</v>
      </c>
    </row>
    <row r="10" spans="1:4" x14ac:dyDescent="0.35">
      <c r="A10" t="s">
        <v>61</v>
      </c>
      <c r="B10">
        <v>8.1999999999999993</v>
      </c>
      <c r="C10">
        <v>3110</v>
      </c>
      <c r="D10" t="s">
        <v>10</v>
      </c>
    </row>
    <row r="11" spans="1:4" x14ac:dyDescent="0.35">
      <c r="A11" t="s">
        <v>64</v>
      </c>
      <c r="B11">
        <v>3.4</v>
      </c>
      <c r="C11">
        <v>940</v>
      </c>
      <c r="D11" t="s">
        <v>67</v>
      </c>
    </row>
    <row r="12" spans="1:4" x14ac:dyDescent="0.35">
      <c r="A12" t="s">
        <v>42</v>
      </c>
      <c r="B12">
        <v>4</v>
      </c>
      <c r="C12">
        <v>1000</v>
      </c>
      <c r="D12" t="s">
        <v>7</v>
      </c>
    </row>
    <row r="13" spans="1:4" x14ac:dyDescent="0.35">
      <c r="A13" t="s">
        <v>43</v>
      </c>
      <c r="B13">
        <v>2.9</v>
      </c>
      <c r="C13">
        <v>1090</v>
      </c>
      <c r="D13" t="s">
        <v>7</v>
      </c>
    </row>
    <row r="14" spans="1:4" x14ac:dyDescent="0.35">
      <c r="A14" t="s">
        <v>39</v>
      </c>
      <c r="B14">
        <v>7.1</v>
      </c>
      <c r="C14">
        <v>3030</v>
      </c>
      <c r="D14" t="s">
        <v>1</v>
      </c>
    </row>
    <row r="15" spans="1:4" x14ac:dyDescent="0.35">
      <c r="A15" t="s">
        <v>69</v>
      </c>
      <c r="B15">
        <v>7.9</v>
      </c>
      <c r="C15">
        <v>3200</v>
      </c>
      <c r="D15" t="s">
        <v>10</v>
      </c>
    </row>
    <row r="16" spans="1:4" x14ac:dyDescent="0.35">
      <c r="A16" t="s">
        <v>70</v>
      </c>
      <c r="B16">
        <v>11.3</v>
      </c>
      <c r="C16">
        <v>3850</v>
      </c>
      <c r="D16" t="s">
        <v>10</v>
      </c>
    </row>
    <row r="17" spans="1:4" x14ac:dyDescent="0.35">
      <c r="A17" t="s">
        <v>71</v>
      </c>
      <c r="B17">
        <v>6.8</v>
      </c>
      <c r="C17">
        <v>1200</v>
      </c>
      <c r="D17" t="s">
        <v>7</v>
      </c>
    </row>
    <row r="18" spans="1:4" x14ac:dyDescent="0.35">
      <c r="A18" t="s">
        <v>50</v>
      </c>
      <c r="B18">
        <v>6.5</v>
      </c>
      <c r="C18">
        <v>1540</v>
      </c>
      <c r="D18" t="s">
        <v>1</v>
      </c>
    </row>
    <row r="19" spans="1:4" x14ac:dyDescent="0.35">
      <c r="A19" t="s">
        <v>8</v>
      </c>
      <c r="B19">
        <v>9.8000000000000007</v>
      </c>
      <c r="C19">
        <v>2880</v>
      </c>
      <c r="D19" t="s">
        <v>1</v>
      </c>
    </row>
    <row r="20" spans="1:4" x14ac:dyDescent="0.35">
      <c r="A20" t="s">
        <v>9</v>
      </c>
      <c r="B20">
        <v>9.6</v>
      </c>
      <c r="C20">
        <v>3290</v>
      </c>
      <c r="D20" t="s">
        <v>10</v>
      </c>
    </row>
    <row r="21" spans="1:4" x14ac:dyDescent="0.35">
      <c r="A21" t="s">
        <v>46</v>
      </c>
      <c r="B21">
        <v>11.6</v>
      </c>
      <c r="C21">
        <v>2660</v>
      </c>
      <c r="D21" t="s">
        <v>1</v>
      </c>
    </row>
    <row r="22" spans="1:4" x14ac:dyDescent="0.35">
      <c r="A22" t="s">
        <v>11</v>
      </c>
      <c r="B22">
        <v>12.5</v>
      </c>
      <c r="C22">
        <v>2780</v>
      </c>
      <c r="D22" t="s">
        <v>10</v>
      </c>
    </row>
    <row r="23" spans="1:4" x14ac:dyDescent="0.35">
      <c r="A23" t="s">
        <v>56</v>
      </c>
      <c r="B23">
        <v>9</v>
      </c>
      <c r="C23">
        <v>1680</v>
      </c>
      <c r="D23" t="s">
        <v>1</v>
      </c>
    </row>
    <row r="24" spans="1:4" x14ac:dyDescent="0.35">
      <c r="A24" t="s">
        <v>12</v>
      </c>
      <c r="B24">
        <v>9.1</v>
      </c>
      <c r="C24">
        <v>1580</v>
      </c>
      <c r="D24" t="s">
        <v>1</v>
      </c>
    </row>
    <row r="25" spans="1:4" x14ac:dyDescent="0.35">
      <c r="A25" t="s">
        <v>35</v>
      </c>
      <c r="B25">
        <v>5.2</v>
      </c>
      <c r="C25">
        <v>1000</v>
      </c>
      <c r="D25" t="s">
        <v>7</v>
      </c>
    </row>
    <row r="26" spans="1:4" x14ac:dyDescent="0.35">
      <c r="A26" t="s">
        <v>13</v>
      </c>
      <c r="B26">
        <v>14</v>
      </c>
      <c r="C26">
        <v>4800</v>
      </c>
      <c r="D26" t="s">
        <v>10</v>
      </c>
    </row>
    <row r="27" spans="1:4" x14ac:dyDescent="0.35">
      <c r="A27" t="s">
        <v>14</v>
      </c>
      <c r="B27">
        <v>12.2</v>
      </c>
      <c r="C27">
        <v>4120</v>
      </c>
      <c r="D27" t="s">
        <v>10</v>
      </c>
    </row>
    <row r="28" spans="1:4" x14ac:dyDescent="0.35">
      <c r="A28" t="s">
        <v>15</v>
      </c>
      <c r="B28">
        <v>12</v>
      </c>
      <c r="C28">
        <v>3420</v>
      </c>
      <c r="D28" t="s">
        <v>10</v>
      </c>
    </row>
    <row r="29" spans="1:4" x14ac:dyDescent="0.35">
      <c r="A29" t="s">
        <v>37</v>
      </c>
      <c r="B29">
        <f>19.5/2</f>
        <v>9.75</v>
      </c>
      <c r="C29">
        <f>4400*7/8</f>
        <v>3850</v>
      </c>
      <c r="D29" t="s">
        <v>10</v>
      </c>
    </row>
    <row r="30" spans="1:4" x14ac:dyDescent="0.35">
      <c r="A30" t="s">
        <v>16</v>
      </c>
      <c r="B30">
        <v>5.4</v>
      </c>
      <c r="C30">
        <v>1450</v>
      </c>
      <c r="D30" t="s">
        <v>7</v>
      </c>
    </row>
    <row r="31" spans="1:4" x14ac:dyDescent="0.35">
      <c r="A31" t="s">
        <v>41</v>
      </c>
      <c r="B31">
        <v>11.9</v>
      </c>
      <c r="C31">
        <v>3160</v>
      </c>
      <c r="D31" t="s">
        <v>10</v>
      </c>
    </row>
    <row r="32" spans="1:4" x14ac:dyDescent="0.35">
      <c r="A32" t="s">
        <v>17</v>
      </c>
      <c r="B32">
        <v>11.4</v>
      </c>
      <c r="C32">
        <v>2550</v>
      </c>
      <c r="D32" t="s">
        <v>1</v>
      </c>
    </row>
    <row r="33" spans="1:4" x14ac:dyDescent="0.35">
      <c r="A33" t="s">
        <v>18</v>
      </c>
      <c r="B33">
        <v>8.5</v>
      </c>
      <c r="C33">
        <v>3350</v>
      </c>
      <c r="D33" t="s">
        <v>10</v>
      </c>
    </row>
    <row r="34" spans="1:4" x14ac:dyDescent="0.35">
      <c r="A34" t="s">
        <v>53</v>
      </c>
      <c r="B34">
        <v>2.8</v>
      </c>
      <c r="C34">
        <v>880</v>
      </c>
      <c r="D34" t="s">
        <v>7</v>
      </c>
    </row>
    <row r="35" spans="1:4" x14ac:dyDescent="0.35">
      <c r="A35" t="s">
        <v>19</v>
      </c>
      <c r="B35">
        <v>10.4</v>
      </c>
      <c r="C35">
        <v>1420</v>
      </c>
      <c r="D35" t="s">
        <v>1</v>
      </c>
    </row>
    <row r="36" spans="1:4" x14ac:dyDescent="0.35">
      <c r="A36" t="s">
        <v>51</v>
      </c>
      <c r="B36">
        <v>0.9</v>
      </c>
      <c r="C36">
        <v>200</v>
      </c>
      <c r="D36" t="s">
        <v>7</v>
      </c>
    </row>
    <row r="37" spans="1:4" x14ac:dyDescent="0.35">
      <c r="A37" t="s">
        <v>66</v>
      </c>
      <c r="B37">
        <v>4.2</v>
      </c>
      <c r="C37">
        <v>860</v>
      </c>
      <c r="D37" t="s">
        <v>7</v>
      </c>
    </row>
    <row r="38" spans="1:4" x14ac:dyDescent="0.35">
      <c r="A38" t="s">
        <v>54</v>
      </c>
      <c r="B38">
        <v>4.8</v>
      </c>
      <c r="C38">
        <v>1260</v>
      </c>
      <c r="D38" t="s">
        <v>7</v>
      </c>
    </row>
    <row r="39" spans="1:4" x14ac:dyDescent="0.35">
      <c r="A39" t="s">
        <v>74</v>
      </c>
      <c r="B39">
        <v>4</v>
      </c>
      <c r="C39">
        <v>2600</v>
      </c>
      <c r="D39" t="s">
        <v>1</v>
      </c>
    </row>
    <row r="40" spans="1:4" x14ac:dyDescent="0.35">
      <c r="A40" t="s">
        <v>52</v>
      </c>
      <c r="B40">
        <v>1.4</v>
      </c>
      <c r="C40">
        <v>375</v>
      </c>
      <c r="D40" t="s">
        <v>7</v>
      </c>
    </row>
    <row r="41" spans="1:4" x14ac:dyDescent="0.35">
      <c r="A41" t="s">
        <v>47</v>
      </c>
      <c r="B41">
        <v>13.6</v>
      </c>
      <c r="C41">
        <v>3930</v>
      </c>
      <c r="D41" t="s">
        <v>10</v>
      </c>
    </row>
    <row r="42" spans="1:4" x14ac:dyDescent="0.35">
      <c r="A42" t="s">
        <v>62</v>
      </c>
      <c r="B42">
        <v>10.5</v>
      </c>
      <c r="C42">
        <v>3100</v>
      </c>
      <c r="D42" t="s">
        <v>10</v>
      </c>
    </row>
    <row r="43" spans="1:4" x14ac:dyDescent="0.35">
      <c r="A43" t="s">
        <v>34</v>
      </c>
      <c r="B43">
        <v>7</v>
      </c>
      <c r="C43">
        <v>1670</v>
      </c>
      <c r="D43" t="s">
        <v>1</v>
      </c>
    </row>
    <row r="44" spans="1:4" x14ac:dyDescent="0.35">
      <c r="A44" t="s">
        <v>44</v>
      </c>
      <c r="B44">
        <v>8.1</v>
      </c>
      <c r="C44">
        <v>2400</v>
      </c>
      <c r="D44" t="s">
        <v>1</v>
      </c>
    </row>
    <row r="45" spans="1:4" x14ac:dyDescent="0.35">
      <c r="A45" t="s">
        <v>20</v>
      </c>
      <c r="B45">
        <v>5.5</v>
      </c>
      <c r="C45">
        <v>1850</v>
      </c>
      <c r="D45" t="s">
        <v>1</v>
      </c>
    </row>
    <row r="46" spans="1:4" x14ac:dyDescent="0.35">
      <c r="A46" t="s">
        <v>21</v>
      </c>
      <c r="B46">
        <v>4.8</v>
      </c>
      <c r="C46">
        <v>1300</v>
      </c>
      <c r="D46" t="s">
        <v>7</v>
      </c>
    </row>
    <row r="47" spans="1:4" x14ac:dyDescent="0.35">
      <c r="A47" t="s">
        <v>57</v>
      </c>
      <c r="B47">
        <v>7.2</v>
      </c>
      <c r="C47">
        <v>1630</v>
      </c>
      <c r="D47" t="s">
        <v>1</v>
      </c>
    </row>
    <row r="48" spans="1:4" x14ac:dyDescent="0.35">
      <c r="A48" t="s">
        <v>68</v>
      </c>
      <c r="B48">
        <v>2.7</v>
      </c>
      <c r="C48">
        <v>1090</v>
      </c>
      <c r="D48" t="s">
        <v>7</v>
      </c>
    </row>
    <row r="49" spans="1:4" x14ac:dyDescent="0.35">
      <c r="A49" t="s">
        <v>22</v>
      </c>
      <c r="B49">
        <v>4.8</v>
      </c>
      <c r="C49">
        <v>1470</v>
      </c>
      <c r="D49" t="s">
        <v>7</v>
      </c>
    </row>
    <row r="50" spans="1:4" x14ac:dyDescent="0.35">
      <c r="A50" t="s">
        <v>23</v>
      </c>
      <c r="B50">
        <v>6.9</v>
      </c>
      <c r="C50">
        <v>2000</v>
      </c>
      <c r="D50" t="s">
        <v>1</v>
      </c>
    </row>
    <row r="51" spans="1:4" x14ac:dyDescent="0.35">
      <c r="A51" t="s">
        <v>45</v>
      </c>
      <c r="B51">
        <v>8.1999999999999993</v>
      </c>
      <c r="C51">
        <v>3490</v>
      </c>
      <c r="D51" t="s">
        <v>10</v>
      </c>
    </row>
    <row r="52" spans="1:4" x14ac:dyDescent="0.35">
      <c r="A52" t="s">
        <v>65</v>
      </c>
      <c r="B52">
        <v>3.3</v>
      </c>
      <c r="C52">
        <v>600</v>
      </c>
      <c r="D52" t="s">
        <v>7</v>
      </c>
    </row>
    <row r="53" spans="1:4" x14ac:dyDescent="0.35">
      <c r="A53" t="s">
        <v>40</v>
      </c>
      <c r="B53">
        <v>2.2000000000000002</v>
      </c>
      <c r="C53">
        <v>750</v>
      </c>
      <c r="D53" t="s">
        <v>7</v>
      </c>
    </row>
    <row r="54" spans="1:4" x14ac:dyDescent="0.35">
      <c r="A54" t="s">
        <v>38</v>
      </c>
      <c r="B54">
        <v>11</v>
      </c>
      <c r="C54">
        <v>2170</v>
      </c>
      <c r="D54" t="s">
        <v>1</v>
      </c>
    </row>
    <row r="55" spans="1:4" x14ac:dyDescent="0.35">
      <c r="A55" t="s">
        <v>24</v>
      </c>
      <c r="B55">
        <v>7.3</v>
      </c>
      <c r="C55">
        <v>2250</v>
      </c>
      <c r="D55" t="s">
        <v>1</v>
      </c>
    </row>
    <row r="56" spans="1:4" x14ac:dyDescent="0.35">
      <c r="A56" t="s">
        <v>25</v>
      </c>
      <c r="B56">
        <f>16*2/3</f>
        <v>10.666666666666666</v>
      </c>
      <c r="C56">
        <f>4910*2/3</f>
        <v>3273.3333333333335</v>
      </c>
      <c r="D56" t="s">
        <v>10</v>
      </c>
    </row>
    <row r="57" spans="1:4" x14ac:dyDescent="0.35">
      <c r="A57" t="s">
        <v>49</v>
      </c>
      <c r="B57">
        <v>1.2</v>
      </c>
      <c r="C57">
        <v>500</v>
      </c>
      <c r="D57" t="s">
        <v>7</v>
      </c>
    </row>
    <row r="58" spans="1:4" x14ac:dyDescent="0.35">
      <c r="A58" t="s">
        <v>26</v>
      </c>
      <c r="B58">
        <v>11</v>
      </c>
      <c r="C58">
        <v>3060</v>
      </c>
      <c r="D58" t="s">
        <v>10</v>
      </c>
    </row>
    <row r="59" spans="1:4" x14ac:dyDescent="0.35">
      <c r="A59" t="s">
        <v>60</v>
      </c>
      <c r="B59">
        <v>6.5</v>
      </c>
      <c r="C59">
        <v>1650</v>
      </c>
      <c r="D59" t="s">
        <v>1</v>
      </c>
    </row>
    <row r="60" spans="1:4" x14ac:dyDescent="0.35">
      <c r="A60" t="s">
        <v>72</v>
      </c>
      <c r="B60">
        <v>9.9</v>
      </c>
      <c r="C60">
        <v>3180</v>
      </c>
      <c r="D60" t="s">
        <v>10</v>
      </c>
    </row>
    <row r="61" spans="1:4" x14ac:dyDescent="0.35">
      <c r="A61" t="s">
        <v>27</v>
      </c>
      <c r="B61">
        <v>6.2</v>
      </c>
      <c r="C61">
        <v>1890</v>
      </c>
      <c r="D61" t="s">
        <v>1</v>
      </c>
    </row>
    <row r="62" spans="1:4" x14ac:dyDescent="0.35">
      <c r="A62" t="s">
        <v>48</v>
      </c>
      <c r="B62">
        <v>0.4</v>
      </c>
      <c r="C62">
        <v>100</v>
      </c>
      <c r="D62" t="s">
        <v>7</v>
      </c>
    </row>
    <row r="63" spans="1:4" x14ac:dyDescent="0.35">
      <c r="A63" t="s">
        <v>28</v>
      </c>
      <c r="B63">
        <v>7.3</v>
      </c>
      <c r="C63">
        <v>3550</v>
      </c>
      <c r="D63" t="s">
        <v>10</v>
      </c>
    </row>
    <row r="64" spans="1:4" x14ac:dyDescent="0.35">
      <c r="A64" t="s">
        <v>75</v>
      </c>
      <c r="B64">
        <v>5.6</v>
      </c>
      <c r="C64">
        <v>1680</v>
      </c>
      <c r="D64" t="s">
        <v>1</v>
      </c>
    </row>
    <row r="65" spans="1:4" x14ac:dyDescent="0.35">
      <c r="A65" t="s">
        <v>63</v>
      </c>
      <c r="B65">
        <v>10.8</v>
      </c>
      <c r="C65">
        <v>1800</v>
      </c>
      <c r="D65" t="s">
        <v>10</v>
      </c>
    </row>
    <row r="66" spans="1:4" x14ac:dyDescent="0.35">
      <c r="A66" t="s">
        <v>55</v>
      </c>
      <c r="B66">
        <f>22.5/2</f>
        <v>11.25</v>
      </c>
      <c r="C66">
        <v>3800</v>
      </c>
      <c r="D66" t="s">
        <v>10</v>
      </c>
    </row>
    <row r="67" spans="1:4" x14ac:dyDescent="0.35">
      <c r="A67" t="s">
        <v>29</v>
      </c>
      <c r="B67">
        <v>6</v>
      </c>
      <c r="C67">
        <v>2180</v>
      </c>
      <c r="D67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2022-07-03T02:20:53Z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