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A2BBAB76-6831-40E1-ADAA-2D0F632A9865}" xr6:coauthVersionLast="45" xr6:coauthVersionMax="45" xr10:uidLastSave="{00000000-0000-0000-0000-000000000000}"/>
  <bookViews>
    <workbookView xWindow="-98" yWindow="-98" windowWidth="24496" windowHeight="15796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B20" i="1"/>
  <c r="C41" i="1" l="1"/>
  <c r="B41" i="1"/>
  <c r="B4" i="1"/>
</calcChain>
</file>

<file path=xl/sharedStrings.xml><?xml version="1.0" encoding="utf-8"?>
<sst xmlns="http://schemas.openxmlformats.org/spreadsheetml/2006/main" count="96" uniqueCount="55">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</sst>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07F6F11-A865-46E3-9862-6F4C1B0C55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F0634F-DBDC-400D-BF98-537918347B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02D65AC-30FF-4525-BB10-F9295BE122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D3CFE76-0CEC-4B13-972F-40FA17DCF8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D6D477-EAC9-48AA-A782-87BC16B67C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1C59047-4695-4204-AD91-3D101454BB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F4B9167-9F99-4C90-BA10-1DFC603ABA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DA32F91-471D-4865-97A7-89C6F8440F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D1A7621-718F-46C5-9D0B-060119A82F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3CF7C01-7B01-4C98-8A44-4CB59B61C2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E8BDC7B-E91C-4317-918F-BBA55980B5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A7187EE-E545-4152-9955-B6E0247815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DC10205-4460-4AA7-8F66-4D49F3423D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E5A7F68-9D8E-4AC5-9654-18A44E0E2F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4DDD1C5-B16E-4743-8187-22BBB11A1F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749E4CC-525D-4862-9EF9-486A510190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39748DD-ABA4-4D5A-B757-27B8C50773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577AFFD-5E7A-49B8-81D0-C9E8642FB1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3C7BFB3-DAB1-4F64-844E-C9E399ED35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2BEFC15-7C7D-4179-9EA3-3C6B61522A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471C185-5D40-44BA-A726-4C2EE813D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C5541EA-E946-4075-9932-9C0B7B845F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EFF1D19-F324-428E-B6F7-9ACF6787D7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E1112C0-9AEB-40D8-B1F3-BBA8251B70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D9C43D3-2403-44A9-99F5-498A18117D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F3FB0EE-E8DD-464B-8E0A-D54DF6AA9E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9BF6460-7F15-4642-B01C-67B017B31C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1851EC6-5D53-4E86-8D9F-20B8AEFC04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32AAB65-DD51-4F4F-9C60-CA896A155B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6A062EC-7F5F-40C2-A521-B67D5DC16D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66C8CCA-E7A1-44E3-AFE5-D507187E23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30227F9-AD6B-4A22-A8FE-2A2D799D4F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EB5C38D-2187-4F6D-BE7F-E2BA033ED7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8727C2E-D054-4E4A-8C4D-3F3D4FBA31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D5BE07C-3152-41CD-8D7B-720D691109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F9DB7E6-5445-4A20-ABDA-8A7AA6E508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51C551E-09C5-4F3D-9BEF-7111F06215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906254F-3817-4ED5-A647-F5B001B559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128B0D2-1E27-493E-AD5D-A90A20E991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8F51735-227F-415D-A723-8A74A28F12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9835523-99F6-4F4C-A7C5-84E2BEAD6D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1F51EAC-EB2E-4F46-A2D9-F3CFED8ACA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577F68F-B584-416D-94C6-BC2B3F3FC2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CAAF75B-47DF-4629-BE01-2165D5798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6B8A2A4-0E6E-4347-ADF8-8FA131F4FE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FA522A7-03FA-4DD2-BB22-4F7B4C75BF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Difficulties'!$B$2:$B$47</c:f>
              <c:numCache>
                <c:formatCode>General</c:formatCode>
                <c:ptCount val="46"/>
                <c:pt idx="0">
                  <c:v>9.1999999999999993</c:v>
                </c:pt>
                <c:pt idx="1">
                  <c:v>8.5</c:v>
                </c:pt>
                <c:pt idx="2">
                  <c:v>11.866666666666667</c:v>
                </c:pt>
                <c:pt idx="3">
                  <c:v>10.3</c:v>
                </c:pt>
                <c:pt idx="4">
                  <c:v>7.5</c:v>
                </c:pt>
                <c:pt idx="5">
                  <c:v>4</c:v>
                </c:pt>
                <c:pt idx="6">
                  <c:v>2.9</c:v>
                </c:pt>
                <c:pt idx="7">
                  <c:v>7.1</c:v>
                </c:pt>
                <c:pt idx="8">
                  <c:v>6.5</c:v>
                </c:pt>
                <c:pt idx="9">
                  <c:v>9.8000000000000007</c:v>
                </c:pt>
                <c:pt idx="10">
                  <c:v>9.6</c:v>
                </c:pt>
                <c:pt idx="11">
                  <c:v>11.6</c:v>
                </c:pt>
                <c:pt idx="12">
                  <c:v>14</c:v>
                </c:pt>
                <c:pt idx="13">
                  <c:v>9.1</c:v>
                </c:pt>
                <c:pt idx="14">
                  <c:v>5.2</c:v>
                </c:pt>
                <c:pt idx="15">
                  <c:v>14</c:v>
                </c:pt>
                <c:pt idx="16">
                  <c:v>12.2</c:v>
                </c:pt>
                <c:pt idx="17">
                  <c:v>12</c:v>
                </c:pt>
                <c:pt idx="18">
                  <c:v>9.75</c:v>
                </c:pt>
                <c:pt idx="19">
                  <c:v>5.4</c:v>
                </c:pt>
                <c:pt idx="20">
                  <c:v>11.9</c:v>
                </c:pt>
                <c:pt idx="21">
                  <c:v>11.4</c:v>
                </c:pt>
                <c:pt idx="22">
                  <c:v>8.5</c:v>
                </c:pt>
                <c:pt idx="23">
                  <c:v>2.8</c:v>
                </c:pt>
                <c:pt idx="24">
                  <c:v>10.4</c:v>
                </c:pt>
                <c:pt idx="25">
                  <c:v>0.9</c:v>
                </c:pt>
                <c:pt idx="26">
                  <c:v>4.8</c:v>
                </c:pt>
                <c:pt idx="27">
                  <c:v>1.4</c:v>
                </c:pt>
                <c:pt idx="28">
                  <c:v>13.6</c:v>
                </c:pt>
                <c:pt idx="29">
                  <c:v>7</c:v>
                </c:pt>
                <c:pt idx="30">
                  <c:v>8.1</c:v>
                </c:pt>
                <c:pt idx="31">
                  <c:v>5.5</c:v>
                </c:pt>
                <c:pt idx="32">
                  <c:v>4.8</c:v>
                </c:pt>
                <c:pt idx="33">
                  <c:v>4.8</c:v>
                </c:pt>
                <c:pt idx="34">
                  <c:v>6.9</c:v>
                </c:pt>
                <c:pt idx="35">
                  <c:v>8.1999999999999993</c:v>
                </c:pt>
                <c:pt idx="36">
                  <c:v>2.2000000000000002</c:v>
                </c:pt>
                <c:pt idx="37">
                  <c:v>11</c:v>
                </c:pt>
                <c:pt idx="38">
                  <c:v>7.3</c:v>
                </c:pt>
                <c:pt idx="39">
                  <c:v>10.666666666666666</c:v>
                </c:pt>
                <c:pt idx="40">
                  <c:v>1.2</c:v>
                </c:pt>
                <c:pt idx="41">
                  <c:v>11</c:v>
                </c:pt>
                <c:pt idx="42">
                  <c:v>6.2</c:v>
                </c:pt>
                <c:pt idx="43">
                  <c:v>0.4</c:v>
                </c:pt>
                <c:pt idx="44">
                  <c:v>7.3</c:v>
                </c:pt>
                <c:pt idx="45">
                  <c:v>6</c:v>
                </c:pt>
              </c:numCache>
            </c:numRef>
          </c:xVal>
          <c:yVal>
            <c:numRef>
              <c:f>'Hike Difficulties'!$C$2:$C$47</c:f>
              <c:numCache>
                <c:formatCode>General</c:formatCode>
                <c:ptCount val="46"/>
                <c:pt idx="0">
                  <c:v>2840</c:v>
                </c:pt>
                <c:pt idx="1">
                  <c:v>4700</c:v>
                </c:pt>
                <c:pt idx="2">
                  <c:v>2010</c:v>
                </c:pt>
                <c:pt idx="3">
                  <c:v>690</c:v>
                </c:pt>
                <c:pt idx="4">
                  <c:v>2970</c:v>
                </c:pt>
                <c:pt idx="5">
                  <c:v>1000</c:v>
                </c:pt>
                <c:pt idx="6">
                  <c:v>1090</c:v>
                </c:pt>
                <c:pt idx="7">
                  <c:v>3030</c:v>
                </c:pt>
                <c:pt idx="8">
                  <c:v>1540</c:v>
                </c:pt>
                <c:pt idx="9">
                  <c:v>2880</c:v>
                </c:pt>
                <c:pt idx="10">
                  <c:v>3290</c:v>
                </c:pt>
                <c:pt idx="11">
                  <c:v>2660</c:v>
                </c:pt>
                <c:pt idx="12">
                  <c:v>2780</c:v>
                </c:pt>
                <c:pt idx="13">
                  <c:v>1580</c:v>
                </c:pt>
                <c:pt idx="14">
                  <c:v>1000</c:v>
                </c:pt>
                <c:pt idx="15">
                  <c:v>4800</c:v>
                </c:pt>
                <c:pt idx="16">
                  <c:v>4120</c:v>
                </c:pt>
                <c:pt idx="17">
                  <c:v>3420</c:v>
                </c:pt>
                <c:pt idx="18">
                  <c:v>3850</c:v>
                </c:pt>
                <c:pt idx="19">
                  <c:v>1450</c:v>
                </c:pt>
                <c:pt idx="20">
                  <c:v>3160</c:v>
                </c:pt>
                <c:pt idx="21">
                  <c:v>2550</c:v>
                </c:pt>
                <c:pt idx="22">
                  <c:v>3350</c:v>
                </c:pt>
                <c:pt idx="23">
                  <c:v>880</c:v>
                </c:pt>
                <c:pt idx="24">
                  <c:v>1420</c:v>
                </c:pt>
                <c:pt idx="25">
                  <c:v>200</c:v>
                </c:pt>
                <c:pt idx="26">
                  <c:v>1260</c:v>
                </c:pt>
                <c:pt idx="27">
                  <c:v>375</c:v>
                </c:pt>
                <c:pt idx="28">
                  <c:v>3930</c:v>
                </c:pt>
                <c:pt idx="29">
                  <c:v>1670</c:v>
                </c:pt>
                <c:pt idx="30">
                  <c:v>2400</c:v>
                </c:pt>
                <c:pt idx="31">
                  <c:v>1850</c:v>
                </c:pt>
                <c:pt idx="32">
                  <c:v>1300</c:v>
                </c:pt>
                <c:pt idx="33">
                  <c:v>1470</c:v>
                </c:pt>
                <c:pt idx="34">
                  <c:v>2000</c:v>
                </c:pt>
                <c:pt idx="35">
                  <c:v>3490</c:v>
                </c:pt>
                <c:pt idx="36">
                  <c:v>750</c:v>
                </c:pt>
                <c:pt idx="37">
                  <c:v>2170</c:v>
                </c:pt>
                <c:pt idx="38">
                  <c:v>2250</c:v>
                </c:pt>
                <c:pt idx="39">
                  <c:v>3273.3333333333335</c:v>
                </c:pt>
                <c:pt idx="40">
                  <c:v>500</c:v>
                </c:pt>
                <c:pt idx="41">
                  <c:v>3060</c:v>
                </c:pt>
                <c:pt idx="42">
                  <c:v>1890</c:v>
                </c:pt>
                <c:pt idx="43">
                  <c:v>180</c:v>
                </c:pt>
                <c:pt idx="44">
                  <c:v>3550</c:v>
                </c:pt>
                <c:pt idx="45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moderate</c:v>
                  </c:pt>
                  <c:pt idx="1">
                    <c:v>omg yikes wtf</c:v>
                  </c:pt>
                  <c:pt idx="2">
                    <c:v>moderate</c:v>
                  </c:pt>
                  <c:pt idx="3">
                    <c:v>easy (but long)</c:v>
                  </c:pt>
                  <c:pt idx="4">
                    <c:v>moderate</c:v>
                  </c:pt>
                  <c:pt idx="5">
                    <c:v>easy</c:v>
                  </c:pt>
                  <c:pt idx="6">
                    <c:v>easy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moderate</c:v>
                  </c:pt>
                  <c:pt idx="10">
                    <c:v>strenuous</c:v>
                  </c:pt>
                  <c:pt idx="11">
                    <c:v>moderate</c:v>
                  </c:pt>
                  <c:pt idx="12">
                    <c:v>strenuous</c:v>
                  </c:pt>
                  <c:pt idx="13">
                    <c:v>moderate</c:v>
                  </c:pt>
                  <c:pt idx="14">
                    <c:v>easy</c:v>
                  </c:pt>
                  <c:pt idx="15">
                    <c:v>strenuous</c:v>
                  </c:pt>
                  <c:pt idx="16">
                    <c:v>strenuous</c:v>
                  </c:pt>
                  <c:pt idx="17">
                    <c:v>strenuous</c:v>
                  </c:pt>
                  <c:pt idx="18">
                    <c:v>strenuous</c:v>
                  </c:pt>
                  <c:pt idx="19">
                    <c:v>easy</c:v>
                  </c:pt>
                  <c:pt idx="20">
                    <c:v>strenuous</c:v>
                  </c:pt>
                  <c:pt idx="21">
                    <c:v>moderate</c:v>
                  </c:pt>
                  <c:pt idx="22">
                    <c:v>strenuous</c:v>
                  </c:pt>
                  <c:pt idx="23">
                    <c:v>easy</c:v>
                  </c:pt>
                  <c:pt idx="24">
                    <c:v>moderate</c:v>
                  </c:pt>
                  <c:pt idx="25">
                    <c:v>easy</c:v>
                  </c:pt>
                  <c:pt idx="26">
                    <c:v>easy</c:v>
                  </c:pt>
                  <c:pt idx="27">
                    <c:v>easy</c:v>
                  </c:pt>
                  <c:pt idx="28">
                    <c:v>strenuous</c:v>
                  </c:pt>
                  <c:pt idx="29">
                    <c:v>moderate</c:v>
                  </c:pt>
                  <c:pt idx="30">
                    <c:v>moderate</c:v>
                  </c:pt>
                  <c:pt idx="31">
                    <c:v>moderate</c:v>
                  </c:pt>
                  <c:pt idx="32">
                    <c:v>easy</c:v>
                  </c:pt>
                  <c:pt idx="33">
                    <c:v>easy</c:v>
                  </c:pt>
                  <c:pt idx="34">
                    <c:v>moderate</c:v>
                  </c:pt>
                  <c:pt idx="35">
                    <c:v>strenuous</c:v>
                  </c:pt>
                  <c:pt idx="36">
                    <c:v>easy</c:v>
                  </c:pt>
                  <c:pt idx="37">
                    <c:v>moderate</c:v>
                  </c:pt>
                  <c:pt idx="38">
                    <c:v>moderate</c:v>
                  </c:pt>
                  <c:pt idx="39">
                    <c:v>strenuous</c:v>
                  </c:pt>
                  <c:pt idx="40">
                    <c:v>easy</c:v>
                  </c:pt>
                  <c:pt idx="41">
                    <c:v>strenuous</c:v>
                  </c:pt>
                  <c:pt idx="42">
                    <c:v>moderate</c:v>
                  </c:pt>
                  <c:pt idx="43">
                    <c:v>easy</c:v>
                  </c:pt>
                  <c:pt idx="44">
                    <c:v>strenuous</c:v>
                  </c:pt>
                  <c:pt idx="45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12</xdr:row>
      <xdr:rowOff>119063</xdr:rowOff>
    </xdr:from>
    <xdr:to>
      <xdr:col>17</xdr:col>
      <xdr:colOff>276225</xdr:colOff>
      <xdr:row>20</xdr:row>
      <xdr:rowOff>176213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08EB0C1-AEA3-465B-9817-63D9CEFA7709}"/>
            </a:ext>
          </a:extLst>
        </xdr:cNvPr>
        <xdr:cNvCxnSpPr/>
      </xdr:nvCxnSpPr>
      <xdr:spPr>
        <a:xfrm>
          <a:off x="7115175" y="2290763"/>
          <a:ext cx="5695950" cy="1504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47" totalsRowShown="0">
  <autoFilter ref="A1:D47" xr:uid="{F6E6D1D2-BEAF-41EC-8549-7BFCED1FD786}"/>
  <sortState xmlns:xlrd2="http://schemas.microsoft.com/office/spreadsheetml/2017/richdata2" ref="A2:D47">
    <sortCondition ref="A1:A47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47"/>
  <sheetViews>
    <sheetView tabSelected="1" workbookViewId="0">
      <selection activeCell="D48" sqref="D48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0</v>
      </c>
      <c r="B2">
        <v>9.1999999999999993</v>
      </c>
      <c r="C2">
        <v>2840</v>
      </c>
      <c r="D2" t="s">
        <v>1</v>
      </c>
    </row>
    <row r="3" spans="1:4" x14ac:dyDescent="0.45">
      <c r="A3" t="s">
        <v>2</v>
      </c>
      <c r="B3">
        <v>8.5</v>
      </c>
      <c r="C3">
        <v>4700</v>
      </c>
      <c r="D3" t="s">
        <v>3</v>
      </c>
    </row>
    <row r="4" spans="1:4" x14ac:dyDescent="0.45">
      <c r="A4" t="s">
        <v>4</v>
      </c>
      <c r="B4">
        <f>17.8*2/3</f>
        <v>11.866666666666667</v>
      </c>
      <c r="C4">
        <v>2010</v>
      </c>
      <c r="D4" t="s">
        <v>1</v>
      </c>
    </row>
    <row r="5" spans="1:4" x14ac:dyDescent="0.45">
      <c r="A5" t="s">
        <v>5</v>
      </c>
      <c r="B5">
        <v>10.3</v>
      </c>
      <c r="C5">
        <v>690</v>
      </c>
      <c r="D5" t="s">
        <v>6</v>
      </c>
    </row>
    <row r="6" spans="1:4" x14ac:dyDescent="0.45">
      <c r="A6" t="s">
        <v>36</v>
      </c>
      <c r="B6">
        <v>7.5</v>
      </c>
      <c r="C6">
        <v>2970</v>
      </c>
      <c r="D6" t="s">
        <v>1</v>
      </c>
    </row>
    <row r="7" spans="1:4" x14ac:dyDescent="0.45">
      <c r="A7" t="s">
        <v>42</v>
      </c>
      <c r="B7">
        <v>4</v>
      </c>
      <c r="C7">
        <v>1000</v>
      </c>
      <c r="D7" t="s">
        <v>7</v>
      </c>
    </row>
    <row r="8" spans="1:4" x14ac:dyDescent="0.45">
      <c r="A8" t="s">
        <v>43</v>
      </c>
      <c r="B8">
        <v>2.9</v>
      </c>
      <c r="C8">
        <v>1090</v>
      </c>
      <c r="D8" t="s">
        <v>7</v>
      </c>
    </row>
    <row r="9" spans="1:4" x14ac:dyDescent="0.45">
      <c r="A9" t="s">
        <v>39</v>
      </c>
      <c r="B9">
        <v>7.1</v>
      </c>
      <c r="C9">
        <v>3030</v>
      </c>
      <c r="D9" t="s">
        <v>1</v>
      </c>
    </row>
    <row r="10" spans="1:4" x14ac:dyDescent="0.45">
      <c r="A10" t="s">
        <v>50</v>
      </c>
      <c r="B10">
        <v>6.5</v>
      </c>
      <c r="C10">
        <v>1540</v>
      </c>
      <c r="D10" t="s">
        <v>1</v>
      </c>
    </row>
    <row r="11" spans="1:4" x14ac:dyDescent="0.45">
      <c r="A11" t="s">
        <v>8</v>
      </c>
      <c r="B11">
        <v>9.8000000000000007</v>
      </c>
      <c r="C11">
        <v>2880</v>
      </c>
      <c r="D11" t="s">
        <v>1</v>
      </c>
    </row>
    <row r="12" spans="1:4" x14ac:dyDescent="0.45">
      <c r="A12" t="s">
        <v>9</v>
      </c>
      <c r="B12">
        <v>9.6</v>
      </c>
      <c r="C12">
        <v>3290</v>
      </c>
      <c r="D12" t="s">
        <v>10</v>
      </c>
    </row>
    <row r="13" spans="1:4" x14ac:dyDescent="0.45">
      <c r="A13" t="s">
        <v>46</v>
      </c>
      <c r="B13">
        <v>11.6</v>
      </c>
      <c r="C13">
        <v>2660</v>
      </c>
      <c r="D13" t="s">
        <v>1</v>
      </c>
    </row>
    <row r="14" spans="1:4" x14ac:dyDescent="0.45">
      <c r="A14" t="s">
        <v>11</v>
      </c>
      <c r="B14">
        <v>14</v>
      </c>
      <c r="C14">
        <v>2780</v>
      </c>
      <c r="D14" t="s">
        <v>10</v>
      </c>
    </row>
    <row r="15" spans="1:4" x14ac:dyDescent="0.45">
      <c r="A15" t="s">
        <v>12</v>
      </c>
      <c r="B15">
        <v>9.1</v>
      </c>
      <c r="C15">
        <v>1580</v>
      </c>
      <c r="D15" t="s">
        <v>1</v>
      </c>
    </row>
    <row r="16" spans="1:4" x14ac:dyDescent="0.45">
      <c r="A16" t="s">
        <v>35</v>
      </c>
      <c r="B16">
        <v>5.2</v>
      </c>
      <c r="C16">
        <v>1000</v>
      </c>
      <c r="D16" t="s">
        <v>7</v>
      </c>
    </row>
    <row r="17" spans="1:4" x14ac:dyDescent="0.45">
      <c r="A17" t="s">
        <v>13</v>
      </c>
      <c r="B17">
        <v>14</v>
      </c>
      <c r="C17">
        <v>4800</v>
      </c>
      <c r="D17" t="s">
        <v>10</v>
      </c>
    </row>
    <row r="18" spans="1:4" x14ac:dyDescent="0.45">
      <c r="A18" t="s">
        <v>14</v>
      </c>
      <c r="B18">
        <v>12.2</v>
      </c>
      <c r="C18">
        <v>4120</v>
      </c>
      <c r="D18" t="s">
        <v>10</v>
      </c>
    </row>
    <row r="19" spans="1:4" x14ac:dyDescent="0.45">
      <c r="A19" t="s">
        <v>15</v>
      </c>
      <c r="B19">
        <v>12</v>
      </c>
      <c r="C19">
        <v>3420</v>
      </c>
      <c r="D19" t="s">
        <v>10</v>
      </c>
    </row>
    <row r="20" spans="1:4" x14ac:dyDescent="0.45">
      <c r="A20" t="s">
        <v>37</v>
      </c>
      <c r="B20">
        <f>19.5/2</f>
        <v>9.75</v>
      </c>
      <c r="C20">
        <f>4400*7/8</f>
        <v>3850</v>
      </c>
      <c r="D20" t="s">
        <v>10</v>
      </c>
    </row>
    <row r="21" spans="1:4" x14ac:dyDescent="0.45">
      <c r="A21" t="s">
        <v>16</v>
      </c>
      <c r="B21">
        <v>5.4</v>
      </c>
      <c r="C21">
        <v>1450</v>
      </c>
      <c r="D21" t="s">
        <v>7</v>
      </c>
    </row>
    <row r="22" spans="1:4" x14ac:dyDescent="0.45">
      <c r="A22" t="s">
        <v>41</v>
      </c>
      <c r="B22">
        <v>11.9</v>
      </c>
      <c r="C22">
        <v>3160</v>
      </c>
      <c r="D22" t="s">
        <v>10</v>
      </c>
    </row>
    <row r="23" spans="1:4" x14ac:dyDescent="0.45">
      <c r="A23" t="s">
        <v>17</v>
      </c>
      <c r="B23">
        <v>11.4</v>
      </c>
      <c r="C23">
        <v>2550</v>
      </c>
      <c r="D23" t="s">
        <v>1</v>
      </c>
    </row>
    <row r="24" spans="1:4" x14ac:dyDescent="0.45">
      <c r="A24" t="s">
        <v>18</v>
      </c>
      <c r="B24">
        <v>8.5</v>
      </c>
      <c r="C24">
        <v>3350</v>
      </c>
      <c r="D24" t="s">
        <v>10</v>
      </c>
    </row>
    <row r="25" spans="1:4" x14ac:dyDescent="0.45">
      <c r="A25" t="s">
        <v>53</v>
      </c>
      <c r="B25">
        <v>2.8</v>
      </c>
      <c r="C25">
        <v>880</v>
      </c>
      <c r="D25" t="s">
        <v>7</v>
      </c>
    </row>
    <row r="26" spans="1:4" x14ac:dyDescent="0.45">
      <c r="A26" t="s">
        <v>19</v>
      </c>
      <c r="B26">
        <v>10.4</v>
      </c>
      <c r="C26">
        <v>1420</v>
      </c>
      <c r="D26" t="s">
        <v>1</v>
      </c>
    </row>
    <row r="27" spans="1:4" x14ac:dyDescent="0.45">
      <c r="A27" t="s">
        <v>51</v>
      </c>
      <c r="B27">
        <v>0.9</v>
      </c>
      <c r="C27">
        <v>200</v>
      </c>
      <c r="D27" t="s">
        <v>7</v>
      </c>
    </row>
    <row r="28" spans="1:4" x14ac:dyDescent="0.45">
      <c r="A28" t="s">
        <v>54</v>
      </c>
      <c r="B28">
        <v>4.8</v>
      </c>
      <c r="C28">
        <v>1260</v>
      </c>
      <c r="D28" t="s">
        <v>7</v>
      </c>
    </row>
    <row r="29" spans="1:4" x14ac:dyDescent="0.45">
      <c r="A29" t="s">
        <v>52</v>
      </c>
      <c r="B29">
        <v>1.4</v>
      </c>
      <c r="C29">
        <v>375</v>
      </c>
      <c r="D29" t="s">
        <v>7</v>
      </c>
    </row>
    <row r="30" spans="1:4" x14ac:dyDescent="0.45">
      <c r="A30" t="s">
        <v>47</v>
      </c>
      <c r="B30">
        <v>13.6</v>
      </c>
      <c r="C30">
        <v>3930</v>
      </c>
      <c r="D30" t="s">
        <v>10</v>
      </c>
    </row>
    <row r="31" spans="1:4" x14ac:dyDescent="0.45">
      <c r="A31" t="s">
        <v>34</v>
      </c>
      <c r="B31">
        <v>7</v>
      </c>
      <c r="C31">
        <v>1670</v>
      </c>
      <c r="D31" t="s">
        <v>1</v>
      </c>
    </row>
    <row r="32" spans="1:4" x14ac:dyDescent="0.45">
      <c r="A32" t="s">
        <v>44</v>
      </c>
      <c r="B32">
        <v>8.1</v>
      </c>
      <c r="C32">
        <v>2400</v>
      </c>
      <c r="D32" t="s">
        <v>1</v>
      </c>
    </row>
    <row r="33" spans="1:4" x14ac:dyDescent="0.45">
      <c r="A33" t="s">
        <v>20</v>
      </c>
      <c r="B33">
        <v>5.5</v>
      </c>
      <c r="C33">
        <v>1850</v>
      </c>
      <c r="D33" t="s">
        <v>1</v>
      </c>
    </row>
    <row r="34" spans="1:4" x14ac:dyDescent="0.45">
      <c r="A34" t="s">
        <v>21</v>
      </c>
      <c r="B34">
        <v>4.8</v>
      </c>
      <c r="C34">
        <v>1300</v>
      </c>
      <c r="D34" t="s">
        <v>7</v>
      </c>
    </row>
    <row r="35" spans="1:4" x14ac:dyDescent="0.45">
      <c r="A35" t="s">
        <v>22</v>
      </c>
      <c r="B35">
        <v>4.8</v>
      </c>
      <c r="C35">
        <v>1470</v>
      </c>
      <c r="D35" t="s">
        <v>7</v>
      </c>
    </row>
    <row r="36" spans="1:4" x14ac:dyDescent="0.45">
      <c r="A36" t="s">
        <v>23</v>
      </c>
      <c r="B36">
        <v>6.9</v>
      </c>
      <c r="C36">
        <v>2000</v>
      </c>
      <c r="D36" t="s">
        <v>1</v>
      </c>
    </row>
    <row r="37" spans="1:4" x14ac:dyDescent="0.45">
      <c r="A37" t="s">
        <v>45</v>
      </c>
      <c r="B37">
        <v>8.1999999999999993</v>
      </c>
      <c r="C37">
        <v>3490</v>
      </c>
      <c r="D37" t="s">
        <v>10</v>
      </c>
    </row>
    <row r="38" spans="1:4" x14ac:dyDescent="0.45">
      <c r="A38" t="s">
        <v>40</v>
      </c>
      <c r="B38">
        <v>2.2000000000000002</v>
      </c>
      <c r="C38">
        <v>750</v>
      </c>
      <c r="D38" t="s">
        <v>7</v>
      </c>
    </row>
    <row r="39" spans="1:4" x14ac:dyDescent="0.45">
      <c r="A39" t="s">
        <v>38</v>
      </c>
      <c r="B39">
        <v>11</v>
      </c>
      <c r="C39">
        <v>2170</v>
      </c>
      <c r="D39" t="s">
        <v>1</v>
      </c>
    </row>
    <row r="40" spans="1:4" x14ac:dyDescent="0.45">
      <c r="A40" t="s">
        <v>24</v>
      </c>
      <c r="B40">
        <v>7.3</v>
      </c>
      <c r="C40">
        <v>2250</v>
      </c>
      <c r="D40" t="s">
        <v>1</v>
      </c>
    </row>
    <row r="41" spans="1:4" x14ac:dyDescent="0.45">
      <c r="A41" t="s">
        <v>25</v>
      </c>
      <c r="B41">
        <f>16*2/3</f>
        <v>10.666666666666666</v>
      </c>
      <c r="C41">
        <f>4910*2/3</f>
        <v>3273.3333333333335</v>
      </c>
      <c r="D41" t="s">
        <v>10</v>
      </c>
    </row>
    <row r="42" spans="1:4" x14ac:dyDescent="0.45">
      <c r="A42" t="s">
        <v>49</v>
      </c>
      <c r="B42">
        <v>1.2</v>
      </c>
      <c r="C42">
        <v>500</v>
      </c>
      <c r="D42" t="s">
        <v>7</v>
      </c>
    </row>
    <row r="43" spans="1:4" x14ac:dyDescent="0.45">
      <c r="A43" t="s">
        <v>26</v>
      </c>
      <c r="B43">
        <v>11</v>
      </c>
      <c r="C43">
        <v>3060</v>
      </c>
      <c r="D43" t="s">
        <v>10</v>
      </c>
    </row>
    <row r="44" spans="1:4" x14ac:dyDescent="0.45">
      <c r="A44" t="s">
        <v>27</v>
      </c>
      <c r="B44">
        <v>6.2</v>
      </c>
      <c r="C44">
        <v>1890</v>
      </c>
      <c r="D44" t="s">
        <v>1</v>
      </c>
    </row>
    <row r="45" spans="1:4" x14ac:dyDescent="0.45">
      <c r="A45" t="s">
        <v>48</v>
      </c>
      <c r="B45">
        <v>0.4</v>
      </c>
      <c r="C45">
        <v>180</v>
      </c>
      <c r="D45" t="s">
        <v>7</v>
      </c>
    </row>
    <row r="46" spans="1:4" x14ac:dyDescent="0.45">
      <c r="A46" t="s">
        <v>28</v>
      </c>
      <c r="B46">
        <v>7.3</v>
      </c>
      <c r="C46">
        <v>3550</v>
      </c>
      <c r="D46" t="s">
        <v>10</v>
      </c>
    </row>
    <row r="47" spans="1:4" x14ac:dyDescent="0.45">
      <c r="A47" t="s">
        <v>29</v>
      </c>
      <c r="B47">
        <v>6</v>
      </c>
      <c r="C47">
        <v>2180</v>
      </c>
      <c r="D47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2020-10-02T02:39:15Z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