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wnhar\Desktop\docs\HikingTahoma\"/>
    </mc:Choice>
  </mc:AlternateContent>
  <xr:revisionPtr revIDLastSave="0" documentId="13_ncr:1_{87315C3D-90F9-4BD7-8F5D-3E7BE89B1E86}" xr6:coauthVersionLast="45" xr6:coauthVersionMax="45" xr10:uidLastSave="{00000000-0000-0000-0000-000000000000}"/>
  <bookViews>
    <workbookView xWindow="-98" yWindow="-98" windowWidth="24496" windowHeight="15796" xr2:uid="{A6EDCF44-0070-4784-B0C7-EC99C3A4E4FD}"/>
  </bookViews>
  <sheets>
    <sheet name="Hike Difficulti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7" i="1" l="1"/>
  <c r="B17" i="1"/>
  <c r="C31" i="1" l="1"/>
  <c r="B31" i="1"/>
  <c r="B4" i="1"/>
</calcChain>
</file>

<file path=xl/sharedStrings.xml><?xml version="1.0" encoding="utf-8"?>
<sst xmlns="http://schemas.openxmlformats.org/spreadsheetml/2006/main" count="72" uniqueCount="43">
  <si>
    <t>Burroughs Mountain</t>
  </si>
  <si>
    <t>moderate</t>
  </si>
  <si>
    <t>Camp Muir</t>
  </si>
  <si>
    <t>omg yikes wtf</t>
  </si>
  <si>
    <t>Carbon Glacier</t>
  </si>
  <si>
    <t>Carbon River to Ipsut Falls</t>
  </si>
  <si>
    <t>easy (but long)</t>
  </si>
  <si>
    <t>Dege Peak</t>
  </si>
  <si>
    <t>easy</t>
  </si>
  <si>
    <t>Glacier Basin</t>
  </si>
  <si>
    <t>Glacier Basin / Burroughs Loop</t>
  </si>
  <si>
    <t>strenuous</t>
  </si>
  <si>
    <t>Grand Park from Sunrise</t>
  </si>
  <si>
    <t>Green Lake</t>
  </si>
  <si>
    <t>Indian Bar</t>
  </si>
  <si>
    <t>Indian Henry's from Kautz Creek</t>
  </si>
  <si>
    <t>Indian Henry's from Longmire</t>
  </si>
  <si>
    <t>Lakes Loop</t>
  </si>
  <si>
    <t>Longmire to Reflection Lakes</t>
  </si>
  <si>
    <t>Mildred Point via Rampart Ridge</t>
  </si>
  <si>
    <t>Mowich Lake (snowshoe)</t>
  </si>
  <si>
    <t>Panorama Point and Skyline Trail</t>
  </si>
  <si>
    <t>Paradise Glacier</t>
  </si>
  <si>
    <t>Rampart Ridge Loop</t>
  </si>
  <si>
    <t>Sheep Lake and Sourdough Gap</t>
  </si>
  <si>
    <t>Spray Park</t>
  </si>
  <si>
    <t>Spray Park Loop</t>
  </si>
  <si>
    <t>Summerland and Panhandle Gap</t>
  </si>
  <si>
    <t>Tolmie Peak</t>
  </si>
  <si>
    <t>Van Trump Park and Mildred Point via Comet Falls</t>
  </si>
  <si>
    <t>White River to Sunrise</t>
  </si>
  <si>
    <t>Name</t>
  </si>
  <si>
    <t>Distance</t>
  </si>
  <si>
    <t>Elevation</t>
  </si>
  <si>
    <t>Difficulty</t>
  </si>
  <si>
    <t>Owyhigh Lakes from White River Road</t>
  </si>
  <si>
    <t>Grove of the Patriarchs and Silver Falls Loop</t>
  </si>
  <si>
    <t>Crystal Lakes and Sourdough Gap</t>
  </si>
  <si>
    <t>Klapatche Park</t>
  </si>
  <si>
    <t>South Puyallup Pipe Organ</t>
  </si>
  <si>
    <t>Eagle Peak</t>
  </si>
  <si>
    <t>Snow Lake</t>
  </si>
  <si>
    <t>Laughingwater Creek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</si>
</sst>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'Hike Difficulties'!$C$1</c:f>
              <c:strCache>
                <c:ptCount val="1"/>
                <c:pt idx="0">
                  <c:v>Elevation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DA6C52F-0FBF-4F09-A035-A8AE5B2B32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CFE-43AC-B5D6-A892358F681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ED617C4-A2FE-4AC7-B7D6-BD2F585D04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CFE-43AC-B5D6-A892358F681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40F9D97-656E-4098-B32B-4F4E6DB36F8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CFE-43AC-B5D6-A892358F681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3D7A73-F4D4-436E-BBAB-4DF2480ECF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CFE-43AC-B5D6-A892358F681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95CAF82-B345-4682-A40C-3B6B342340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CFE-43AC-B5D6-A892358F6818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2D15F54-7A1B-43A0-8844-97B3D7D718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CFE-43AC-B5D6-A892358F681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0FDA851-178B-4AFA-B56B-67400CD519A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CFE-43AC-B5D6-A892358F6818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093B5836-B4DF-42BC-87BE-C58AB3807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CFE-43AC-B5D6-A892358F6818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AD3330A-7523-43FF-8856-3D5441D222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CFE-43AC-B5D6-A892358F6818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2C12DD0-64A6-4387-8A85-1601F0C34D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CFE-43AC-B5D6-A892358F6818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C678890-ED5F-4BD8-9F9B-A5D3B87E1F7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CFE-43AC-B5D6-A892358F6818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5E467967-8036-41BF-A424-B5B142174A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CFE-43AC-B5D6-A892358F6818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4781FEAD-1DAE-453F-A1E4-42C4C3C912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CFE-43AC-B5D6-A892358F681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16C2F8A8-A8CD-4D96-A21B-D58D97E5C9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CFE-43AC-B5D6-A892358F6818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A1A2318A-6B7A-4435-B282-A9D9711E8C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CCFE-43AC-B5D6-A892358F6818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17493855-819C-4B5E-90DD-DFA88236DC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CFE-43AC-B5D6-A892358F6818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6BF8AA55-1A04-41AB-9622-00DF13A1C3B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CFE-43AC-B5D6-A892358F6818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9E9C87C1-866E-488D-B4C1-58D452F28D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CFE-43AC-B5D6-A892358F6818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17FA9EB5-59E3-40D2-A339-BFEB7F2EF3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CFE-43AC-B5D6-A892358F6818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563800A8-1CF0-45EE-AD93-2ABF396F6C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CFE-43AC-B5D6-A892358F6818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7E37DDA2-EDCD-45E2-9C76-C8769656F6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CFE-43AC-B5D6-A892358F6818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4166B05D-AEB2-4FBF-8241-E22A91098AA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CFE-43AC-B5D6-A892358F6818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4FCEF040-7EA3-45B2-8700-7FB3951C8B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CCFE-43AC-B5D6-A892358F6818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FCF9F975-67AC-4244-BB48-E0332DBEA8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CCFE-43AC-B5D6-A892358F6818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DBD21376-B8AF-4683-9FFC-4020BC4CCF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CCFE-43AC-B5D6-A892358F6818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A9A12C44-E431-4673-BDE2-D7137C4478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CCFE-43AC-B5D6-A892358F6818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2EAD3B8C-A403-40E4-B6D6-DB7E35EBCB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540-4AF6-8C95-CDB15D52B94B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851ECB91-6737-4D43-84AB-CFD22539DD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540-4AF6-8C95-CDB15D52B94B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0FC86A0-0699-458A-AE9C-4CAFE5CF2C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F82-44F8-8CA5-5DBD7A001CB3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ACBA423E-0A6C-4816-89EF-3675F14854E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F59E-4694-B0D3-DE0C2E6817EB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6DA7EDE1-078C-4C86-812C-9C694CB3B8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59E-4694-B0D3-DE0C2E6817EB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17FA6B5-E02D-4913-AD05-135663CA9D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D32D-4B88-BB47-9917441C7F35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37CA43D6-7FA3-4A6E-A7D2-8ED15932AA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32D-4B88-BB47-9917441C7F35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BA10BD34-9B58-4564-B17C-C13418C733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0411-4483-8A5E-4A2C7E846C0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'Hike Difficulties'!$B$2:$B$35</c:f>
              <c:numCache>
                <c:formatCode>General</c:formatCode>
                <c:ptCount val="34"/>
                <c:pt idx="0">
                  <c:v>9.1999999999999993</c:v>
                </c:pt>
                <c:pt idx="1">
                  <c:v>8.5</c:v>
                </c:pt>
                <c:pt idx="2">
                  <c:v>11.866666666666667</c:v>
                </c:pt>
                <c:pt idx="3">
                  <c:v>10.3</c:v>
                </c:pt>
                <c:pt idx="4">
                  <c:v>7.5</c:v>
                </c:pt>
                <c:pt idx="5">
                  <c:v>4</c:v>
                </c:pt>
                <c:pt idx="6">
                  <c:v>7.1</c:v>
                </c:pt>
                <c:pt idx="7">
                  <c:v>9.8000000000000007</c:v>
                </c:pt>
                <c:pt idx="8">
                  <c:v>9.6</c:v>
                </c:pt>
                <c:pt idx="9">
                  <c:v>14</c:v>
                </c:pt>
                <c:pt idx="10">
                  <c:v>9.1</c:v>
                </c:pt>
                <c:pt idx="11">
                  <c:v>5.2</c:v>
                </c:pt>
                <c:pt idx="12">
                  <c:v>14</c:v>
                </c:pt>
                <c:pt idx="13">
                  <c:v>12.2</c:v>
                </c:pt>
                <c:pt idx="14">
                  <c:v>12</c:v>
                </c:pt>
                <c:pt idx="15">
                  <c:v>9.75</c:v>
                </c:pt>
                <c:pt idx="16">
                  <c:v>5.4</c:v>
                </c:pt>
                <c:pt idx="17">
                  <c:v>11.9</c:v>
                </c:pt>
                <c:pt idx="18">
                  <c:v>11.4</c:v>
                </c:pt>
                <c:pt idx="19">
                  <c:v>8.5</c:v>
                </c:pt>
                <c:pt idx="20">
                  <c:v>10.4</c:v>
                </c:pt>
                <c:pt idx="21">
                  <c:v>7</c:v>
                </c:pt>
                <c:pt idx="22">
                  <c:v>5.5</c:v>
                </c:pt>
                <c:pt idx="23">
                  <c:v>4.8</c:v>
                </c:pt>
                <c:pt idx="24">
                  <c:v>4.8</c:v>
                </c:pt>
                <c:pt idx="25">
                  <c:v>6.9</c:v>
                </c:pt>
                <c:pt idx="26">
                  <c:v>2.2000000000000002</c:v>
                </c:pt>
                <c:pt idx="27">
                  <c:v>11</c:v>
                </c:pt>
                <c:pt idx="28">
                  <c:v>7.3</c:v>
                </c:pt>
                <c:pt idx="29">
                  <c:v>10.666666666666666</c:v>
                </c:pt>
                <c:pt idx="30">
                  <c:v>11</c:v>
                </c:pt>
                <c:pt idx="31">
                  <c:v>6.2</c:v>
                </c:pt>
                <c:pt idx="32">
                  <c:v>7.3</c:v>
                </c:pt>
                <c:pt idx="33">
                  <c:v>6</c:v>
                </c:pt>
              </c:numCache>
            </c:numRef>
          </c:xVal>
          <c:yVal>
            <c:numRef>
              <c:f>'Hike Difficulties'!$C$2:$C$35</c:f>
              <c:numCache>
                <c:formatCode>General</c:formatCode>
                <c:ptCount val="34"/>
                <c:pt idx="0">
                  <c:v>2840</c:v>
                </c:pt>
                <c:pt idx="1">
                  <c:v>4700</c:v>
                </c:pt>
                <c:pt idx="2">
                  <c:v>2010</c:v>
                </c:pt>
                <c:pt idx="3">
                  <c:v>690</c:v>
                </c:pt>
                <c:pt idx="4">
                  <c:v>2970</c:v>
                </c:pt>
                <c:pt idx="5">
                  <c:v>1000</c:v>
                </c:pt>
                <c:pt idx="6">
                  <c:v>3030</c:v>
                </c:pt>
                <c:pt idx="7">
                  <c:v>2880</c:v>
                </c:pt>
                <c:pt idx="8">
                  <c:v>3290</c:v>
                </c:pt>
                <c:pt idx="9">
                  <c:v>2780</c:v>
                </c:pt>
                <c:pt idx="10">
                  <c:v>1580</c:v>
                </c:pt>
                <c:pt idx="11">
                  <c:v>1000</c:v>
                </c:pt>
                <c:pt idx="12">
                  <c:v>4800</c:v>
                </c:pt>
                <c:pt idx="13">
                  <c:v>4120</c:v>
                </c:pt>
                <c:pt idx="14">
                  <c:v>3420</c:v>
                </c:pt>
                <c:pt idx="15">
                  <c:v>3850</c:v>
                </c:pt>
                <c:pt idx="16">
                  <c:v>1450</c:v>
                </c:pt>
                <c:pt idx="17">
                  <c:v>3160</c:v>
                </c:pt>
                <c:pt idx="18">
                  <c:v>2550</c:v>
                </c:pt>
                <c:pt idx="19">
                  <c:v>3350</c:v>
                </c:pt>
                <c:pt idx="20">
                  <c:v>1420</c:v>
                </c:pt>
                <c:pt idx="21">
                  <c:v>1670</c:v>
                </c:pt>
                <c:pt idx="22">
                  <c:v>1850</c:v>
                </c:pt>
                <c:pt idx="23">
                  <c:v>1300</c:v>
                </c:pt>
                <c:pt idx="24">
                  <c:v>1470</c:v>
                </c:pt>
                <c:pt idx="25">
                  <c:v>2000</c:v>
                </c:pt>
                <c:pt idx="26">
                  <c:v>750</c:v>
                </c:pt>
                <c:pt idx="27">
                  <c:v>2170</c:v>
                </c:pt>
                <c:pt idx="28">
                  <c:v>2250</c:v>
                </c:pt>
                <c:pt idx="29">
                  <c:v>3273.3333333333335</c:v>
                </c:pt>
                <c:pt idx="30">
                  <c:v>3060</c:v>
                </c:pt>
                <c:pt idx="31">
                  <c:v>1890</c:v>
                </c:pt>
                <c:pt idx="32">
                  <c:v>3550</c:v>
                </c:pt>
                <c:pt idx="33">
                  <c:v>2180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'Hike Difficulties'!$D$2:$D$358</c15:f>
                <c15:dlblRangeCache>
                  <c:ptCount val="357"/>
                  <c:pt idx="0">
                    <c:v>moderate</c:v>
                  </c:pt>
                  <c:pt idx="1">
                    <c:v>omg yikes wtf</c:v>
                  </c:pt>
                  <c:pt idx="2">
                    <c:v>moderate</c:v>
                  </c:pt>
                  <c:pt idx="3">
                    <c:v>easy (but long)</c:v>
                  </c:pt>
                  <c:pt idx="4">
                    <c:v>moderate</c:v>
                  </c:pt>
                  <c:pt idx="5">
                    <c:v>easy</c:v>
                  </c:pt>
                  <c:pt idx="6">
                    <c:v>moderate</c:v>
                  </c:pt>
                  <c:pt idx="7">
                    <c:v>moderate</c:v>
                  </c:pt>
                  <c:pt idx="8">
                    <c:v>strenuous</c:v>
                  </c:pt>
                  <c:pt idx="9">
                    <c:v>strenuous</c:v>
                  </c:pt>
                  <c:pt idx="10">
                    <c:v>moderate</c:v>
                  </c:pt>
                  <c:pt idx="11">
                    <c:v>easy</c:v>
                  </c:pt>
                  <c:pt idx="12">
                    <c:v>strenuous</c:v>
                  </c:pt>
                  <c:pt idx="13">
                    <c:v>strenuous</c:v>
                  </c:pt>
                  <c:pt idx="14">
                    <c:v>strenuous</c:v>
                  </c:pt>
                  <c:pt idx="15">
                    <c:v>strenuous</c:v>
                  </c:pt>
                  <c:pt idx="16">
                    <c:v>easy</c:v>
                  </c:pt>
                  <c:pt idx="17">
                    <c:v>strenuous</c:v>
                  </c:pt>
                  <c:pt idx="18">
                    <c:v>moderate</c:v>
                  </c:pt>
                  <c:pt idx="19">
                    <c:v>strenuous</c:v>
                  </c:pt>
                  <c:pt idx="20">
                    <c:v>moderate</c:v>
                  </c:pt>
                  <c:pt idx="21">
                    <c:v>moderate</c:v>
                  </c:pt>
                  <c:pt idx="22">
                    <c:v>moderate</c:v>
                  </c:pt>
                  <c:pt idx="23">
                    <c:v>easy</c:v>
                  </c:pt>
                  <c:pt idx="24">
                    <c:v>easy</c:v>
                  </c:pt>
                  <c:pt idx="25">
                    <c:v>moderate</c:v>
                  </c:pt>
                  <c:pt idx="26">
                    <c:v>easy</c:v>
                  </c:pt>
                  <c:pt idx="27">
                    <c:v>moderate</c:v>
                  </c:pt>
                  <c:pt idx="28">
                    <c:v>moderate</c:v>
                  </c:pt>
                  <c:pt idx="29">
                    <c:v>strenuous</c:v>
                  </c:pt>
                  <c:pt idx="30">
                    <c:v>strenuous</c:v>
                  </c:pt>
                  <c:pt idx="31">
                    <c:v>moderate</c:v>
                  </c:pt>
                  <c:pt idx="32">
                    <c:v>strenuous</c:v>
                  </c:pt>
                  <c:pt idx="33">
                    <c:v>moderate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CCFE-43AC-B5D6-A892358F681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04728128"/>
        <c:axId val="1491048864"/>
      </c:scatterChart>
      <c:valAx>
        <c:axId val="2004728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(miles)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048864"/>
        <c:crosses val="autoZero"/>
        <c:crossBetween val="midCat"/>
      </c:valAx>
      <c:valAx>
        <c:axId val="149104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 Gain (feet)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4728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1</xdr:row>
      <xdr:rowOff>2380</xdr:rowOff>
    </xdr:from>
    <xdr:to>
      <xdr:col>17</xdr:col>
      <xdr:colOff>623888</xdr:colOff>
      <xdr:row>35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F05FD1-2A46-4FF5-8D11-B3690AE120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21</xdr:row>
      <xdr:rowOff>19050</xdr:rowOff>
    </xdr:from>
    <xdr:to>
      <xdr:col>16</xdr:col>
      <xdr:colOff>38100</xdr:colOff>
      <xdr:row>30</xdr:row>
      <xdr:rowOff>42863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C6C94D63-ECB8-416E-A9E7-77F9BA53E005}"/>
            </a:ext>
          </a:extLst>
        </xdr:cNvPr>
        <xdr:cNvCxnSpPr/>
      </xdr:nvCxnSpPr>
      <xdr:spPr>
        <a:xfrm>
          <a:off x="6238875" y="3819525"/>
          <a:ext cx="5686425" cy="1652588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523875</xdr:colOff>
      <xdr:row>12</xdr:row>
      <xdr:rowOff>47625</xdr:rowOff>
    </xdr:from>
    <xdr:to>
      <xdr:col>17</xdr:col>
      <xdr:colOff>204788</xdr:colOff>
      <xdr:row>21</xdr:row>
      <xdr:rowOff>85725</xdr:rowOff>
    </xdr:to>
    <xdr:cxnSp macro="">
      <xdr:nvCxnSpPr>
        <xdr:cNvPr id="12" name="Straight Connector 11">
          <a:extLst>
            <a:ext uri="{FF2B5EF4-FFF2-40B4-BE49-F238E27FC236}">
              <a16:creationId xmlns:a16="http://schemas.microsoft.com/office/drawing/2014/main" id="{108EB0C1-AEA3-465B-9817-63D9CEFA7709}"/>
            </a:ext>
          </a:extLst>
        </xdr:cNvPr>
        <xdr:cNvCxnSpPr/>
      </xdr:nvCxnSpPr>
      <xdr:spPr>
        <a:xfrm>
          <a:off x="7229475" y="2219325"/>
          <a:ext cx="5510213" cy="16668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E5C422-267E-4EC2-B7F6-C6296A30534C}" name="Table1" displayName="Table1" ref="A1:D35" totalsRowShown="0">
  <autoFilter ref="A1:D35" xr:uid="{F6E6D1D2-BEAF-41EC-8549-7BFCED1FD786}"/>
  <sortState xmlns:xlrd2="http://schemas.microsoft.com/office/spreadsheetml/2017/richdata2" ref="A2:D35">
    <sortCondition ref="A1:A35"/>
  </sortState>
  <tableColumns count="4">
    <tableColumn id="1" xr3:uid="{78FA270C-AB01-49C8-9535-1CF6BB2765CA}" name="Name"/>
    <tableColumn id="2" xr3:uid="{462E7F18-8F43-4DC9-9F61-009B88773B23}" name="Distance"/>
    <tableColumn id="3" xr3:uid="{18651D85-20E3-4402-9301-EA5B27014F59}" name="Elevation"/>
    <tableColumn id="4" xr3:uid="{001A00BF-44EF-470D-A08E-E27A52BA0EBF}" name="Difficulty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FDABD-EE36-403A-85EC-C27298216BB6}">
  <dimension ref="A1:D35"/>
  <sheetViews>
    <sheetView tabSelected="1" workbookViewId="0">
      <selection activeCell="D19" sqref="D19"/>
    </sheetView>
  </sheetViews>
  <sheetFormatPr defaultRowHeight="14.25" x14ac:dyDescent="0.45"/>
  <cols>
    <col min="1" max="1" width="28.06640625" customWidth="1"/>
    <col min="2" max="2" width="9.53125" customWidth="1"/>
    <col min="3" max="3" width="10.1328125" customWidth="1"/>
    <col min="4" max="4" width="9.86328125" customWidth="1"/>
  </cols>
  <sheetData>
    <row r="1" spans="1:4" x14ac:dyDescent="0.45">
      <c r="A1" t="s">
        <v>31</v>
      </c>
      <c r="B1" t="s">
        <v>32</v>
      </c>
      <c r="C1" t="s">
        <v>33</v>
      </c>
      <c r="D1" t="s">
        <v>34</v>
      </c>
    </row>
    <row r="2" spans="1:4" x14ac:dyDescent="0.45">
      <c r="A2" t="s">
        <v>0</v>
      </c>
      <c r="B2">
        <v>9.1999999999999993</v>
      </c>
      <c r="C2">
        <v>2840</v>
      </c>
      <c r="D2" t="s">
        <v>1</v>
      </c>
    </row>
    <row r="3" spans="1:4" x14ac:dyDescent="0.45">
      <c r="A3" t="s">
        <v>2</v>
      </c>
      <c r="B3">
        <v>8.5</v>
      </c>
      <c r="C3">
        <v>4700</v>
      </c>
      <c r="D3" t="s">
        <v>3</v>
      </c>
    </row>
    <row r="4" spans="1:4" x14ac:dyDescent="0.45">
      <c r="A4" t="s">
        <v>4</v>
      </c>
      <c r="B4">
        <f>17.8*2/3</f>
        <v>11.866666666666667</v>
      </c>
      <c r="C4">
        <v>2010</v>
      </c>
      <c r="D4" t="s">
        <v>1</v>
      </c>
    </row>
    <row r="5" spans="1:4" x14ac:dyDescent="0.45">
      <c r="A5" t="s">
        <v>5</v>
      </c>
      <c r="B5">
        <v>10.3</v>
      </c>
      <c r="C5">
        <v>690</v>
      </c>
      <c r="D5" t="s">
        <v>6</v>
      </c>
    </row>
    <row r="6" spans="1:4" x14ac:dyDescent="0.45">
      <c r="A6" t="s">
        <v>37</v>
      </c>
      <c r="B6">
        <v>7.5</v>
      </c>
      <c r="C6">
        <v>2970</v>
      </c>
      <c r="D6" t="s">
        <v>1</v>
      </c>
    </row>
    <row r="7" spans="1:4" x14ac:dyDescent="0.45">
      <c r="A7" t="s">
        <v>7</v>
      </c>
      <c r="B7">
        <v>4</v>
      </c>
      <c r="C7">
        <v>1000</v>
      </c>
      <c r="D7" t="s">
        <v>8</v>
      </c>
    </row>
    <row r="8" spans="1:4" x14ac:dyDescent="0.45">
      <c r="A8" t="s">
        <v>40</v>
      </c>
      <c r="B8">
        <v>7.1</v>
      </c>
      <c r="C8">
        <v>3030</v>
      </c>
      <c r="D8" t="s">
        <v>1</v>
      </c>
    </row>
    <row r="9" spans="1:4" x14ac:dyDescent="0.45">
      <c r="A9" t="s">
        <v>9</v>
      </c>
      <c r="B9">
        <v>9.8000000000000007</v>
      </c>
      <c r="C9">
        <v>2880</v>
      </c>
      <c r="D9" t="s">
        <v>1</v>
      </c>
    </row>
    <row r="10" spans="1:4" x14ac:dyDescent="0.45">
      <c r="A10" t="s">
        <v>10</v>
      </c>
      <c r="B10">
        <v>9.6</v>
      </c>
      <c r="C10">
        <v>3290</v>
      </c>
      <c r="D10" t="s">
        <v>11</v>
      </c>
    </row>
    <row r="11" spans="1:4" x14ac:dyDescent="0.45">
      <c r="A11" t="s">
        <v>12</v>
      </c>
      <c r="B11">
        <v>14</v>
      </c>
      <c r="C11">
        <v>2780</v>
      </c>
      <c r="D11" t="s">
        <v>11</v>
      </c>
    </row>
    <row r="12" spans="1:4" x14ac:dyDescent="0.45">
      <c r="A12" t="s">
        <v>13</v>
      </c>
      <c r="B12">
        <v>9.1</v>
      </c>
      <c r="C12">
        <v>1580</v>
      </c>
      <c r="D12" t="s">
        <v>1</v>
      </c>
    </row>
    <row r="13" spans="1:4" x14ac:dyDescent="0.45">
      <c r="A13" t="s">
        <v>36</v>
      </c>
      <c r="B13">
        <v>5.2</v>
      </c>
      <c r="C13">
        <v>1000</v>
      </c>
      <c r="D13" t="s">
        <v>8</v>
      </c>
    </row>
    <row r="14" spans="1:4" x14ac:dyDescent="0.45">
      <c r="A14" t="s">
        <v>14</v>
      </c>
      <c r="B14">
        <v>14</v>
      </c>
      <c r="C14">
        <v>4800</v>
      </c>
      <c r="D14" t="s">
        <v>11</v>
      </c>
    </row>
    <row r="15" spans="1:4" x14ac:dyDescent="0.45">
      <c r="A15" t="s">
        <v>15</v>
      </c>
      <c r="B15">
        <v>12.2</v>
      </c>
      <c r="C15">
        <v>4120</v>
      </c>
      <c r="D15" t="s">
        <v>11</v>
      </c>
    </row>
    <row r="16" spans="1:4" x14ac:dyDescent="0.45">
      <c r="A16" t="s">
        <v>16</v>
      </c>
      <c r="B16">
        <v>12</v>
      </c>
      <c r="C16">
        <v>3420</v>
      </c>
      <c r="D16" t="s">
        <v>11</v>
      </c>
    </row>
    <row r="17" spans="1:4" x14ac:dyDescent="0.45">
      <c r="A17" t="s">
        <v>38</v>
      </c>
      <c r="B17">
        <f>19.5/2</f>
        <v>9.75</v>
      </c>
      <c r="C17">
        <f>4400*7/8</f>
        <v>3850</v>
      </c>
      <c r="D17" t="s">
        <v>11</v>
      </c>
    </row>
    <row r="18" spans="1:4" x14ac:dyDescent="0.45">
      <c r="A18" t="s">
        <v>17</v>
      </c>
      <c r="B18">
        <v>5.4</v>
      </c>
      <c r="C18">
        <v>1450</v>
      </c>
      <c r="D18" t="s">
        <v>8</v>
      </c>
    </row>
    <row r="19" spans="1:4" x14ac:dyDescent="0.45">
      <c r="A19" t="s">
        <v>42</v>
      </c>
      <c r="B19">
        <v>11.9</v>
      </c>
      <c r="C19">
        <v>3160</v>
      </c>
      <c r="D19" t="s">
        <v>11</v>
      </c>
    </row>
    <row r="20" spans="1:4" x14ac:dyDescent="0.45">
      <c r="A20" t="s">
        <v>18</v>
      </c>
      <c r="B20">
        <v>11.4</v>
      </c>
      <c r="C20">
        <v>2550</v>
      </c>
      <c r="D20" t="s">
        <v>1</v>
      </c>
    </row>
    <row r="21" spans="1:4" x14ac:dyDescent="0.45">
      <c r="A21" t="s">
        <v>19</v>
      </c>
      <c r="B21">
        <v>8.5</v>
      </c>
      <c r="C21">
        <v>3350</v>
      </c>
      <c r="D21" t="s">
        <v>11</v>
      </c>
    </row>
    <row r="22" spans="1:4" x14ac:dyDescent="0.45">
      <c r="A22" t="s">
        <v>20</v>
      </c>
      <c r="B22">
        <v>10.4</v>
      </c>
      <c r="C22">
        <v>1420</v>
      </c>
      <c r="D22" t="s">
        <v>1</v>
      </c>
    </row>
    <row r="23" spans="1:4" x14ac:dyDescent="0.45">
      <c r="A23" t="s">
        <v>35</v>
      </c>
      <c r="B23">
        <v>7</v>
      </c>
      <c r="C23">
        <v>1670</v>
      </c>
      <c r="D23" t="s">
        <v>1</v>
      </c>
    </row>
    <row r="24" spans="1:4" x14ac:dyDescent="0.45">
      <c r="A24" t="s">
        <v>21</v>
      </c>
      <c r="B24">
        <v>5.5</v>
      </c>
      <c r="C24">
        <v>1850</v>
      </c>
      <c r="D24" t="s">
        <v>1</v>
      </c>
    </row>
    <row r="25" spans="1:4" x14ac:dyDescent="0.45">
      <c r="A25" t="s">
        <v>22</v>
      </c>
      <c r="B25">
        <v>4.8</v>
      </c>
      <c r="C25">
        <v>1300</v>
      </c>
      <c r="D25" t="s">
        <v>8</v>
      </c>
    </row>
    <row r="26" spans="1:4" x14ac:dyDescent="0.45">
      <c r="A26" t="s">
        <v>23</v>
      </c>
      <c r="B26">
        <v>4.8</v>
      </c>
      <c r="C26">
        <v>1470</v>
      </c>
      <c r="D26" t="s">
        <v>8</v>
      </c>
    </row>
    <row r="27" spans="1:4" x14ac:dyDescent="0.45">
      <c r="A27" t="s">
        <v>24</v>
      </c>
      <c r="B27">
        <v>6.9</v>
      </c>
      <c r="C27">
        <v>2000</v>
      </c>
      <c r="D27" t="s">
        <v>1</v>
      </c>
    </row>
    <row r="28" spans="1:4" x14ac:dyDescent="0.45">
      <c r="A28" t="s">
        <v>41</v>
      </c>
      <c r="B28">
        <v>2.2000000000000002</v>
      </c>
      <c r="C28">
        <v>750</v>
      </c>
      <c r="D28" t="s">
        <v>8</v>
      </c>
    </row>
    <row r="29" spans="1:4" x14ac:dyDescent="0.45">
      <c r="A29" t="s">
        <v>39</v>
      </c>
      <c r="B29">
        <v>11</v>
      </c>
      <c r="C29">
        <v>2170</v>
      </c>
      <c r="D29" t="s">
        <v>1</v>
      </c>
    </row>
    <row r="30" spans="1:4" x14ac:dyDescent="0.45">
      <c r="A30" t="s">
        <v>25</v>
      </c>
      <c r="B30">
        <v>7.3</v>
      </c>
      <c r="C30">
        <v>2250</v>
      </c>
      <c r="D30" t="s">
        <v>1</v>
      </c>
    </row>
    <row r="31" spans="1:4" x14ac:dyDescent="0.45">
      <c r="A31" t="s">
        <v>26</v>
      </c>
      <c r="B31">
        <f>16*2/3</f>
        <v>10.666666666666666</v>
      </c>
      <c r="C31">
        <f>4910*2/3</f>
        <v>3273.3333333333335</v>
      </c>
      <c r="D31" t="s">
        <v>11</v>
      </c>
    </row>
    <row r="32" spans="1:4" x14ac:dyDescent="0.45">
      <c r="A32" t="s">
        <v>27</v>
      </c>
      <c r="B32">
        <v>11</v>
      </c>
      <c r="C32">
        <v>3060</v>
      </c>
      <c r="D32" t="s">
        <v>11</v>
      </c>
    </row>
    <row r="33" spans="1:4" x14ac:dyDescent="0.45">
      <c r="A33" t="s">
        <v>28</v>
      </c>
      <c r="B33">
        <v>6.2</v>
      </c>
      <c r="C33">
        <v>1890</v>
      </c>
      <c r="D33" t="s">
        <v>1</v>
      </c>
    </row>
    <row r="34" spans="1:4" x14ac:dyDescent="0.45">
      <c r="A34" t="s">
        <v>29</v>
      </c>
      <c r="B34">
        <v>7.3</v>
      </c>
      <c r="C34">
        <v>3550</v>
      </c>
      <c r="D34" t="s">
        <v>11</v>
      </c>
    </row>
    <row r="35" spans="1:4" x14ac:dyDescent="0.45">
      <c r="A35" t="s">
        <v>30</v>
      </c>
      <c r="B35">
        <v>6</v>
      </c>
      <c r="C35">
        <v>2180</v>
      </c>
      <c r="D35" t="s">
        <v>1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Hike Difficulties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Shawn Hargreaves</dc:creator>
  <cp:lastModifiedBy>Shawn Hargreaves</cp:lastModifiedBy>
  <dcterms:created xsi:type="dcterms:W3CDTF">2020-06-04T14:47:56Z</dcterms:created>
  <dcterms:modified xsi:type="dcterms:W3CDTF">2020-07-25T03:31:46Z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etDate">
    <vt:lpwstr>2020-06-04T14:59:36Z</vt:lpwstr>
  </property>
  <property fmtid="{D5CDD505-2E9C-101B-9397-08002B2CF9AE}" pid="4" name="MSIP_Label_f42aa342-8706-4288-bd11-ebb85995028c_Method">
    <vt:lpwstr>Standard</vt:lpwstr>
  </property>
  <property fmtid="{D5CDD505-2E9C-101B-9397-08002B2CF9AE}" pid="5" name="MSIP_Label_f42aa342-8706-4288-bd11-ebb85995028c_Name">
    <vt:lpwstr>Internal</vt:lpwstr>
  </property>
  <property fmtid="{D5CDD505-2E9C-101B-9397-08002B2CF9AE}" pid="6" name="MSIP_Label_f42aa342-8706-4288-bd11-ebb85995028c_SiteId">
    <vt:lpwstr>72f988bf-86f1-41af-91ab-2d7cd011db47</vt:lpwstr>
  </property>
  <property fmtid="{D5CDD505-2E9C-101B-9397-08002B2CF9AE}" pid="7" name="MSIP_Label_f42aa342-8706-4288-bd11-ebb85995028c_ActionId">
    <vt:lpwstr>b0af4fed-1166-422a-b991-33a4564a23e8</vt:lpwstr>
  </property>
  <property fmtid="{D5CDD505-2E9C-101B-9397-08002B2CF9AE}" pid="8" name="MSIP_Label_f42aa342-8706-4288-bd11-ebb85995028c_ContentBits">
    <vt:lpwstr>0</vt:lpwstr>
  </property>
</Properties>
</file>