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877BE83C-894F-41A3-8F82-F2791B4EFC81}" xr6:coauthVersionLast="45" xr6:coauthVersionMax="45" xr10:uidLastSave="{00000000-0000-0000-0000-000000000000}"/>
  <bookViews>
    <workbookView xWindow="-98" yWindow="-98" windowWidth="24496" windowHeight="15796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B20" i="1"/>
  <c r="C39" i="1" l="1"/>
  <c r="B39" i="1"/>
  <c r="B4" i="1"/>
</calcChain>
</file>

<file path=xl/sharedStrings.xml><?xml version="1.0" encoding="utf-8"?>
<sst xmlns="http://schemas.openxmlformats.org/spreadsheetml/2006/main" count="92" uniqueCount="53">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</sst>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A169D16-4F13-40F0-B80B-88476111A8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B22D14-ADC2-4F80-A0C4-81B74C288B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6C16AA3-8D5E-44B5-B414-BDA952E21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354077F-70A3-4E51-9EAA-AA01332CA0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EF17B05-520B-4CAC-8C2E-06D0B4A8A0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04173C1-9491-427E-B484-6A16982753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824CEA9-D458-4594-A627-0D74FDBFF8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70060E7-2556-44E3-AC41-179FC14E6A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CABFE44-0657-45B8-A5A9-B2F948023D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AC3CC00-3183-4B8F-90B7-69BECF11A5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7F77797-4655-4104-B58D-B1B62E08ED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1CCC6B0-89D9-4289-92DB-9EB5056D29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4C24DF9-617D-4050-BE77-89B840C1F7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A95595F-8264-4ECC-B333-39648692C7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4EF241D-C9EE-4F59-8C6A-26F4C4ADD6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CEC8BEA-8AFB-4204-A156-C731336D7C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24E9EBB-70DE-4166-9D90-EA76813A6E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72BE544-54C0-4197-BDDF-ED95789AD7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46060AE-4935-402B-91C3-233D48CA34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C951B04-9008-43F6-A33C-D52E7E3133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BA7AEB1-7C64-4B96-90A1-D1FD1FC4A1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2621299-0AA5-4B7D-9F75-ADC709D34F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E113394-252C-4082-B134-D83B784ADD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0D85EB6-3F7E-44C0-AA14-087AA46F7D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C73B3BD-DBEB-472A-94E6-7B358F74F6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EF031BF-59E5-47D6-BEDD-A1EBA739EC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5B53C01-B2C5-4FAC-A6E6-1BC3304E09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511826A-016C-440B-8015-5317A30E96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5C45EEE-98C7-497D-B119-7366C7A561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0CDEF19-6CA1-48BC-BBB4-67818BB219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3D7809B-3FA7-46DF-A820-9B4EAA8B19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53F425D-C4FE-4527-89A5-832B5F9951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62468D0-8960-4821-A94E-06DA75EB62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535A060-3D33-428E-854F-CB8772BBA7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45C588E-6093-44E9-94FF-D5A0BC8FBB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B496D39-12EE-49DE-8213-905617D4E4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0C969ED-E1C4-49E2-B299-FAE52BD35A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2523560-55AC-43B3-BCEF-EDC6ACEAA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5B837EA-152C-4A1F-9B1F-D183BA3AC7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A33985B-F4A8-4C2D-A516-2E1C0EC406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C87AB73-7910-4F38-B8F5-8D7BA4FB79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32AED1F-2DFF-4BE5-9EAD-6718CFBF15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81F04D8-DE03-4295-AAAB-17C74F0C49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EF214B5-8667-4A2C-93E8-B5ED9A074C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Difficulties'!$B$2:$B$45</c:f>
              <c:numCache>
                <c:formatCode>General</c:formatCode>
                <c:ptCount val="44"/>
                <c:pt idx="0">
                  <c:v>9.1999999999999993</c:v>
                </c:pt>
                <c:pt idx="1">
                  <c:v>8.5</c:v>
                </c:pt>
                <c:pt idx="2">
                  <c:v>11.866666666666667</c:v>
                </c:pt>
                <c:pt idx="3">
                  <c:v>10.3</c:v>
                </c:pt>
                <c:pt idx="4">
                  <c:v>7.5</c:v>
                </c:pt>
                <c:pt idx="5">
                  <c:v>4</c:v>
                </c:pt>
                <c:pt idx="6">
                  <c:v>2.9</c:v>
                </c:pt>
                <c:pt idx="7">
                  <c:v>7.1</c:v>
                </c:pt>
                <c:pt idx="8">
                  <c:v>6.5</c:v>
                </c:pt>
                <c:pt idx="9">
                  <c:v>9.8000000000000007</c:v>
                </c:pt>
                <c:pt idx="10">
                  <c:v>9.6</c:v>
                </c:pt>
                <c:pt idx="11">
                  <c:v>11.6</c:v>
                </c:pt>
                <c:pt idx="12">
                  <c:v>14</c:v>
                </c:pt>
                <c:pt idx="13">
                  <c:v>9.1</c:v>
                </c:pt>
                <c:pt idx="14">
                  <c:v>5.2</c:v>
                </c:pt>
                <c:pt idx="15">
                  <c:v>14</c:v>
                </c:pt>
                <c:pt idx="16">
                  <c:v>12.2</c:v>
                </c:pt>
                <c:pt idx="17">
                  <c:v>12</c:v>
                </c:pt>
                <c:pt idx="18">
                  <c:v>9.75</c:v>
                </c:pt>
                <c:pt idx="19">
                  <c:v>5.4</c:v>
                </c:pt>
                <c:pt idx="20">
                  <c:v>11.9</c:v>
                </c:pt>
                <c:pt idx="21">
                  <c:v>11.4</c:v>
                </c:pt>
                <c:pt idx="22">
                  <c:v>8.5</c:v>
                </c:pt>
                <c:pt idx="23">
                  <c:v>10.4</c:v>
                </c:pt>
                <c:pt idx="24">
                  <c:v>0.9</c:v>
                </c:pt>
                <c:pt idx="25">
                  <c:v>1.4</c:v>
                </c:pt>
                <c:pt idx="26">
                  <c:v>13.6</c:v>
                </c:pt>
                <c:pt idx="27">
                  <c:v>7</c:v>
                </c:pt>
                <c:pt idx="28">
                  <c:v>8.1</c:v>
                </c:pt>
                <c:pt idx="29">
                  <c:v>5.5</c:v>
                </c:pt>
                <c:pt idx="30">
                  <c:v>4.8</c:v>
                </c:pt>
                <c:pt idx="31">
                  <c:v>4.8</c:v>
                </c:pt>
                <c:pt idx="32">
                  <c:v>6.9</c:v>
                </c:pt>
                <c:pt idx="33">
                  <c:v>8.1999999999999993</c:v>
                </c:pt>
                <c:pt idx="34">
                  <c:v>2.2000000000000002</c:v>
                </c:pt>
                <c:pt idx="35">
                  <c:v>11</c:v>
                </c:pt>
                <c:pt idx="36">
                  <c:v>7.3</c:v>
                </c:pt>
                <c:pt idx="37">
                  <c:v>10.666666666666666</c:v>
                </c:pt>
                <c:pt idx="38">
                  <c:v>1.2</c:v>
                </c:pt>
                <c:pt idx="39">
                  <c:v>11</c:v>
                </c:pt>
                <c:pt idx="40">
                  <c:v>6.2</c:v>
                </c:pt>
                <c:pt idx="41">
                  <c:v>0.4</c:v>
                </c:pt>
                <c:pt idx="42">
                  <c:v>7.3</c:v>
                </c:pt>
                <c:pt idx="43">
                  <c:v>6</c:v>
                </c:pt>
              </c:numCache>
            </c:numRef>
          </c:xVal>
          <c:yVal>
            <c:numRef>
              <c:f>'Hike Difficulties'!$C$2:$C$45</c:f>
              <c:numCache>
                <c:formatCode>General</c:formatCode>
                <c:ptCount val="44"/>
                <c:pt idx="0">
                  <c:v>2840</c:v>
                </c:pt>
                <c:pt idx="1">
                  <c:v>4700</c:v>
                </c:pt>
                <c:pt idx="2">
                  <c:v>2010</c:v>
                </c:pt>
                <c:pt idx="3">
                  <c:v>690</c:v>
                </c:pt>
                <c:pt idx="4">
                  <c:v>2970</c:v>
                </c:pt>
                <c:pt idx="5">
                  <c:v>1000</c:v>
                </c:pt>
                <c:pt idx="6">
                  <c:v>1090</c:v>
                </c:pt>
                <c:pt idx="7">
                  <c:v>3030</c:v>
                </c:pt>
                <c:pt idx="8">
                  <c:v>1540</c:v>
                </c:pt>
                <c:pt idx="9">
                  <c:v>2880</c:v>
                </c:pt>
                <c:pt idx="10">
                  <c:v>3290</c:v>
                </c:pt>
                <c:pt idx="11">
                  <c:v>2660</c:v>
                </c:pt>
                <c:pt idx="12">
                  <c:v>2780</c:v>
                </c:pt>
                <c:pt idx="13">
                  <c:v>1580</c:v>
                </c:pt>
                <c:pt idx="14">
                  <c:v>1000</c:v>
                </c:pt>
                <c:pt idx="15">
                  <c:v>4800</c:v>
                </c:pt>
                <c:pt idx="16">
                  <c:v>4120</c:v>
                </c:pt>
                <c:pt idx="17">
                  <c:v>3420</c:v>
                </c:pt>
                <c:pt idx="18">
                  <c:v>3850</c:v>
                </c:pt>
                <c:pt idx="19">
                  <c:v>1450</c:v>
                </c:pt>
                <c:pt idx="20">
                  <c:v>3160</c:v>
                </c:pt>
                <c:pt idx="21">
                  <c:v>2550</c:v>
                </c:pt>
                <c:pt idx="22">
                  <c:v>3350</c:v>
                </c:pt>
                <c:pt idx="23">
                  <c:v>1420</c:v>
                </c:pt>
                <c:pt idx="24">
                  <c:v>200</c:v>
                </c:pt>
                <c:pt idx="25">
                  <c:v>375</c:v>
                </c:pt>
                <c:pt idx="26">
                  <c:v>3930</c:v>
                </c:pt>
                <c:pt idx="27">
                  <c:v>1670</c:v>
                </c:pt>
                <c:pt idx="28">
                  <c:v>2400</c:v>
                </c:pt>
                <c:pt idx="29">
                  <c:v>1850</c:v>
                </c:pt>
                <c:pt idx="30">
                  <c:v>1300</c:v>
                </c:pt>
                <c:pt idx="31">
                  <c:v>1470</c:v>
                </c:pt>
                <c:pt idx="32">
                  <c:v>2000</c:v>
                </c:pt>
                <c:pt idx="33">
                  <c:v>3490</c:v>
                </c:pt>
                <c:pt idx="34">
                  <c:v>750</c:v>
                </c:pt>
                <c:pt idx="35">
                  <c:v>2170</c:v>
                </c:pt>
                <c:pt idx="36">
                  <c:v>2250</c:v>
                </c:pt>
                <c:pt idx="37">
                  <c:v>3273.3333333333335</c:v>
                </c:pt>
                <c:pt idx="38">
                  <c:v>500</c:v>
                </c:pt>
                <c:pt idx="39">
                  <c:v>3060</c:v>
                </c:pt>
                <c:pt idx="40">
                  <c:v>1890</c:v>
                </c:pt>
                <c:pt idx="41">
                  <c:v>180</c:v>
                </c:pt>
                <c:pt idx="42">
                  <c:v>3550</c:v>
                </c:pt>
                <c:pt idx="43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moderate</c:v>
                  </c:pt>
                  <c:pt idx="1">
                    <c:v>omg yikes wtf</c:v>
                  </c:pt>
                  <c:pt idx="2">
                    <c:v>moderate</c:v>
                  </c:pt>
                  <c:pt idx="3">
                    <c:v>easy (but long)</c:v>
                  </c:pt>
                  <c:pt idx="4">
                    <c:v>moderate</c:v>
                  </c:pt>
                  <c:pt idx="5">
                    <c:v>easy</c:v>
                  </c:pt>
                  <c:pt idx="6">
                    <c:v>easy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moderate</c:v>
                  </c:pt>
                  <c:pt idx="10">
                    <c:v>strenuous</c:v>
                  </c:pt>
                  <c:pt idx="11">
                    <c:v>moderate</c:v>
                  </c:pt>
                  <c:pt idx="12">
                    <c:v>strenuous</c:v>
                  </c:pt>
                  <c:pt idx="13">
                    <c:v>moderate</c:v>
                  </c:pt>
                  <c:pt idx="14">
                    <c:v>easy</c:v>
                  </c:pt>
                  <c:pt idx="15">
                    <c:v>strenuous</c:v>
                  </c:pt>
                  <c:pt idx="16">
                    <c:v>strenuous</c:v>
                  </c:pt>
                  <c:pt idx="17">
                    <c:v>strenuous</c:v>
                  </c:pt>
                  <c:pt idx="18">
                    <c:v>strenuous</c:v>
                  </c:pt>
                  <c:pt idx="19">
                    <c:v>easy</c:v>
                  </c:pt>
                  <c:pt idx="20">
                    <c:v>strenuous</c:v>
                  </c:pt>
                  <c:pt idx="21">
                    <c:v>moderate</c:v>
                  </c:pt>
                  <c:pt idx="22">
                    <c:v>strenuous</c:v>
                  </c:pt>
                  <c:pt idx="23">
                    <c:v>moderate</c:v>
                  </c:pt>
                  <c:pt idx="24">
                    <c:v>easy</c:v>
                  </c:pt>
                  <c:pt idx="25">
                    <c:v>easy</c:v>
                  </c:pt>
                  <c:pt idx="26">
                    <c:v>strenuous</c:v>
                  </c:pt>
                  <c:pt idx="27">
                    <c:v>moderate</c:v>
                  </c:pt>
                  <c:pt idx="28">
                    <c:v>moderate</c:v>
                  </c:pt>
                  <c:pt idx="29">
                    <c:v>moderate</c:v>
                  </c:pt>
                  <c:pt idx="30">
                    <c:v>easy</c:v>
                  </c:pt>
                  <c:pt idx="31">
                    <c:v>easy</c:v>
                  </c:pt>
                  <c:pt idx="32">
                    <c:v>moderate</c:v>
                  </c:pt>
                  <c:pt idx="33">
                    <c:v>strenuous</c:v>
                  </c:pt>
                  <c:pt idx="34">
                    <c:v>easy</c:v>
                  </c:pt>
                  <c:pt idx="35">
                    <c:v>moderate</c:v>
                  </c:pt>
                  <c:pt idx="36">
                    <c:v>moderate</c:v>
                  </c:pt>
                  <c:pt idx="37">
                    <c:v>strenuous</c:v>
                  </c:pt>
                  <c:pt idx="38">
                    <c:v>easy</c:v>
                  </c:pt>
                  <c:pt idx="39">
                    <c:v>strenuous</c:v>
                  </c:pt>
                  <c:pt idx="40">
                    <c:v>moderate</c:v>
                  </c:pt>
                  <c:pt idx="41">
                    <c:v>easy</c:v>
                  </c:pt>
                  <c:pt idx="42">
                    <c:v>strenuous</c:v>
                  </c:pt>
                  <c:pt idx="43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12</xdr:row>
      <xdr:rowOff>119063</xdr:rowOff>
    </xdr:from>
    <xdr:to>
      <xdr:col>17</xdr:col>
      <xdr:colOff>276225</xdr:colOff>
      <xdr:row>20</xdr:row>
      <xdr:rowOff>176213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08EB0C1-AEA3-465B-9817-63D9CEFA7709}"/>
            </a:ext>
          </a:extLst>
        </xdr:cNvPr>
        <xdr:cNvCxnSpPr/>
      </xdr:nvCxnSpPr>
      <xdr:spPr>
        <a:xfrm>
          <a:off x="7115175" y="2290763"/>
          <a:ext cx="5695950" cy="1504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45" totalsRowShown="0">
  <autoFilter ref="A1:D45" xr:uid="{F6E6D1D2-BEAF-41EC-8549-7BFCED1FD786}"/>
  <sortState xmlns:xlrd2="http://schemas.microsoft.com/office/spreadsheetml/2017/richdata2" ref="A2:D45">
    <sortCondition ref="A1:A45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45"/>
  <sheetViews>
    <sheetView tabSelected="1" workbookViewId="0">
      <selection activeCell="D46" sqref="D46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0</v>
      </c>
      <c r="B2">
        <v>9.1999999999999993</v>
      </c>
      <c r="C2">
        <v>2840</v>
      </c>
      <c r="D2" t="s">
        <v>1</v>
      </c>
    </row>
    <row r="3" spans="1:4" x14ac:dyDescent="0.45">
      <c r="A3" t="s">
        <v>2</v>
      </c>
      <c r="B3">
        <v>8.5</v>
      </c>
      <c r="C3">
        <v>4700</v>
      </c>
      <c r="D3" t="s">
        <v>3</v>
      </c>
    </row>
    <row r="4" spans="1:4" x14ac:dyDescent="0.45">
      <c r="A4" t="s">
        <v>4</v>
      </c>
      <c r="B4">
        <f>17.8*2/3</f>
        <v>11.866666666666667</v>
      </c>
      <c r="C4">
        <v>2010</v>
      </c>
      <c r="D4" t="s">
        <v>1</v>
      </c>
    </row>
    <row r="5" spans="1:4" x14ac:dyDescent="0.45">
      <c r="A5" t="s">
        <v>5</v>
      </c>
      <c r="B5">
        <v>10.3</v>
      </c>
      <c r="C5">
        <v>690</v>
      </c>
      <c r="D5" t="s">
        <v>6</v>
      </c>
    </row>
    <row r="6" spans="1:4" x14ac:dyDescent="0.45">
      <c r="A6" t="s">
        <v>36</v>
      </c>
      <c r="B6">
        <v>7.5</v>
      </c>
      <c r="C6">
        <v>2970</v>
      </c>
      <c r="D6" t="s">
        <v>1</v>
      </c>
    </row>
    <row r="7" spans="1:4" x14ac:dyDescent="0.45">
      <c r="A7" t="s">
        <v>42</v>
      </c>
      <c r="B7">
        <v>4</v>
      </c>
      <c r="C7">
        <v>1000</v>
      </c>
      <c r="D7" t="s">
        <v>7</v>
      </c>
    </row>
    <row r="8" spans="1:4" x14ac:dyDescent="0.45">
      <c r="A8" t="s">
        <v>43</v>
      </c>
      <c r="B8">
        <v>2.9</v>
      </c>
      <c r="C8">
        <v>1090</v>
      </c>
      <c r="D8" t="s">
        <v>7</v>
      </c>
    </row>
    <row r="9" spans="1:4" x14ac:dyDescent="0.45">
      <c r="A9" t="s">
        <v>39</v>
      </c>
      <c r="B9">
        <v>7.1</v>
      </c>
      <c r="C9">
        <v>3030</v>
      </c>
      <c r="D9" t="s">
        <v>1</v>
      </c>
    </row>
    <row r="10" spans="1:4" x14ac:dyDescent="0.45">
      <c r="A10" t="s">
        <v>50</v>
      </c>
      <c r="B10">
        <v>6.5</v>
      </c>
      <c r="C10">
        <v>1540</v>
      </c>
      <c r="D10" t="s">
        <v>1</v>
      </c>
    </row>
    <row r="11" spans="1:4" x14ac:dyDescent="0.45">
      <c r="A11" t="s">
        <v>8</v>
      </c>
      <c r="B11">
        <v>9.8000000000000007</v>
      </c>
      <c r="C11">
        <v>2880</v>
      </c>
      <c r="D11" t="s">
        <v>1</v>
      </c>
    </row>
    <row r="12" spans="1:4" x14ac:dyDescent="0.45">
      <c r="A12" t="s">
        <v>9</v>
      </c>
      <c r="B12">
        <v>9.6</v>
      </c>
      <c r="C12">
        <v>3290</v>
      </c>
      <c r="D12" t="s">
        <v>10</v>
      </c>
    </row>
    <row r="13" spans="1:4" x14ac:dyDescent="0.45">
      <c r="A13" t="s">
        <v>46</v>
      </c>
      <c r="B13">
        <v>11.6</v>
      </c>
      <c r="C13">
        <v>2660</v>
      </c>
      <c r="D13" t="s">
        <v>1</v>
      </c>
    </row>
    <row r="14" spans="1:4" x14ac:dyDescent="0.45">
      <c r="A14" t="s">
        <v>11</v>
      </c>
      <c r="B14">
        <v>14</v>
      </c>
      <c r="C14">
        <v>2780</v>
      </c>
      <c r="D14" t="s">
        <v>10</v>
      </c>
    </row>
    <row r="15" spans="1:4" x14ac:dyDescent="0.45">
      <c r="A15" t="s">
        <v>12</v>
      </c>
      <c r="B15">
        <v>9.1</v>
      </c>
      <c r="C15">
        <v>1580</v>
      </c>
      <c r="D15" t="s">
        <v>1</v>
      </c>
    </row>
    <row r="16" spans="1:4" x14ac:dyDescent="0.45">
      <c r="A16" t="s">
        <v>35</v>
      </c>
      <c r="B16">
        <v>5.2</v>
      </c>
      <c r="C16">
        <v>1000</v>
      </c>
      <c r="D16" t="s">
        <v>7</v>
      </c>
    </row>
    <row r="17" spans="1:4" x14ac:dyDescent="0.45">
      <c r="A17" t="s">
        <v>13</v>
      </c>
      <c r="B17">
        <v>14</v>
      </c>
      <c r="C17">
        <v>4800</v>
      </c>
      <c r="D17" t="s">
        <v>10</v>
      </c>
    </row>
    <row r="18" spans="1:4" x14ac:dyDescent="0.45">
      <c r="A18" t="s">
        <v>14</v>
      </c>
      <c r="B18">
        <v>12.2</v>
      </c>
      <c r="C18">
        <v>4120</v>
      </c>
      <c r="D18" t="s">
        <v>10</v>
      </c>
    </row>
    <row r="19" spans="1:4" x14ac:dyDescent="0.45">
      <c r="A19" t="s">
        <v>15</v>
      </c>
      <c r="B19">
        <v>12</v>
      </c>
      <c r="C19">
        <v>3420</v>
      </c>
      <c r="D19" t="s">
        <v>10</v>
      </c>
    </row>
    <row r="20" spans="1:4" x14ac:dyDescent="0.45">
      <c r="A20" t="s">
        <v>37</v>
      </c>
      <c r="B20">
        <f>19.5/2</f>
        <v>9.75</v>
      </c>
      <c r="C20">
        <f>4400*7/8</f>
        <v>3850</v>
      </c>
      <c r="D20" t="s">
        <v>10</v>
      </c>
    </row>
    <row r="21" spans="1:4" x14ac:dyDescent="0.45">
      <c r="A21" t="s">
        <v>16</v>
      </c>
      <c r="B21">
        <v>5.4</v>
      </c>
      <c r="C21">
        <v>1450</v>
      </c>
      <c r="D21" t="s">
        <v>7</v>
      </c>
    </row>
    <row r="22" spans="1:4" x14ac:dyDescent="0.45">
      <c r="A22" t="s">
        <v>41</v>
      </c>
      <c r="B22">
        <v>11.9</v>
      </c>
      <c r="C22">
        <v>3160</v>
      </c>
      <c r="D22" t="s">
        <v>10</v>
      </c>
    </row>
    <row r="23" spans="1:4" x14ac:dyDescent="0.45">
      <c r="A23" t="s">
        <v>17</v>
      </c>
      <c r="B23">
        <v>11.4</v>
      </c>
      <c r="C23">
        <v>2550</v>
      </c>
      <c r="D23" t="s">
        <v>1</v>
      </c>
    </row>
    <row r="24" spans="1:4" x14ac:dyDescent="0.45">
      <c r="A24" t="s">
        <v>18</v>
      </c>
      <c r="B24">
        <v>8.5</v>
      </c>
      <c r="C24">
        <v>3350</v>
      </c>
      <c r="D24" t="s">
        <v>10</v>
      </c>
    </row>
    <row r="25" spans="1:4" x14ac:dyDescent="0.45">
      <c r="A25" t="s">
        <v>19</v>
      </c>
      <c r="B25">
        <v>10.4</v>
      </c>
      <c r="C25">
        <v>1420</v>
      </c>
      <c r="D25" t="s">
        <v>1</v>
      </c>
    </row>
    <row r="26" spans="1:4" x14ac:dyDescent="0.45">
      <c r="A26" t="s">
        <v>51</v>
      </c>
      <c r="B26">
        <v>0.9</v>
      </c>
      <c r="C26">
        <v>200</v>
      </c>
      <c r="D26" t="s">
        <v>7</v>
      </c>
    </row>
    <row r="27" spans="1:4" x14ac:dyDescent="0.45">
      <c r="A27" t="s">
        <v>52</v>
      </c>
      <c r="B27">
        <v>1.4</v>
      </c>
      <c r="C27">
        <v>375</v>
      </c>
      <c r="D27" t="s">
        <v>7</v>
      </c>
    </row>
    <row r="28" spans="1:4" x14ac:dyDescent="0.45">
      <c r="A28" t="s">
        <v>47</v>
      </c>
      <c r="B28">
        <v>13.6</v>
      </c>
      <c r="C28">
        <v>3930</v>
      </c>
      <c r="D28" t="s">
        <v>10</v>
      </c>
    </row>
    <row r="29" spans="1:4" x14ac:dyDescent="0.45">
      <c r="A29" t="s">
        <v>34</v>
      </c>
      <c r="B29">
        <v>7</v>
      </c>
      <c r="C29">
        <v>1670</v>
      </c>
      <c r="D29" t="s">
        <v>1</v>
      </c>
    </row>
    <row r="30" spans="1:4" x14ac:dyDescent="0.45">
      <c r="A30" t="s">
        <v>44</v>
      </c>
      <c r="B30">
        <v>8.1</v>
      </c>
      <c r="C30">
        <v>2400</v>
      </c>
      <c r="D30" t="s">
        <v>1</v>
      </c>
    </row>
    <row r="31" spans="1:4" x14ac:dyDescent="0.45">
      <c r="A31" t="s">
        <v>20</v>
      </c>
      <c r="B31">
        <v>5.5</v>
      </c>
      <c r="C31">
        <v>1850</v>
      </c>
      <c r="D31" t="s">
        <v>1</v>
      </c>
    </row>
    <row r="32" spans="1:4" x14ac:dyDescent="0.45">
      <c r="A32" t="s">
        <v>21</v>
      </c>
      <c r="B32">
        <v>4.8</v>
      </c>
      <c r="C32">
        <v>1300</v>
      </c>
      <c r="D32" t="s">
        <v>7</v>
      </c>
    </row>
    <row r="33" spans="1:4" x14ac:dyDescent="0.45">
      <c r="A33" t="s">
        <v>22</v>
      </c>
      <c r="B33">
        <v>4.8</v>
      </c>
      <c r="C33">
        <v>1470</v>
      </c>
      <c r="D33" t="s">
        <v>7</v>
      </c>
    </row>
    <row r="34" spans="1:4" x14ac:dyDescent="0.45">
      <c r="A34" t="s">
        <v>23</v>
      </c>
      <c r="B34">
        <v>6.9</v>
      </c>
      <c r="C34">
        <v>2000</v>
      </c>
      <c r="D34" t="s">
        <v>1</v>
      </c>
    </row>
    <row r="35" spans="1:4" x14ac:dyDescent="0.45">
      <c r="A35" t="s">
        <v>45</v>
      </c>
      <c r="B35">
        <v>8.1999999999999993</v>
      </c>
      <c r="C35">
        <v>3490</v>
      </c>
      <c r="D35" t="s">
        <v>10</v>
      </c>
    </row>
    <row r="36" spans="1:4" x14ac:dyDescent="0.45">
      <c r="A36" t="s">
        <v>40</v>
      </c>
      <c r="B36">
        <v>2.2000000000000002</v>
      </c>
      <c r="C36">
        <v>750</v>
      </c>
      <c r="D36" t="s">
        <v>7</v>
      </c>
    </row>
    <row r="37" spans="1:4" x14ac:dyDescent="0.45">
      <c r="A37" t="s">
        <v>38</v>
      </c>
      <c r="B37">
        <v>11</v>
      </c>
      <c r="C37">
        <v>2170</v>
      </c>
      <c r="D37" t="s">
        <v>1</v>
      </c>
    </row>
    <row r="38" spans="1:4" x14ac:dyDescent="0.45">
      <c r="A38" t="s">
        <v>24</v>
      </c>
      <c r="B38">
        <v>7.3</v>
      </c>
      <c r="C38">
        <v>2250</v>
      </c>
      <c r="D38" t="s">
        <v>1</v>
      </c>
    </row>
    <row r="39" spans="1:4" x14ac:dyDescent="0.45">
      <c r="A39" t="s">
        <v>25</v>
      </c>
      <c r="B39">
        <f>16*2/3</f>
        <v>10.666666666666666</v>
      </c>
      <c r="C39">
        <f>4910*2/3</f>
        <v>3273.3333333333335</v>
      </c>
      <c r="D39" t="s">
        <v>10</v>
      </c>
    </row>
    <row r="40" spans="1:4" x14ac:dyDescent="0.45">
      <c r="A40" t="s">
        <v>49</v>
      </c>
      <c r="B40">
        <v>1.2</v>
      </c>
      <c r="C40">
        <v>500</v>
      </c>
      <c r="D40" t="s">
        <v>7</v>
      </c>
    </row>
    <row r="41" spans="1:4" x14ac:dyDescent="0.45">
      <c r="A41" t="s">
        <v>26</v>
      </c>
      <c r="B41">
        <v>11</v>
      </c>
      <c r="C41">
        <v>3060</v>
      </c>
      <c r="D41" t="s">
        <v>10</v>
      </c>
    </row>
    <row r="42" spans="1:4" x14ac:dyDescent="0.45">
      <c r="A42" t="s">
        <v>27</v>
      </c>
      <c r="B42">
        <v>6.2</v>
      </c>
      <c r="C42">
        <v>1890</v>
      </c>
      <c r="D42" t="s">
        <v>1</v>
      </c>
    </row>
    <row r="43" spans="1:4" x14ac:dyDescent="0.45">
      <c r="A43" t="s">
        <v>48</v>
      </c>
      <c r="B43">
        <v>0.4</v>
      </c>
      <c r="C43">
        <v>180</v>
      </c>
      <c r="D43" t="s">
        <v>7</v>
      </c>
    </row>
    <row r="44" spans="1:4" x14ac:dyDescent="0.45">
      <c r="A44" t="s">
        <v>28</v>
      </c>
      <c r="B44">
        <v>7.3</v>
      </c>
      <c r="C44">
        <v>3550</v>
      </c>
      <c r="D44" t="s">
        <v>10</v>
      </c>
    </row>
    <row r="45" spans="1:4" x14ac:dyDescent="0.45">
      <c r="A45" t="s">
        <v>29</v>
      </c>
      <c r="B45">
        <v>6</v>
      </c>
      <c r="C45">
        <v>2180</v>
      </c>
      <c r="D45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2020-10-01T18:55:34Z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