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9562ABB4-84F7-41BE-A33A-FE24D068C919}" xr6:coauthVersionLast="47" xr6:coauthVersionMax="47" xr10:uidLastSave="{00000000-0000-0000-0000-000000000000}"/>
  <bookViews>
    <workbookView xWindow="-110" yWindow="-110" windowWidth="24220" windowHeight="15500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1" l="1"/>
  <c r="C29" i="1" l="1"/>
  <c r="B29" i="1"/>
  <c r="C56" i="1" l="1"/>
  <c r="B56" i="1"/>
  <c r="B6" i="1"/>
</calcChain>
</file>

<file path=xl/sharedStrings.xml><?xml version="1.0" encoding="utf-8"?>
<sst xmlns="http://schemas.openxmlformats.org/spreadsheetml/2006/main" count="134" uniqueCount="75">
  <si>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</si>
  <si>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</si>
  <si>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</si>
  <si>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</si>
  <si>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</si>
  <si>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</si>
  <si>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</si>
  <si>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</si>
  <si>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</si>
  <si>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</si>
  <si>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</si>
  <si>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</si>
  <si>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</si>
  <si>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</si>
  <si>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</si>
  <si>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</si>
  <si>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</si>
  <si>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</si>
  <si>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</si>
  <si>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</si>
  <si>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</si>
  <si>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</si>
  <si>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</si>
  <si>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</si>
  <si>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</si>
  <si>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</si>
  <si>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</si>
  <si>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</si>
  <si>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</si>
  <si>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</si>
  <si>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</si>
  <si>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</si>
  <si>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</si>
  <si>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</si>
  <si>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</si>
  <si>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</si>
  <si>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</si>
  <si>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</si>
  <si>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</si>
  <si>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</si>
  <si>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</si>
  <si>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</si>
  <si>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</si>
  <si>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</si>
  <si>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</si>
  <si>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</si>
  <si>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</si>
  <si>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</si>
  <si>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</si>
  <si>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</si>
  <si>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</si>
  <si>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</si>
  <si>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</si>
  <si>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</si>
  <si>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</si>
  <si>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</si>
  <si>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</si>
  <si>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</si>
  <si>
    <t>Boundary Trail to Florence Peak</t>
  </si>
  <si>
    <t>Backbone Ridge</t>
  </si>
  <si>
    <t>Tahoma Creek</t>
  </si>
  <si>
    <t>Crystal Peak</t>
  </si>
  <si>
    <t>Owyhigh Lakes from Deer Creek</t>
  </si>
  <si>
    <t>West Fork White River</t>
  </si>
  <si>
    <t>Deadwood Lakes</t>
  </si>
  <si>
    <t>Silver Forest Trail</t>
  </si>
  <si>
    <t>Naches Peak Loop</t>
  </si>
  <si>
    <t>moderate (because rough)</t>
  </si>
  <si>
    <t>Pinnacle Saddle</t>
  </si>
  <si>
    <t>Eastside PCT Loop</t>
  </si>
  <si>
    <t>Eastside Trail (full)</t>
  </si>
  <si>
    <t>Eastside Trail (part)</t>
  </si>
  <si>
    <t>Tamanos Mountain</t>
  </si>
  <si>
    <t>Chenuis Falls Trail</t>
  </si>
  <si>
    <t>Nisqually Boundary Trail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</si>
</sst>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EF8EEDE-F7B4-4D64-9688-B4973A43CC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DC9F2F5-993D-46D5-8D51-66308D644C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F21E0A9-4601-456C-BC88-E8F71DB224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16F107E-33E2-4162-A453-CD120DFB44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20CF2D8-6BA5-4785-AC4D-2A9E1BC66D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BAE3CAD-0921-4CF8-9B9D-DF3CEC09D5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225751F-56AE-4D56-8926-68131EC698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91624DF-9346-4A55-821F-242A8ED7CC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E6C0C1E-9490-4505-94A8-E2A4C20625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AE0808D-DCD1-49E2-A4B6-66F474A524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3925B3C-7E53-4966-B770-C5BD05A545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8091F96-5128-413A-A7E3-345C471922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EFF3594-C768-40F5-A0DD-4FF874E471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0FDDA66-9AA6-463D-A0E7-1A08654275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77510B6-0F06-4979-B1F7-14E8C4C318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A5A212A-5464-4471-8E79-421E99B1CD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43EBA02-A3C2-4B0B-9573-D80FC1307A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AA24949-AA98-404B-A6D0-BD4CAF96E2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F298EEE-8AEE-4A28-9C03-0BF4AFC487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AA32A50-A102-417D-9C77-AC4F554D66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CD4B1FF-2D68-4964-955E-CCF6EBEDAB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D095FA9-9E28-4BF0-A582-6613B105D6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B24DE9A-7545-497D-8BA2-EBD5D60E2D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E6AFCB4-2A38-49FE-A1E0-7F30762D57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1B67AC5-DA80-49A2-AB82-4AD5768E47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2C29704-C9B0-48B5-AFBD-EB694908EA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F2DF13F-828B-4E4B-9BE7-02894DA20D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1B8308B-F0BD-49B0-9636-55D05DE161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9DF87C2-EBDA-476D-83FC-999DCBE63A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FF4A1E2-5282-4D13-B26F-47E4177390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19186D1-CD6B-42B7-9250-CDB9594DDB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BD5195F-94F1-4F63-9587-8F62B41A39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29C62FB-731F-4A89-9548-B69A64EBEF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7C6C793-A323-441A-99E6-92F8D6A35F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6CAAE57-278D-41C5-973D-DF7A51325A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986A94C-B4D4-48EE-A1F7-972FF0FAF5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94EE4A2-6CE5-4831-BA64-F4A59BFA8A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7EDCA34-68C3-4D90-BEF3-1A0C003996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3C0C9E0-34A8-45EC-9D5D-8B06CD772A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1DA23E0-91F9-40BC-A9C8-5EF0DCA2BF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A3FC1B1-7A31-47F6-A76A-3AAE75CB70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218C0DC-02D2-45BD-BBFB-25D2121CA5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6D02669-8F9F-45D1-9A2A-C56027A8B4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B17C9E1-5B2F-406A-982F-F71A1310EF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65E7EC9-AC0B-43D5-B400-9A16E15A4B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352C18F0-132E-4BDA-B7EB-D0C03A07CF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493E18E6-8896-496D-9D88-A52E43FDCF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06FC954-F206-4F5F-BA11-EE1985A802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CFC330F-3D61-401F-932C-97A580B6FA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223B97D-C9FB-4E5F-B31C-07BC733D0C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2C-45AF-8FD6-270DCC9A88F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D7ADD61-6136-4467-AA07-075B881B3E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AE-456F-B05B-25C923A280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20FFC496-9E75-4545-8B7A-A397D4203C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83-4087-90C3-861EB29DC3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0F4E3503-B108-4939-8FBE-DED8FAE90A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AB-473E-877A-98336F5637E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599811F-AE04-4757-9606-E62621BF28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06-4B7E-8BFA-5AA13E5BF97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A2DF2BF0-B46D-4345-AE87-67759F2765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3C-4FD5-9234-0E1CB379EED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9BD8D374-4B46-4345-80A1-B46C66D5C1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95-47D3-8EB5-D3385223803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CBCD0B3F-8059-4D2F-B36B-CFD2ABECA7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95-47D3-8EB5-D3385223803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4AFD5034-5308-4BAE-A727-679E060B20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95-47D3-8EB5-D3385223803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0B5BA583-6A48-45FF-A707-C95570E2D9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A9-4001-928F-B974AB9C15F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0A73F553-FB28-4193-9032-9AA85E4D1F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3F8-4332-A80A-1122A9B34D5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A769AA22-9956-46C9-9AB8-3DF5D79A41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3F8-4332-A80A-1122A9B34D5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E47FCFD7-F91F-4336-8E93-D00C29DF0E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3F8-4332-A80A-1122A9B34D5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B461B431-E3E3-490F-8AA8-4DFDE95700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27-4D30-994E-D7B0AF6E6DE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58AFB4AD-AC3B-4024-9D23-20CCB20F83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74-4E88-9A3C-E443B85DDBA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96CAF0D7-1797-441C-B6D7-B5A623CDBD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EE3-4056-960A-4CAD4E543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Difficulties'!$B$2:$B$66</c:f>
              <c:numCache>
                <c:formatCode>General</c:formatCode>
                <c:ptCount val="65"/>
                <c:pt idx="0">
                  <c:v>10.8</c:v>
                </c:pt>
                <c:pt idx="1">
                  <c:v>7.6</c:v>
                </c:pt>
                <c:pt idx="2">
                  <c:v>9.1999999999999993</c:v>
                </c:pt>
                <c:pt idx="3">
                  <c:v>8.5</c:v>
                </c:pt>
                <c:pt idx="4">
                  <c:v>11.866666666666667</c:v>
                </c:pt>
                <c:pt idx="5">
                  <c:v>10.3</c:v>
                </c:pt>
                <c:pt idx="6">
                  <c:v>10</c:v>
                </c:pt>
                <c:pt idx="7">
                  <c:v>7.5</c:v>
                </c:pt>
                <c:pt idx="8">
                  <c:v>8.1999999999999993</c:v>
                </c:pt>
                <c:pt idx="9">
                  <c:v>3.4</c:v>
                </c:pt>
                <c:pt idx="10">
                  <c:v>4</c:v>
                </c:pt>
                <c:pt idx="11">
                  <c:v>2.9</c:v>
                </c:pt>
                <c:pt idx="12">
                  <c:v>7.1</c:v>
                </c:pt>
                <c:pt idx="13">
                  <c:v>7.9</c:v>
                </c:pt>
                <c:pt idx="14">
                  <c:v>11.3</c:v>
                </c:pt>
                <c:pt idx="15">
                  <c:v>6.8</c:v>
                </c:pt>
                <c:pt idx="16">
                  <c:v>6.5</c:v>
                </c:pt>
                <c:pt idx="17">
                  <c:v>9.8000000000000007</c:v>
                </c:pt>
                <c:pt idx="18">
                  <c:v>9.6</c:v>
                </c:pt>
                <c:pt idx="19">
                  <c:v>11.6</c:v>
                </c:pt>
                <c:pt idx="20">
                  <c:v>12.5</c:v>
                </c:pt>
                <c:pt idx="21">
                  <c:v>9</c:v>
                </c:pt>
                <c:pt idx="22">
                  <c:v>9.1</c:v>
                </c:pt>
                <c:pt idx="23">
                  <c:v>5.2</c:v>
                </c:pt>
                <c:pt idx="24">
                  <c:v>14</c:v>
                </c:pt>
                <c:pt idx="25">
                  <c:v>12.2</c:v>
                </c:pt>
                <c:pt idx="26">
                  <c:v>12</c:v>
                </c:pt>
                <c:pt idx="27">
                  <c:v>9.75</c:v>
                </c:pt>
                <c:pt idx="28">
                  <c:v>5.4</c:v>
                </c:pt>
                <c:pt idx="29">
                  <c:v>11.9</c:v>
                </c:pt>
                <c:pt idx="30">
                  <c:v>11.4</c:v>
                </c:pt>
                <c:pt idx="31">
                  <c:v>8.5</c:v>
                </c:pt>
                <c:pt idx="32">
                  <c:v>2.8</c:v>
                </c:pt>
                <c:pt idx="33">
                  <c:v>10.4</c:v>
                </c:pt>
                <c:pt idx="34">
                  <c:v>0.9</c:v>
                </c:pt>
                <c:pt idx="35">
                  <c:v>4.2</c:v>
                </c:pt>
                <c:pt idx="36">
                  <c:v>4.8</c:v>
                </c:pt>
                <c:pt idx="37">
                  <c:v>4</c:v>
                </c:pt>
                <c:pt idx="38">
                  <c:v>1.4</c:v>
                </c:pt>
                <c:pt idx="39">
                  <c:v>13.6</c:v>
                </c:pt>
                <c:pt idx="40">
                  <c:v>10.5</c:v>
                </c:pt>
                <c:pt idx="41">
                  <c:v>7</c:v>
                </c:pt>
                <c:pt idx="42">
                  <c:v>8.1</c:v>
                </c:pt>
                <c:pt idx="43">
                  <c:v>5.5</c:v>
                </c:pt>
                <c:pt idx="44">
                  <c:v>4.8</c:v>
                </c:pt>
                <c:pt idx="45">
                  <c:v>7.2</c:v>
                </c:pt>
                <c:pt idx="46">
                  <c:v>2.7</c:v>
                </c:pt>
                <c:pt idx="47">
                  <c:v>4.8</c:v>
                </c:pt>
                <c:pt idx="48">
                  <c:v>6.9</c:v>
                </c:pt>
                <c:pt idx="49">
                  <c:v>8.1999999999999993</c:v>
                </c:pt>
                <c:pt idx="50">
                  <c:v>3.3</c:v>
                </c:pt>
                <c:pt idx="51">
                  <c:v>2.2000000000000002</c:v>
                </c:pt>
                <c:pt idx="52">
                  <c:v>11</c:v>
                </c:pt>
                <c:pt idx="53">
                  <c:v>7.3</c:v>
                </c:pt>
                <c:pt idx="54">
                  <c:v>10.666666666666666</c:v>
                </c:pt>
                <c:pt idx="55">
                  <c:v>1.2</c:v>
                </c:pt>
                <c:pt idx="56">
                  <c:v>11</c:v>
                </c:pt>
                <c:pt idx="57">
                  <c:v>6.5</c:v>
                </c:pt>
                <c:pt idx="58">
                  <c:v>9.9</c:v>
                </c:pt>
                <c:pt idx="59">
                  <c:v>6.2</c:v>
                </c:pt>
                <c:pt idx="60">
                  <c:v>0.4</c:v>
                </c:pt>
                <c:pt idx="61">
                  <c:v>7.3</c:v>
                </c:pt>
                <c:pt idx="62">
                  <c:v>10.8</c:v>
                </c:pt>
                <c:pt idx="63">
                  <c:v>11.25</c:v>
                </c:pt>
                <c:pt idx="64">
                  <c:v>6</c:v>
                </c:pt>
              </c:numCache>
            </c:numRef>
          </c:xVal>
          <c:yVal>
            <c:numRef>
              <c:f>'Hike Difficulties'!$C$2:$C$66</c:f>
              <c:numCache>
                <c:formatCode>General</c:formatCode>
                <c:ptCount val="65"/>
                <c:pt idx="0">
                  <c:v>2990</c:v>
                </c:pt>
                <c:pt idx="1">
                  <c:v>3950</c:v>
                </c:pt>
                <c:pt idx="2">
                  <c:v>2840</c:v>
                </c:pt>
                <c:pt idx="3">
                  <c:v>4700</c:v>
                </c:pt>
                <c:pt idx="4">
                  <c:v>2010</c:v>
                </c:pt>
                <c:pt idx="5">
                  <c:v>690</c:v>
                </c:pt>
                <c:pt idx="6">
                  <c:v>1270</c:v>
                </c:pt>
                <c:pt idx="7">
                  <c:v>2970</c:v>
                </c:pt>
                <c:pt idx="8">
                  <c:v>3110</c:v>
                </c:pt>
                <c:pt idx="9">
                  <c:v>940</c:v>
                </c:pt>
                <c:pt idx="10">
                  <c:v>1000</c:v>
                </c:pt>
                <c:pt idx="11">
                  <c:v>1090</c:v>
                </c:pt>
                <c:pt idx="12">
                  <c:v>3030</c:v>
                </c:pt>
                <c:pt idx="13">
                  <c:v>3200</c:v>
                </c:pt>
                <c:pt idx="14">
                  <c:v>3850</c:v>
                </c:pt>
                <c:pt idx="15">
                  <c:v>1200</c:v>
                </c:pt>
                <c:pt idx="16">
                  <c:v>1540</c:v>
                </c:pt>
                <c:pt idx="17">
                  <c:v>2880</c:v>
                </c:pt>
                <c:pt idx="18">
                  <c:v>3290</c:v>
                </c:pt>
                <c:pt idx="19">
                  <c:v>2660</c:v>
                </c:pt>
                <c:pt idx="20">
                  <c:v>2780</c:v>
                </c:pt>
                <c:pt idx="21">
                  <c:v>1680</c:v>
                </c:pt>
                <c:pt idx="22">
                  <c:v>1580</c:v>
                </c:pt>
                <c:pt idx="23">
                  <c:v>1000</c:v>
                </c:pt>
                <c:pt idx="24">
                  <c:v>4800</c:v>
                </c:pt>
                <c:pt idx="25">
                  <c:v>4120</c:v>
                </c:pt>
                <c:pt idx="26">
                  <c:v>3420</c:v>
                </c:pt>
                <c:pt idx="27">
                  <c:v>3850</c:v>
                </c:pt>
                <c:pt idx="28">
                  <c:v>1450</c:v>
                </c:pt>
                <c:pt idx="29">
                  <c:v>3160</c:v>
                </c:pt>
                <c:pt idx="30">
                  <c:v>2550</c:v>
                </c:pt>
                <c:pt idx="31">
                  <c:v>3350</c:v>
                </c:pt>
                <c:pt idx="32">
                  <c:v>880</c:v>
                </c:pt>
                <c:pt idx="33">
                  <c:v>1420</c:v>
                </c:pt>
                <c:pt idx="34">
                  <c:v>200</c:v>
                </c:pt>
                <c:pt idx="35">
                  <c:v>860</c:v>
                </c:pt>
                <c:pt idx="36">
                  <c:v>1260</c:v>
                </c:pt>
                <c:pt idx="37">
                  <c:v>2600</c:v>
                </c:pt>
                <c:pt idx="38">
                  <c:v>375</c:v>
                </c:pt>
                <c:pt idx="39">
                  <c:v>3930</c:v>
                </c:pt>
                <c:pt idx="40">
                  <c:v>3100</c:v>
                </c:pt>
                <c:pt idx="41">
                  <c:v>1670</c:v>
                </c:pt>
                <c:pt idx="42">
                  <c:v>2400</c:v>
                </c:pt>
                <c:pt idx="43">
                  <c:v>1850</c:v>
                </c:pt>
                <c:pt idx="44">
                  <c:v>1300</c:v>
                </c:pt>
                <c:pt idx="45">
                  <c:v>1630</c:v>
                </c:pt>
                <c:pt idx="46">
                  <c:v>1090</c:v>
                </c:pt>
                <c:pt idx="47">
                  <c:v>1470</c:v>
                </c:pt>
                <c:pt idx="48">
                  <c:v>2000</c:v>
                </c:pt>
                <c:pt idx="49">
                  <c:v>3490</c:v>
                </c:pt>
                <c:pt idx="50">
                  <c:v>600</c:v>
                </c:pt>
                <c:pt idx="51">
                  <c:v>750</c:v>
                </c:pt>
                <c:pt idx="52">
                  <c:v>2170</c:v>
                </c:pt>
                <c:pt idx="53">
                  <c:v>2250</c:v>
                </c:pt>
                <c:pt idx="54">
                  <c:v>3273.3333333333335</c:v>
                </c:pt>
                <c:pt idx="55">
                  <c:v>500</c:v>
                </c:pt>
                <c:pt idx="56">
                  <c:v>3060</c:v>
                </c:pt>
                <c:pt idx="57">
                  <c:v>1650</c:v>
                </c:pt>
                <c:pt idx="58">
                  <c:v>3180</c:v>
                </c:pt>
                <c:pt idx="59">
                  <c:v>1890</c:v>
                </c:pt>
                <c:pt idx="60">
                  <c:v>100</c:v>
                </c:pt>
                <c:pt idx="61">
                  <c:v>3550</c:v>
                </c:pt>
                <c:pt idx="62">
                  <c:v>1800</c:v>
                </c:pt>
                <c:pt idx="63">
                  <c:v>3800</c:v>
                </c:pt>
                <c:pt idx="64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strenuous</c:v>
                  </c:pt>
                  <c:pt idx="1">
                    <c:v>strenuous</c:v>
                  </c:pt>
                  <c:pt idx="2">
                    <c:v>moderate</c:v>
                  </c:pt>
                  <c:pt idx="3">
                    <c:v>omg yikes wtf</c:v>
                  </c:pt>
                  <c:pt idx="4">
                    <c:v>moderate</c:v>
                  </c:pt>
                  <c:pt idx="5">
                    <c:v>easy (but long)</c:v>
                  </c:pt>
                  <c:pt idx="6">
                    <c:v>moderate</c:v>
                  </c:pt>
                  <c:pt idx="7">
                    <c:v>moderate</c:v>
                  </c:pt>
                  <c:pt idx="8">
                    <c:v>strenuous</c:v>
                  </c:pt>
                  <c:pt idx="9">
                    <c:v>moderate (because rough)</c:v>
                  </c:pt>
                  <c:pt idx="10">
                    <c:v>easy</c:v>
                  </c:pt>
                  <c:pt idx="11">
                    <c:v>easy</c:v>
                  </c:pt>
                  <c:pt idx="12">
                    <c:v>moderate</c:v>
                  </c:pt>
                  <c:pt idx="13">
                    <c:v>strenuous</c:v>
                  </c:pt>
                  <c:pt idx="14">
                    <c:v>strenuous</c:v>
                  </c:pt>
                  <c:pt idx="15">
                    <c:v>easy</c:v>
                  </c:pt>
                  <c:pt idx="16">
                    <c:v>moderate</c:v>
                  </c:pt>
                  <c:pt idx="17">
                    <c:v>moderate</c:v>
                  </c:pt>
                  <c:pt idx="18">
                    <c:v>strenuous</c:v>
                  </c:pt>
                  <c:pt idx="19">
                    <c:v>moderate</c:v>
                  </c:pt>
                  <c:pt idx="20">
                    <c:v>strenuous</c:v>
                  </c:pt>
                  <c:pt idx="21">
                    <c:v>moderate</c:v>
                  </c:pt>
                  <c:pt idx="22">
                    <c:v>moderate</c:v>
                  </c:pt>
                  <c:pt idx="23">
                    <c:v>easy</c:v>
                  </c:pt>
                  <c:pt idx="24">
                    <c:v>strenuous</c:v>
                  </c:pt>
                  <c:pt idx="25">
                    <c:v>strenuous</c:v>
                  </c:pt>
                  <c:pt idx="26">
                    <c:v>strenuous</c:v>
                  </c:pt>
                  <c:pt idx="27">
                    <c:v>strenuous</c:v>
                  </c:pt>
                  <c:pt idx="28">
                    <c:v>easy</c:v>
                  </c:pt>
                  <c:pt idx="29">
                    <c:v>strenuous</c:v>
                  </c:pt>
                  <c:pt idx="30">
                    <c:v>moderate</c:v>
                  </c:pt>
                  <c:pt idx="31">
                    <c:v>strenuous</c:v>
                  </c:pt>
                  <c:pt idx="32">
                    <c:v>easy</c:v>
                  </c:pt>
                  <c:pt idx="33">
                    <c:v>moderate</c:v>
                  </c:pt>
                  <c:pt idx="34">
                    <c:v>easy</c:v>
                  </c:pt>
                  <c:pt idx="35">
                    <c:v>easy</c:v>
                  </c:pt>
                  <c:pt idx="36">
                    <c:v>easy</c:v>
                  </c:pt>
                  <c:pt idx="37">
                    <c:v>moderate</c:v>
                  </c:pt>
                  <c:pt idx="38">
                    <c:v>easy</c:v>
                  </c:pt>
                  <c:pt idx="39">
                    <c:v>strenuous</c:v>
                  </c:pt>
                  <c:pt idx="40">
                    <c:v>strenuous</c:v>
                  </c:pt>
                  <c:pt idx="41">
                    <c:v>moderate</c:v>
                  </c:pt>
                  <c:pt idx="42">
                    <c:v>moderate</c:v>
                  </c:pt>
                  <c:pt idx="43">
                    <c:v>moderate</c:v>
                  </c:pt>
                  <c:pt idx="44">
                    <c:v>easy</c:v>
                  </c:pt>
                  <c:pt idx="45">
                    <c:v>moderate</c:v>
                  </c:pt>
                  <c:pt idx="46">
                    <c:v>easy</c:v>
                  </c:pt>
                  <c:pt idx="47">
                    <c:v>easy</c:v>
                  </c:pt>
                  <c:pt idx="48">
                    <c:v>moderate</c:v>
                  </c:pt>
                  <c:pt idx="49">
                    <c:v>strenuous</c:v>
                  </c:pt>
                  <c:pt idx="50">
                    <c:v>easy</c:v>
                  </c:pt>
                  <c:pt idx="51">
                    <c:v>easy</c:v>
                  </c:pt>
                  <c:pt idx="52">
                    <c:v>moderate</c:v>
                  </c:pt>
                  <c:pt idx="53">
                    <c:v>moderate</c:v>
                  </c:pt>
                  <c:pt idx="54">
                    <c:v>strenuous</c:v>
                  </c:pt>
                  <c:pt idx="55">
                    <c:v>easy</c:v>
                  </c:pt>
                  <c:pt idx="56">
                    <c:v>strenuous</c:v>
                  </c:pt>
                  <c:pt idx="57">
                    <c:v>moderate</c:v>
                  </c:pt>
                  <c:pt idx="58">
                    <c:v>strenuous</c:v>
                  </c:pt>
                  <c:pt idx="59">
                    <c:v>moderate</c:v>
                  </c:pt>
                  <c:pt idx="60">
                    <c:v>easy</c:v>
                  </c:pt>
                  <c:pt idx="61">
                    <c:v>strenuous</c:v>
                  </c:pt>
                  <c:pt idx="62">
                    <c:v>strenuous</c:v>
                  </c:pt>
                  <c:pt idx="63">
                    <c:v>strenuous</c:v>
                  </c:pt>
                  <c:pt idx="64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52388</xdr:colOff>
      <xdr:row>16</xdr:row>
      <xdr:rowOff>76200</xdr:rowOff>
    </xdr:from>
    <xdr:to>
      <xdr:col>16</xdr:col>
      <xdr:colOff>514350</xdr:colOff>
      <xdr:row>20</xdr:row>
      <xdr:rowOff>61913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31FA77EC-1766-4C15-A73B-C6F56F0B2620}"/>
            </a:ext>
          </a:extLst>
        </xdr:cNvPr>
        <xdr:cNvSpPr/>
      </xdr:nvSpPr>
      <xdr:spPr>
        <a:xfrm>
          <a:off x="8053388" y="2971800"/>
          <a:ext cx="4348162" cy="709613"/>
        </a:xfrm>
        <a:custGeom>
          <a:avLst/>
          <a:gdLst>
            <a:gd name="connsiteX0" fmla="*/ 4348162 w 4348162"/>
            <a:gd name="connsiteY0" fmla="*/ 709613 h 709613"/>
            <a:gd name="connsiteX1" fmla="*/ 2562225 w 4348162"/>
            <a:gd name="connsiteY1" fmla="*/ 276225 h 709613"/>
            <a:gd name="connsiteX2" fmla="*/ 0 w 4348162"/>
            <a:gd name="connsiteY2" fmla="*/ 0 h 7096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48162" h="709613">
              <a:moveTo>
                <a:pt x="4348162" y="709613"/>
              </a:moveTo>
              <a:cubicBezTo>
                <a:pt x="3817540" y="552053"/>
                <a:pt x="3286919" y="394494"/>
                <a:pt x="2562225" y="276225"/>
              </a:cubicBezTo>
              <a:cubicBezTo>
                <a:pt x="1837531" y="157956"/>
                <a:pt x="918765" y="78978"/>
                <a:pt x="0" y="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66" totalsRowShown="0">
  <autoFilter ref="A1:D66" xr:uid="{F6E6D1D2-BEAF-41EC-8549-7BFCED1FD786}"/>
  <sortState xmlns:xlrd2="http://schemas.microsoft.com/office/spreadsheetml/2017/richdata2" ref="A2:D66">
    <sortCondition ref="A1:A66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66"/>
  <sheetViews>
    <sheetView tabSelected="1" topLeftCell="A13" workbookViewId="0">
      <selection activeCell="C62" sqref="C62"/>
    </sheetView>
  </sheetViews>
  <sheetFormatPr defaultRowHeight="14.5" x14ac:dyDescent="0.35"/>
  <cols>
    <col min="1" max="1" width="28.08984375" customWidth="1"/>
    <col min="2" max="2" width="9.54296875" customWidth="1"/>
    <col min="3" max="3" width="10.08984375" customWidth="1"/>
    <col min="4" max="4" width="9.81640625" customWidth="1"/>
  </cols>
  <sheetData>
    <row r="1" spans="1:4" x14ac:dyDescent="0.35">
      <c r="A1" t="s">
        <v>30</v>
      </c>
      <c r="B1" t="s">
        <v>31</v>
      </c>
      <c r="C1" t="s">
        <v>32</v>
      </c>
      <c r="D1" t="s">
        <v>33</v>
      </c>
    </row>
    <row r="2" spans="1:4" x14ac:dyDescent="0.35">
      <c r="A2" t="s">
        <v>59</v>
      </c>
      <c r="B2">
        <v>10.8</v>
      </c>
      <c r="C2">
        <v>2990</v>
      </c>
      <c r="D2" t="s">
        <v>10</v>
      </c>
    </row>
    <row r="3" spans="1:4" x14ac:dyDescent="0.35">
      <c r="A3" t="s">
        <v>58</v>
      </c>
      <c r="B3">
        <v>7.6</v>
      </c>
      <c r="C3">
        <v>3950</v>
      </c>
      <c r="D3" t="s">
        <v>10</v>
      </c>
    </row>
    <row r="4" spans="1:4" x14ac:dyDescent="0.35">
      <c r="A4" t="s">
        <v>0</v>
      </c>
      <c r="B4">
        <v>9.1999999999999993</v>
      </c>
      <c r="C4">
        <v>2840</v>
      </c>
      <c r="D4" t="s">
        <v>1</v>
      </c>
    </row>
    <row r="5" spans="1:4" x14ac:dyDescent="0.35">
      <c r="A5" t="s">
        <v>2</v>
      </c>
      <c r="B5">
        <v>8.5</v>
      </c>
      <c r="C5">
        <v>4700</v>
      </c>
      <c r="D5" t="s">
        <v>3</v>
      </c>
    </row>
    <row r="6" spans="1:4" x14ac:dyDescent="0.35">
      <c r="A6" t="s">
        <v>4</v>
      </c>
      <c r="B6">
        <f>17.8*2/3</f>
        <v>11.866666666666667</v>
      </c>
      <c r="C6">
        <v>2010</v>
      </c>
      <c r="D6" t="s">
        <v>1</v>
      </c>
    </row>
    <row r="7" spans="1:4" x14ac:dyDescent="0.35">
      <c r="A7" t="s">
        <v>5</v>
      </c>
      <c r="B7">
        <v>10.3</v>
      </c>
      <c r="C7">
        <v>690</v>
      </c>
      <c r="D7" t="s">
        <v>6</v>
      </c>
    </row>
    <row r="8" spans="1:4" x14ac:dyDescent="0.35">
      <c r="A8" t="s">
        <v>73</v>
      </c>
      <c r="B8">
        <v>10</v>
      </c>
      <c r="C8">
        <v>1270</v>
      </c>
      <c r="D8" t="s">
        <v>1</v>
      </c>
    </row>
    <row r="9" spans="1:4" x14ac:dyDescent="0.35">
      <c r="A9" t="s">
        <v>36</v>
      </c>
      <c r="B9">
        <v>7.5</v>
      </c>
      <c r="C9">
        <v>2970</v>
      </c>
      <c r="D9" t="s">
        <v>1</v>
      </c>
    </row>
    <row r="10" spans="1:4" x14ac:dyDescent="0.35">
      <c r="A10" t="s">
        <v>61</v>
      </c>
      <c r="B10">
        <v>8.1999999999999993</v>
      </c>
      <c r="C10">
        <v>3110</v>
      </c>
      <c r="D10" t="s">
        <v>10</v>
      </c>
    </row>
    <row r="11" spans="1:4" x14ac:dyDescent="0.35">
      <c r="A11" t="s">
        <v>64</v>
      </c>
      <c r="B11">
        <v>3.4</v>
      </c>
      <c r="C11">
        <v>940</v>
      </c>
      <c r="D11" t="s">
        <v>67</v>
      </c>
    </row>
    <row r="12" spans="1:4" x14ac:dyDescent="0.35">
      <c r="A12" t="s">
        <v>42</v>
      </c>
      <c r="B12">
        <v>4</v>
      </c>
      <c r="C12">
        <v>1000</v>
      </c>
      <c r="D12" t="s">
        <v>7</v>
      </c>
    </row>
    <row r="13" spans="1:4" x14ac:dyDescent="0.35">
      <c r="A13" t="s">
        <v>43</v>
      </c>
      <c r="B13">
        <v>2.9</v>
      </c>
      <c r="C13">
        <v>1090</v>
      </c>
      <c r="D13" t="s">
        <v>7</v>
      </c>
    </row>
    <row r="14" spans="1:4" x14ac:dyDescent="0.35">
      <c r="A14" t="s">
        <v>39</v>
      </c>
      <c r="B14">
        <v>7.1</v>
      </c>
      <c r="C14">
        <v>3030</v>
      </c>
      <c r="D14" t="s">
        <v>1</v>
      </c>
    </row>
    <row r="15" spans="1:4" x14ac:dyDescent="0.35">
      <c r="A15" t="s">
        <v>69</v>
      </c>
      <c r="B15">
        <v>7.9</v>
      </c>
      <c r="C15">
        <v>3200</v>
      </c>
      <c r="D15" t="s">
        <v>10</v>
      </c>
    </row>
    <row r="16" spans="1:4" x14ac:dyDescent="0.35">
      <c r="A16" t="s">
        <v>70</v>
      </c>
      <c r="B16">
        <v>11.3</v>
      </c>
      <c r="C16">
        <v>3850</v>
      </c>
      <c r="D16" t="s">
        <v>10</v>
      </c>
    </row>
    <row r="17" spans="1:4" x14ac:dyDescent="0.35">
      <c r="A17" t="s">
        <v>71</v>
      </c>
      <c r="B17">
        <v>6.8</v>
      </c>
      <c r="C17">
        <v>1200</v>
      </c>
      <c r="D17" t="s">
        <v>7</v>
      </c>
    </row>
    <row r="18" spans="1:4" x14ac:dyDescent="0.35">
      <c r="A18" t="s">
        <v>50</v>
      </c>
      <c r="B18">
        <v>6.5</v>
      </c>
      <c r="C18">
        <v>1540</v>
      </c>
      <c r="D18" t="s">
        <v>1</v>
      </c>
    </row>
    <row r="19" spans="1:4" x14ac:dyDescent="0.35">
      <c r="A19" t="s">
        <v>8</v>
      </c>
      <c r="B19">
        <v>9.8000000000000007</v>
      </c>
      <c r="C19">
        <v>2880</v>
      </c>
      <c r="D19" t="s">
        <v>1</v>
      </c>
    </row>
    <row r="20" spans="1:4" x14ac:dyDescent="0.35">
      <c r="A20" t="s">
        <v>9</v>
      </c>
      <c r="B20">
        <v>9.6</v>
      </c>
      <c r="C20">
        <v>3290</v>
      </c>
      <c r="D20" t="s">
        <v>10</v>
      </c>
    </row>
    <row r="21" spans="1:4" x14ac:dyDescent="0.35">
      <c r="A21" t="s">
        <v>46</v>
      </c>
      <c r="B21">
        <v>11.6</v>
      </c>
      <c r="C21">
        <v>2660</v>
      </c>
      <c r="D21" t="s">
        <v>1</v>
      </c>
    </row>
    <row r="22" spans="1:4" x14ac:dyDescent="0.35">
      <c r="A22" t="s">
        <v>11</v>
      </c>
      <c r="B22">
        <v>12.5</v>
      </c>
      <c r="C22">
        <v>2780</v>
      </c>
      <c r="D22" t="s">
        <v>10</v>
      </c>
    </row>
    <row r="23" spans="1:4" x14ac:dyDescent="0.35">
      <c r="A23" t="s">
        <v>56</v>
      </c>
      <c r="B23">
        <v>9</v>
      </c>
      <c r="C23">
        <v>1680</v>
      </c>
      <c r="D23" t="s">
        <v>1</v>
      </c>
    </row>
    <row r="24" spans="1:4" x14ac:dyDescent="0.35">
      <c r="A24" t="s">
        <v>12</v>
      </c>
      <c r="B24">
        <v>9.1</v>
      </c>
      <c r="C24">
        <v>1580</v>
      </c>
      <c r="D24" t="s">
        <v>1</v>
      </c>
    </row>
    <row r="25" spans="1:4" x14ac:dyDescent="0.35">
      <c r="A25" t="s">
        <v>35</v>
      </c>
      <c r="B25">
        <v>5.2</v>
      </c>
      <c r="C25">
        <v>1000</v>
      </c>
      <c r="D25" t="s">
        <v>7</v>
      </c>
    </row>
    <row r="26" spans="1:4" x14ac:dyDescent="0.35">
      <c r="A26" t="s">
        <v>13</v>
      </c>
      <c r="B26">
        <v>14</v>
      </c>
      <c r="C26">
        <v>4800</v>
      </c>
      <c r="D26" t="s">
        <v>10</v>
      </c>
    </row>
    <row r="27" spans="1:4" x14ac:dyDescent="0.35">
      <c r="A27" t="s">
        <v>14</v>
      </c>
      <c r="B27">
        <v>12.2</v>
      </c>
      <c r="C27">
        <v>4120</v>
      </c>
      <c r="D27" t="s">
        <v>10</v>
      </c>
    </row>
    <row r="28" spans="1:4" x14ac:dyDescent="0.35">
      <c r="A28" t="s">
        <v>15</v>
      </c>
      <c r="B28">
        <v>12</v>
      </c>
      <c r="C28">
        <v>3420</v>
      </c>
      <c r="D28" t="s">
        <v>10</v>
      </c>
    </row>
    <row r="29" spans="1:4" x14ac:dyDescent="0.35">
      <c r="A29" t="s">
        <v>37</v>
      </c>
      <c r="B29">
        <f>19.5/2</f>
        <v>9.75</v>
      </c>
      <c r="C29">
        <f>4400*7/8</f>
        <v>3850</v>
      </c>
      <c r="D29" t="s">
        <v>10</v>
      </c>
    </row>
    <row r="30" spans="1:4" x14ac:dyDescent="0.35">
      <c r="A30" t="s">
        <v>16</v>
      </c>
      <c r="B30">
        <v>5.4</v>
      </c>
      <c r="C30">
        <v>1450</v>
      </c>
      <c r="D30" t="s">
        <v>7</v>
      </c>
    </row>
    <row r="31" spans="1:4" x14ac:dyDescent="0.35">
      <c r="A31" t="s">
        <v>41</v>
      </c>
      <c r="B31">
        <v>11.9</v>
      </c>
      <c r="C31">
        <v>3160</v>
      </c>
      <c r="D31" t="s">
        <v>10</v>
      </c>
    </row>
    <row r="32" spans="1:4" x14ac:dyDescent="0.35">
      <c r="A32" t="s">
        <v>17</v>
      </c>
      <c r="B32">
        <v>11.4</v>
      </c>
      <c r="C32">
        <v>2550</v>
      </c>
      <c r="D32" t="s">
        <v>1</v>
      </c>
    </row>
    <row r="33" spans="1:4" x14ac:dyDescent="0.35">
      <c r="A33" t="s">
        <v>18</v>
      </c>
      <c r="B33">
        <v>8.5</v>
      </c>
      <c r="C33">
        <v>3350</v>
      </c>
      <c r="D33" t="s">
        <v>10</v>
      </c>
    </row>
    <row r="34" spans="1:4" x14ac:dyDescent="0.35">
      <c r="A34" t="s">
        <v>53</v>
      </c>
      <c r="B34">
        <v>2.8</v>
      </c>
      <c r="C34">
        <v>880</v>
      </c>
      <c r="D34" t="s">
        <v>7</v>
      </c>
    </row>
    <row r="35" spans="1:4" x14ac:dyDescent="0.35">
      <c r="A35" t="s">
        <v>19</v>
      </c>
      <c r="B35">
        <v>10.4</v>
      </c>
      <c r="C35">
        <v>1420</v>
      </c>
      <c r="D35" t="s">
        <v>1</v>
      </c>
    </row>
    <row r="36" spans="1:4" x14ac:dyDescent="0.35">
      <c r="A36" t="s">
        <v>51</v>
      </c>
      <c r="B36">
        <v>0.9</v>
      </c>
      <c r="C36">
        <v>200</v>
      </c>
      <c r="D36" t="s">
        <v>7</v>
      </c>
    </row>
    <row r="37" spans="1:4" x14ac:dyDescent="0.35">
      <c r="A37" t="s">
        <v>66</v>
      </c>
      <c r="B37">
        <v>4.2</v>
      </c>
      <c r="C37">
        <v>860</v>
      </c>
      <c r="D37" t="s">
        <v>7</v>
      </c>
    </row>
    <row r="38" spans="1:4" x14ac:dyDescent="0.35">
      <c r="A38" t="s">
        <v>54</v>
      </c>
      <c r="B38">
        <v>4.8</v>
      </c>
      <c r="C38">
        <v>1260</v>
      </c>
      <c r="D38" t="s">
        <v>7</v>
      </c>
    </row>
    <row r="39" spans="1:4" x14ac:dyDescent="0.35">
      <c r="A39" t="s">
        <v>74</v>
      </c>
      <c r="B39">
        <v>4</v>
      </c>
      <c r="C39">
        <v>2600</v>
      </c>
      <c r="D39" t="s">
        <v>1</v>
      </c>
    </row>
    <row r="40" spans="1:4" x14ac:dyDescent="0.35">
      <c r="A40" t="s">
        <v>52</v>
      </c>
      <c r="B40">
        <v>1.4</v>
      </c>
      <c r="C40">
        <v>375</v>
      </c>
      <c r="D40" t="s">
        <v>7</v>
      </c>
    </row>
    <row r="41" spans="1:4" x14ac:dyDescent="0.35">
      <c r="A41" t="s">
        <v>47</v>
      </c>
      <c r="B41">
        <v>13.6</v>
      </c>
      <c r="C41">
        <v>3930</v>
      </c>
      <c r="D41" t="s">
        <v>10</v>
      </c>
    </row>
    <row r="42" spans="1:4" x14ac:dyDescent="0.35">
      <c r="A42" t="s">
        <v>62</v>
      </c>
      <c r="B42">
        <v>10.5</v>
      </c>
      <c r="C42">
        <v>3100</v>
      </c>
      <c r="D42" t="s">
        <v>10</v>
      </c>
    </row>
    <row r="43" spans="1:4" x14ac:dyDescent="0.35">
      <c r="A43" t="s">
        <v>34</v>
      </c>
      <c r="B43">
        <v>7</v>
      </c>
      <c r="C43">
        <v>1670</v>
      </c>
      <c r="D43" t="s">
        <v>1</v>
      </c>
    </row>
    <row r="44" spans="1:4" x14ac:dyDescent="0.35">
      <c r="A44" t="s">
        <v>44</v>
      </c>
      <c r="B44">
        <v>8.1</v>
      </c>
      <c r="C44">
        <v>2400</v>
      </c>
      <c r="D44" t="s">
        <v>1</v>
      </c>
    </row>
    <row r="45" spans="1:4" x14ac:dyDescent="0.35">
      <c r="A45" t="s">
        <v>20</v>
      </c>
      <c r="B45">
        <v>5.5</v>
      </c>
      <c r="C45">
        <v>1850</v>
      </c>
      <c r="D45" t="s">
        <v>1</v>
      </c>
    </row>
    <row r="46" spans="1:4" x14ac:dyDescent="0.35">
      <c r="A46" t="s">
        <v>21</v>
      </c>
      <c r="B46">
        <v>4.8</v>
      </c>
      <c r="C46">
        <v>1300</v>
      </c>
      <c r="D46" t="s">
        <v>7</v>
      </c>
    </row>
    <row r="47" spans="1:4" x14ac:dyDescent="0.35">
      <c r="A47" t="s">
        <v>57</v>
      </c>
      <c r="B47">
        <v>7.2</v>
      </c>
      <c r="C47">
        <v>1630</v>
      </c>
      <c r="D47" t="s">
        <v>1</v>
      </c>
    </row>
    <row r="48" spans="1:4" x14ac:dyDescent="0.35">
      <c r="A48" t="s">
        <v>68</v>
      </c>
      <c r="B48">
        <v>2.7</v>
      </c>
      <c r="C48">
        <v>1090</v>
      </c>
      <c r="D48" t="s">
        <v>7</v>
      </c>
    </row>
    <row r="49" spans="1:4" x14ac:dyDescent="0.35">
      <c r="A49" t="s">
        <v>22</v>
      </c>
      <c r="B49">
        <v>4.8</v>
      </c>
      <c r="C49">
        <v>1470</v>
      </c>
      <c r="D49" t="s">
        <v>7</v>
      </c>
    </row>
    <row r="50" spans="1:4" x14ac:dyDescent="0.35">
      <c r="A50" t="s">
        <v>23</v>
      </c>
      <c r="B50">
        <v>6.9</v>
      </c>
      <c r="C50">
        <v>2000</v>
      </c>
      <c r="D50" t="s">
        <v>1</v>
      </c>
    </row>
    <row r="51" spans="1:4" x14ac:dyDescent="0.35">
      <c r="A51" t="s">
        <v>45</v>
      </c>
      <c r="B51">
        <v>8.1999999999999993</v>
      </c>
      <c r="C51">
        <v>3490</v>
      </c>
      <c r="D51" t="s">
        <v>10</v>
      </c>
    </row>
    <row r="52" spans="1:4" x14ac:dyDescent="0.35">
      <c r="A52" t="s">
        <v>65</v>
      </c>
      <c r="B52">
        <v>3.3</v>
      </c>
      <c r="C52">
        <v>600</v>
      </c>
      <c r="D52" t="s">
        <v>7</v>
      </c>
    </row>
    <row r="53" spans="1:4" x14ac:dyDescent="0.35">
      <c r="A53" t="s">
        <v>40</v>
      </c>
      <c r="B53">
        <v>2.2000000000000002</v>
      </c>
      <c r="C53">
        <v>750</v>
      </c>
      <c r="D53" t="s">
        <v>7</v>
      </c>
    </row>
    <row r="54" spans="1:4" x14ac:dyDescent="0.35">
      <c r="A54" t="s">
        <v>38</v>
      </c>
      <c r="B54">
        <v>11</v>
      </c>
      <c r="C54">
        <v>2170</v>
      </c>
      <c r="D54" t="s">
        <v>1</v>
      </c>
    </row>
    <row r="55" spans="1:4" x14ac:dyDescent="0.35">
      <c r="A55" t="s">
        <v>24</v>
      </c>
      <c r="B55">
        <v>7.3</v>
      </c>
      <c r="C55">
        <v>2250</v>
      </c>
      <c r="D55" t="s">
        <v>1</v>
      </c>
    </row>
    <row r="56" spans="1:4" x14ac:dyDescent="0.35">
      <c r="A56" t="s">
        <v>25</v>
      </c>
      <c r="B56">
        <f>16*2/3</f>
        <v>10.666666666666666</v>
      </c>
      <c r="C56">
        <f>4910*2/3</f>
        <v>3273.3333333333335</v>
      </c>
      <c r="D56" t="s">
        <v>10</v>
      </c>
    </row>
    <row r="57" spans="1:4" x14ac:dyDescent="0.35">
      <c r="A57" t="s">
        <v>49</v>
      </c>
      <c r="B57">
        <v>1.2</v>
      </c>
      <c r="C57">
        <v>500</v>
      </c>
      <c r="D57" t="s">
        <v>7</v>
      </c>
    </row>
    <row r="58" spans="1:4" x14ac:dyDescent="0.35">
      <c r="A58" t="s">
        <v>26</v>
      </c>
      <c r="B58">
        <v>11</v>
      </c>
      <c r="C58">
        <v>3060</v>
      </c>
      <c r="D58" t="s">
        <v>10</v>
      </c>
    </row>
    <row r="59" spans="1:4" x14ac:dyDescent="0.35">
      <c r="A59" t="s">
        <v>60</v>
      </c>
      <c r="B59">
        <v>6.5</v>
      </c>
      <c r="C59">
        <v>1650</v>
      </c>
      <c r="D59" t="s">
        <v>1</v>
      </c>
    </row>
    <row r="60" spans="1:4" x14ac:dyDescent="0.35">
      <c r="A60" t="s">
        <v>72</v>
      </c>
      <c r="B60">
        <v>9.9</v>
      </c>
      <c r="C60">
        <v>3180</v>
      </c>
      <c r="D60" t="s">
        <v>10</v>
      </c>
    </row>
    <row r="61" spans="1:4" x14ac:dyDescent="0.35">
      <c r="A61" t="s">
        <v>27</v>
      </c>
      <c r="B61">
        <v>6.2</v>
      </c>
      <c r="C61">
        <v>1890</v>
      </c>
      <c r="D61" t="s">
        <v>1</v>
      </c>
    </row>
    <row r="62" spans="1:4" x14ac:dyDescent="0.35">
      <c r="A62" t="s">
        <v>48</v>
      </c>
      <c r="B62">
        <v>0.4</v>
      </c>
      <c r="C62">
        <v>100</v>
      </c>
      <c r="D62" t="s">
        <v>7</v>
      </c>
    </row>
    <row r="63" spans="1:4" x14ac:dyDescent="0.35">
      <c r="A63" t="s">
        <v>28</v>
      </c>
      <c r="B63">
        <v>7.3</v>
      </c>
      <c r="C63">
        <v>3550</v>
      </c>
      <c r="D63" t="s">
        <v>10</v>
      </c>
    </row>
    <row r="64" spans="1:4" x14ac:dyDescent="0.35">
      <c r="A64" t="s">
        <v>63</v>
      </c>
      <c r="B64">
        <v>10.8</v>
      </c>
      <c r="C64">
        <v>1800</v>
      </c>
      <c r="D64" t="s">
        <v>10</v>
      </c>
    </row>
    <row r="65" spans="1:4" x14ac:dyDescent="0.35">
      <c r="A65" t="s">
        <v>55</v>
      </c>
      <c r="B65">
        <f>22.5/2</f>
        <v>11.25</v>
      </c>
      <c r="C65">
        <v>3800</v>
      </c>
      <c r="D65" t="s">
        <v>10</v>
      </c>
    </row>
    <row r="66" spans="1:4" x14ac:dyDescent="0.35">
      <c r="A66" t="s">
        <v>29</v>
      </c>
      <c r="B66">
        <v>6</v>
      </c>
      <c r="C66">
        <v>2180</v>
      </c>
      <c r="D66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2022-06-13T02:10:59Z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