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F72F1ECA-E15F-429C-A1A8-337BD22E4247}" xr6:coauthVersionLast="45" xr6:coauthVersionMax="45" xr10:uidLastSave="{00000000-0000-0000-0000-000000000000}"/>
  <bookViews>
    <workbookView xWindow="-98" yWindow="-98" windowWidth="22695" windowHeight="1459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C21" i="1" l="1"/>
  <c r="B21" i="1"/>
  <c r="C42" i="1" l="1"/>
  <c r="B42" i="1"/>
  <c r="B4" i="1"/>
</calcChain>
</file>

<file path=xl/sharedStrings.xml><?xml version="1.0" encoding="utf-8"?>
<sst xmlns="http://schemas.openxmlformats.org/spreadsheetml/2006/main" count="100" uniqueCount="57">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</sst>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967F7C-7CD1-4345-81E1-C060ADE65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70CB3A-A0C8-4C07-8B42-E326AB5EE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5331C9-D310-418E-B885-16EA6E607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E9EE57-375E-4A41-B472-0506B5A6C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84827B-1F10-47FA-8291-E6C2BF708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E336E8-A250-425A-8190-EF839E936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FE7AB7E-6D14-48EE-B126-CF8AC3439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D89996-ED09-4E69-AFB6-D7B52AEE5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2FA857-7987-4776-AD23-2E2A47D8A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F5C88F-7552-43A1-86BA-97E57799E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550331-22BE-49B6-9FD4-9CB4936A9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4EA0DF2-AE6D-40FE-B121-8060314F4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E765F21-E715-4892-922B-058F2F8C6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C69042-B95D-4B4F-968D-21067D5FC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3B61035-39C9-4327-BFA6-FB8414AA1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FFA33DA-B67E-42D3-897B-23B78C741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0D8CE9-C9A2-464C-A967-845333393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8688F76-C131-42A2-98EA-A2041E5F7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FBC29A0-45B5-4283-AC98-B04C80916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4CDA36-A094-4ED0-8C09-471974E8C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27CE684-7C95-4FBC-AAF8-0610F6D99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EFCCA2F-7C9E-4E74-81BA-1D006E123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ED3606D-B193-4E93-B078-057E18DB2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A1385B3-031B-4638-9162-6332653A4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C46AC8-248A-487D-9561-AF8087856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7A0EEF6-EDEC-4BFA-93D3-49D3EF1E8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5ACB3DC-25B4-4217-ABE2-A38B7EE56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FAE2B4-5380-457F-B81C-FBD201ACE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DA35268-1037-4E2C-ACE7-1D4734635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354AF55-37A7-4213-82C6-8912D046D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51719E7-10C2-4DC7-BC17-D88257F36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2626C0C-2858-4966-872E-3C8F122A8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C38C4C-7C6E-47A7-9BAD-482EF7E8F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1C2D6AD-64F9-4E3F-86DE-2E58A0D3D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6129C67-AF17-45F1-8F63-518F3BF60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47D78BE-7115-4363-A07B-F36EE6A5D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B6123CC-C187-4547-93F5-3422D688F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FFB08DF-0EFA-4C26-9C74-E34E71641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FB7E1B5-27BE-4454-842E-82CEF5BC3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882DCCF-58C9-4940-BD00-76F017365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CFD8D08-DB44-4568-9A43-8B02CCFC3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2BFDBA4-9796-4789-A8D8-93118AD8D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682EF3B-80B8-4CFC-8C52-D0D872002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ADC13C1-7267-4255-8D6A-FDA5DB81D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4326E70-CC95-4B2D-82E1-03B852F83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FD0E117-6552-447E-8F10-5001EC48E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3604CFB-77BA-4A68-8541-6ABC47BB3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8253147-138C-417A-98C4-BAE416A83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Difficulties'!$B$2:$B$49</c:f>
              <c:numCache>
                <c:formatCode>General</c:formatCode>
                <c:ptCount val="48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14</c:v>
                </c:pt>
                <c:pt idx="13">
                  <c:v>9</c:v>
                </c:pt>
                <c:pt idx="14">
                  <c:v>9.1</c:v>
                </c:pt>
                <c:pt idx="15">
                  <c:v>5.2</c:v>
                </c:pt>
                <c:pt idx="16">
                  <c:v>14</c:v>
                </c:pt>
                <c:pt idx="17">
                  <c:v>12.2</c:v>
                </c:pt>
                <c:pt idx="18">
                  <c:v>12</c:v>
                </c:pt>
                <c:pt idx="19">
                  <c:v>9.75</c:v>
                </c:pt>
                <c:pt idx="20">
                  <c:v>5.4</c:v>
                </c:pt>
                <c:pt idx="21">
                  <c:v>11.9</c:v>
                </c:pt>
                <c:pt idx="22">
                  <c:v>11.4</c:v>
                </c:pt>
                <c:pt idx="23">
                  <c:v>8.5</c:v>
                </c:pt>
                <c:pt idx="24">
                  <c:v>2.8</c:v>
                </c:pt>
                <c:pt idx="25">
                  <c:v>10.4</c:v>
                </c:pt>
                <c:pt idx="26">
                  <c:v>0.9</c:v>
                </c:pt>
                <c:pt idx="27">
                  <c:v>4.8</c:v>
                </c:pt>
                <c:pt idx="28">
                  <c:v>1.4</c:v>
                </c:pt>
                <c:pt idx="29">
                  <c:v>13.6</c:v>
                </c:pt>
                <c:pt idx="30">
                  <c:v>7</c:v>
                </c:pt>
                <c:pt idx="31">
                  <c:v>8.1</c:v>
                </c:pt>
                <c:pt idx="32">
                  <c:v>5.5</c:v>
                </c:pt>
                <c:pt idx="33">
                  <c:v>4.8</c:v>
                </c:pt>
                <c:pt idx="34">
                  <c:v>4.8</c:v>
                </c:pt>
                <c:pt idx="35">
                  <c:v>6.9</c:v>
                </c:pt>
                <c:pt idx="36">
                  <c:v>8.1999999999999993</c:v>
                </c:pt>
                <c:pt idx="37">
                  <c:v>2.2000000000000002</c:v>
                </c:pt>
                <c:pt idx="38">
                  <c:v>11</c:v>
                </c:pt>
                <c:pt idx="39">
                  <c:v>7.3</c:v>
                </c:pt>
                <c:pt idx="40">
                  <c:v>10.666666666666666</c:v>
                </c:pt>
                <c:pt idx="41">
                  <c:v>1.2</c:v>
                </c:pt>
                <c:pt idx="42">
                  <c:v>11</c:v>
                </c:pt>
                <c:pt idx="43">
                  <c:v>6.2</c:v>
                </c:pt>
                <c:pt idx="44">
                  <c:v>0.4</c:v>
                </c:pt>
                <c:pt idx="45">
                  <c:v>7.3</c:v>
                </c:pt>
                <c:pt idx="46">
                  <c:v>11.25</c:v>
                </c:pt>
                <c:pt idx="47">
                  <c:v>6</c:v>
                </c:pt>
              </c:numCache>
            </c:numRef>
          </c:xVal>
          <c:yVal>
            <c:numRef>
              <c:f>'Hike Difficulties'!$C$2:$C$49</c:f>
              <c:numCache>
                <c:formatCode>General</c:formatCode>
                <c:ptCount val="48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1680</c:v>
                </c:pt>
                <c:pt idx="14">
                  <c:v>1580</c:v>
                </c:pt>
                <c:pt idx="15">
                  <c:v>1000</c:v>
                </c:pt>
                <c:pt idx="16">
                  <c:v>4800</c:v>
                </c:pt>
                <c:pt idx="17">
                  <c:v>4120</c:v>
                </c:pt>
                <c:pt idx="18">
                  <c:v>3420</c:v>
                </c:pt>
                <c:pt idx="19">
                  <c:v>3850</c:v>
                </c:pt>
                <c:pt idx="20">
                  <c:v>1450</c:v>
                </c:pt>
                <c:pt idx="21">
                  <c:v>3160</c:v>
                </c:pt>
                <c:pt idx="22">
                  <c:v>2550</c:v>
                </c:pt>
                <c:pt idx="23">
                  <c:v>3350</c:v>
                </c:pt>
                <c:pt idx="24">
                  <c:v>880</c:v>
                </c:pt>
                <c:pt idx="25">
                  <c:v>1420</c:v>
                </c:pt>
                <c:pt idx="26">
                  <c:v>200</c:v>
                </c:pt>
                <c:pt idx="27">
                  <c:v>1260</c:v>
                </c:pt>
                <c:pt idx="28">
                  <c:v>375</c:v>
                </c:pt>
                <c:pt idx="29">
                  <c:v>3930</c:v>
                </c:pt>
                <c:pt idx="30">
                  <c:v>1670</c:v>
                </c:pt>
                <c:pt idx="31">
                  <c:v>2400</c:v>
                </c:pt>
                <c:pt idx="32">
                  <c:v>1850</c:v>
                </c:pt>
                <c:pt idx="33">
                  <c:v>1300</c:v>
                </c:pt>
                <c:pt idx="34">
                  <c:v>1470</c:v>
                </c:pt>
                <c:pt idx="35">
                  <c:v>2000</c:v>
                </c:pt>
                <c:pt idx="36">
                  <c:v>3490</c:v>
                </c:pt>
                <c:pt idx="37">
                  <c:v>750</c:v>
                </c:pt>
                <c:pt idx="38">
                  <c:v>2170</c:v>
                </c:pt>
                <c:pt idx="39">
                  <c:v>2250</c:v>
                </c:pt>
                <c:pt idx="40">
                  <c:v>3273.3333333333335</c:v>
                </c:pt>
                <c:pt idx="41">
                  <c:v>500</c:v>
                </c:pt>
                <c:pt idx="42">
                  <c:v>3060</c:v>
                </c:pt>
                <c:pt idx="43">
                  <c:v>1890</c:v>
                </c:pt>
                <c:pt idx="44">
                  <c:v>180</c:v>
                </c:pt>
                <c:pt idx="45">
                  <c:v>3550</c:v>
                </c:pt>
                <c:pt idx="46">
                  <c:v>3800</c:v>
                </c:pt>
                <c:pt idx="4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moderate</c:v>
                  </c:pt>
                  <c:pt idx="15">
                    <c:v>easy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strenuous</c:v>
                  </c:pt>
                  <c:pt idx="20">
                    <c:v>easy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easy</c:v>
                  </c:pt>
                  <c:pt idx="25">
                    <c:v>moderate</c:v>
                  </c:pt>
                  <c:pt idx="26">
                    <c:v>easy</c:v>
                  </c:pt>
                  <c:pt idx="27">
                    <c:v>easy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moderate</c:v>
                  </c:pt>
                  <c:pt idx="32">
                    <c:v>moderate</c:v>
                  </c:pt>
                  <c:pt idx="33">
                    <c:v>easy</c:v>
                  </c:pt>
                  <c:pt idx="34">
                    <c:v>easy</c:v>
                  </c:pt>
                  <c:pt idx="35">
                    <c:v>moderate</c:v>
                  </c:pt>
                  <c:pt idx="36">
                    <c:v>strenuous</c:v>
                  </c:pt>
                  <c:pt idx="37">
                    <c:v>easy</c:v>
                  </c:pt>
                  <c:pt idx="38">
                    <c:v>moderate</c:v>
                  </c:pt>
                  <c:pt idx="39">
                    <c:v>moderate</c:v>
                  </c:pt>
                  <c:pt idx="40">
                    <c:v>strenuous</c:v>
                  </c:pt>
                  <c:pt idx="41">
                    <c:v>easy</c:v>
                  </c:pt>
                  <c:pt idx="42">
                    <c:v>strenuous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strenuous</c:v>
                  </c:pt>
                  <c:pt idx="46">
                    <c:v>strenuous</c:v>
                  </c:pt>
                  <c:pt idx="4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9" totalsRowShown="0">
  <autoFilter ref="A1:D49" xr:uid="{F6E6D1D2-BEAF-41EC-8549-7BFCED1FD786}"/>
  <sortState xmlns:xlrd2="http://schemas.microsoft.com/office/spreadsheetml/2017/richdata2" ref="A2:D49">
    <sortCondition ref="A1:A4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9"/>
  <sheetViews>
    <sheetView tabSelected="1" workbookViewId="0">
      <selection activeCell="D15" sqref="D15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14</v>
      </c>
      <c r="C14">
        <v>2780</v>
      </c>
      <c r="D14" t="s">
        <v>10</v>
      </c>
    </row>
    <row r="15" spans="1:4" x14ac:dyDescent="0.45">
      <c r="A15" t="s">
        <v>56</v>
      </c>
      <c r="B15">
        <v>9</v>
      </c>
      <c r="C15">
        <v>1680</v>
      </c>
      <c r="D15" t="s">
        <v>1</v>
      </c>
    </row>
    <row r="16" spans="1:4" x14ac:dyDescent="0.45">
      <c r="A16" t="s">
        <v>12</v>
      </c>
      <c r="B16">
        <v>9.1</v>
      </c>
      <c r="C16">
        <v>1580</v>
      </c>
      <c r="D16" t="s">
        <v>1</v>
      </c>
    </row>
    <row r="17" spans="1:4" x14ac:dyDescent="0.45">
      <c r="A17" t="s">
        <v>35</v>
      </c>
      <c r="B17">
        <v>5.2</v>
      </c>
      <c r="C17">
        <v>1000</v>
      </c>
      <c r="D17" t="s">
        <v>7</v>
      </c>
    </row>
    <row r="18" spans="1:4" x14ac:dyDescent="0.45">
      <c r="A18" t="s">
        <v>13</v>
      </c>
      <c r="B18">
        <v>14</v>
      </c>
      <c r="C18">
        <v>4800</v>
      </c>
      <c r="D18" t="s">
        <v>10</v>
      </c>
    </row>
    <row r="19" spans="1:4" x14ac:dyDescent="0.45">
      <c r="A19" t="s">
        <v>14</v>
      </c>
      <c r="B19">
        <v>12.2</v>
      </c>
      <c r="C19">
        <v>4120</v>
      </c>
      <c r="D19" t="s">
        <v>10</v>
      </c>
    </row>
    <row r="20" spans="1:4" x14ac:dyDescent="0.45">
      <c r="A20" t="s">
        <v>15</v>
      </c>
      <c r="B20">
        <v>12</v>
      </c>
      <c r="C20">
        <v>3420</v>
      </c>
      <c r="D20" t="s">
        <v>10</v>
      </c>
    </row>
    <row r="21" spans="1:4" x14ac:dyDescent="0.45">
      <c r="A21" t="s">
        <v>37</v>
      </c>
      <c r="B21">
        <f>19.5/2</f>
        <v>9.75</v>
      </c>
      <c r="C21">
        <f>4400*7/8</f>
        <v>3850</v>
      </c>
      <c r="D21" t="s">
        <v>10</v>
      </c>
    </row>
    <row r="22" spans="1:4" x14ac:dyDescent="0.45">
      <c r="A22" t="s">
        <v>16</v>
      </c>
      <c r="B22">
        <v>5.4</v>
      </c>
      <c r="C22">
        <v>1450</v>
      </c>
      <c r="D22" t="s">
        <v>7</v>
      </c>
    </row>
    <row r="23" spans="1:4" x14ac:dyDescent="0.45">
      <c r="A23" t="s">
        <v>41</v>
      </c>
      <c r="B23">
        <v>11.9</v>
      </c>
      <c r="C23">
        <v>3160</v>
      </c>
      <c r="D23" t="s">
        <v>10</v>
      </c>
    </row>
    <row r="24" spans="1:4" x14ac:dyDescent="0.45">
      <c r="A24" t="s">
        <v>17</v>
      </c>
      <c r="B24">
        <v>11.4</v>
      </c>
      <c r="C24">
        <v>2550</v>
      </c>
      <c r="D24" t="s">
        <v>1</v>
      </c>
    </row>
    <row r="25" spans="1:4" x14ac:dyDescent="0.45">
      <c r="A25" t="s">
        <v>18</v>
      </c>
      <c r="B25">
        <v>8.5</v>
      </c>
      <c r="C25">
        <v>3350</v>
      </c>
      <c r="D25" t="s">
        <v>10</v>
      </c>
    </row>
    <row r="26" spans="1:4" x14ac:dyDescent="0.45">
      <c r="A26" t="s">
        <v>53</v>
      </c>
      <c r="B26">
        <v>2.8</v>
      </c>
      <c r="C26">
        <v>880</v>
      </c>
      <c r="D26" t="s">
        <v>7</v>
      </c>
    </row>
    <row r="27" spans="1:4" x14ac:dyDescent="0.45">
      <c r="A27" t="s">
        <v>19</v>
      </c>
      <c r="B27">
        <v>10.4</v>
      </c>
      <c r="C27">
        <v>1420</v>
      </c>
      <c r="D27" t="s">
        <v>1</v>
      </c>
    </row>
    <row r="28" spans="1:4" x14ac:dyDescent="0.45">
      <c r="A28" t="s">
        <v>51</v>
      </c>
      <c r="B28">
        <v>0.9</v>
      </c>
      <c r="C28">
        <v>200</v>
      </c>
      <c r="D28" t="s">
        <v>7</v>
      </c>
    </row>
    <row r="29" spans="1:4" x14ac:dyDescent="0.45">
      <c r="A29" t="s">
        <v>54</v>
      </c>
      <c r="B29">
        <v>4.8</v>
      </c>
      <c r="C29">
        <v>1260</v>
      </c>
      <c r="D29" t="s">
        <v>7</v>
      </c>
    </row>
    <row r="30" spans="1:4" x14ac:dyDescent="0.45">
      <c r="A30" t="s">
        <v>52</v>
      </c>
      <c r="B30">
        <v>1.4</v>
      </c>
      <c r="C30">
        <v>375</v>
      </c>
      <c r="D30" t="s">
        <v>7</v>
      </c>
    </row>
    <row r="31" spans="1:4" x14ac:dyDescent="0.45">
      <c r="A31" t="s">
        <v>47</v>
      </c>
      <c r="B31">
        <v>13.6</v>
      </c>
      <c r="C31">
        <v>3930</v>
      </c>
      <c r="D31" t="s">
        <v>10</v>
      </c>
    </row>
    <row r="32" spans="1:4" x14ac:dyDescent="0.45">
      <c r="A32" t="s">
        <v>34</v>
      </c>
      <c r="B32">
        <v>7</v>
      </c>
      <c r="C32">
        <v>1670</v>
      </c>
      <c r="D32" t="s">
        <v>1</v>
      </c>
    </row>
    <row r="33" spans="1:4" x14ac:dyDescent="0.45">
      <c r="A33" t="s">
        <v>44</v>
      </c>
      <c r="B33">
        <v>8.1</v>
      </c>
      <c r="C33">
        <v>2400</v>
      </c>
      <c r="D33" t="s">
        <v>1</v>
      </c>
    </row>
    <row r="34" spans="1:4" x14ac:dyDescent="0.45">
      <c r="A34" t="s">
        <v>20</v>
      </c>
      <c r="B34">
        <v>5.5</v>
      </c>
      <c r="C34">
        <v>1850</v>
      </c>
      <c r="D34" t="s">
        <v>1</v>
      </c>
    </row>
    <row r="35" spans="1:4" x14ac:dyDescent="0.45">
      <c r="A35" t="s">
        <v>21</v>
      </c>
      <c r="B35">
        <v>4.8</v>
      </c>
      <c r="C35">
        <v>1300</v>
      </c>
      <c r="D35" t="s">
        <v>7</v>
      </c>
    </row>
    <row r="36" spans="1:4" x14ac:dyDescent="0.45">
      <c r="A36" t="s">
        <v>22</v>
      </c>
      <c r="B36">
        <v>4.8</v>
      </c>
      <c r="C36">
        <v>1470</v>
      </c>
      <c r="D36" t="s">
        <v>7</v>
      </c>
    </row>
    <row r="37" spans="1:4" x14ac:dyDescent="0.45">
      <c r="A37" t="s">
        <v>23</v>
      </c>
      <c r="B37">
        <v>6.9</v>
      </c>
      <c r="C37">
        <v>2000</v>
      </c>
      <c r="D37" t="s">
        <v>1</v>
      </c>
    </row>
    <row r="38" spans="1:4" x14ac:dyDescent="0.45">
      <c r="A38" t="s">
        <v>45</v>
      </c>
      <c r="B38">
        <v>8.1999999999999993</v>
      </c>
      <c r="C38">
        <v>3490</v>
      </c>
      <c r="D38" t="s">
        <v>10</v>
      </c>
    </row>
    <row r="39" spans="1:4" x14ac:dyDescent="0.45">
      <c r="A39" t="s">
        <v>40</v>
      </c>
      <c r="B39">
        <v>2.2000000000000002</v>
      </c>
      <c r="C39">
        <v>750</v>
      </c>
      <c r="D39" t="s">
        <v>7</v>
      </c>
    </row>
    <row r="40" spans="1:4" x14ac:dyDescent="0.45">
      <c r="A40" t="s">
        <v>38</v>
      </c>
      <c r="B40">
        <v>11</v>
      </c>
      <c r="C40">
        <v>2170</v>
      </c>
      <c r="D40" t="s">
        <v>1</v>
      </c>
    </row>
    <row r="41" spans="1:4" x14ac:dyDescent="0.45">
      <c r="A41" t="s">
        <v>24</v>
      </c>
      <c r="B41">
        <v>7.3</v>
      </c>
      <c r="C41">
        <v>2250</v>
      </c>
      <c r="D41" t="s">
        <v>1</v>
      </c>
    </row>
    <row r="42" spans="1:4" x14ac:dyDescent="0.45">
      <c r="A42" t="s">
        <v>25</v>
      </c>
      <c r="B42">
        <f>16*2/3</f>
        <v>10.666666666666666</v>
      </c>
      <c r="C42">
        <f>4910*2/3</f>
        <v>3273.3333333333335</v>
      </c>
      <c r="D42" t="s">
        <v>10</v>
      </c>
    </row>
    <row r="43" spans="1:4" x14ac:dyDescent="0.45">
      <c r="A43" t="s">
        <v>49</v>
      </c>
      <c r="B43">
        <v>1.2</v>
      </c>
      <c r="C43">
        <v>500</v>
      </c>
      <c r="D43" t="s">
        <v>7</v>
      </c>
    </row>
    <row r="44" spans="1:4" x14ac:dyDescent="0.45">
      <c r="A44" t="s">
        <v>26</v>
      </c>
      <c r="B44">
        <v>11</v>
      </c>
      <c r="C44">
        <v>3060</v>
      </c>
      <c r="D44" t="s">
        <v>10</v>
      </c>
    </row>
    <row r="45" spans="1:4" x14ac:dyDescent="0.45">
      <c r="A45" t="s">
        <v>27</v>
      </c>
      <c r="B45">
        <v>6.2</v>
      </c>
      <c r="C45">
        <v>1890</v>
      </c>
      <c r="D45" t="s">
        <v>1</v>
      </c>
    </row>
    <row r="46" spans="1:4" x14ac:dyDescent="0.45">
      <c r="A46" t="s">
        <v>48</v>
      </c>
      <c r="B46">
        <v>0.4</v>
      </c>
      <c r="C46">
        <v>180</v>
      </c>
      <c r="D46" t="s">
        <v>7</v>
      </c>
    </row>
    <row r="47" spans="1:4" x14ac:dyDescent="0.45">
      <c r="A47" t="s">
        <v>28</v>
      </c>
      <c r="B47">
        <v>7.3</v>
      </c>
      <c r="C47">
        <v>3550</v>
      </c>
      <c r="D47" t="s">
        <v>10</v>
      </c>
    </row>
    <row r="48" spans="1:4" x14ac:dyDescent="0.45">
      <c r="A48" t="s">
        <v>55</v>
      </c>
      <c r="B48">
        <f>22.5/2</f>
        <v>11.25</v>
      </c>
      <c r="C48">
        <v>3800</v>
      </c>
      <c r="D48" t="s">
        <v>10</v>
      </c>
    </row>
    <row r="49" spans="1:4" x14ac:dyDescent="0.45">
      <c r="A49" t="s">
        <v>29</v>
      </c>
      <c r="B49">
        <v>6</v>
      </c>
      <c r="C49">
        <v>2180</v>
      </c>
      <c r="D4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2020-11-02T04:42:28Z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