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docs\HikingTahoma\"/>
    </mc:Choice>
  </mc:AlternateContent>
  <xr:revisionPtr revIDLastSave="0" documentId="13_ncr:1_{A89A9A9C-D7FC-4C02-B036-917E93F4DB63}" xr6:coauthVersionLast="47" xr6:coauthVersionMax="47" xr10:uidLastSave="{00000000-0000-0000-0000-000000000000}"/>
  <bookViews>
    <workbookView xWindow="-98" yWindow="-98" windowWidth="26116" windowHeight="15675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B27" i="1"/>
  <c r="B19" i="1"/>
  <c r="C19" i="1"/>
  <c r="B33" i="1"/>
  <c r="C33" i="1"/>
  <c r="B81" i="1"/>
  <c r="C38" i="1" l="1"/>
  <c r="B38" i="1"/>
  <c r="C69" i="1" l="1"/>
  <c r="B69" i="1"/>
  <c r="B8" i="1"/>
</calcChain>
</file>

<file path=xl/sharedStrings.xml><?xml version="1.0" encoding="utf-8"?>
<sst xmlns="http://schemas.openxmlformats.org/spreadsheetml/2006/main" count="166" uniqueCount="91">
  <si>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</si>
  <si>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</si>
  <si>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</si>
  <si>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</si>
  <si>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</si>
  <si>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</si>
  <si>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</si>
  <si>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</si>
  <si>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</si>
  <si>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</si>
  <si>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</si>
  <si>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</si>
  <si>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</si>
  <si>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</si>
  <si>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</si>
  <si>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</si>
  <si>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</si>
  <si>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</si>
  <si>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</si>
  <si>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</si>
  <si>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</si>
  <si>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</si>
  <si>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</si>
  <si>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</si>
  <si>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</si>
  <si>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</si>
  <si>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</si>
  <si>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</si>
  <si>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</si>
  <si>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</si>
  <si>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</si>
  <si>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</si>
  <si>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</si>
  <si>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</si>
  <si>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</si>
  <si>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</si>
  <si>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</si>
  <si>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</si>
  <si>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</si>
  <si>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</si>
  <si>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</si>
  <si>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</si>
  <si>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</si>
  <si>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</si>
  <si>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</si>
  <si>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</si>
  <si>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</si>
  <si>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</si>
  <si>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</si>
  <si>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</si>
  <si>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</si>
  <si>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</si>
  <si>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</si>
  <si>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</si>
  <si>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</si>
  <si>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</si>
  <si>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</si>
  <si>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</si>
  <si>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</si>
  <si>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</si>
  <si>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</si>
  <si>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</si>
  <si>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</si>
  <si>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</si>
  <si>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</si>
  <si>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</si>
  <si>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</si>
  <si>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</si>
  <si>
    <t>Pinnacle Saddle</t>
  </si>
  <si>
    <t>Eastside PCT Loop</t>
  </si>
  <si>
    <t>Eastside Trail (full)</t>
  </si>
  <si>
    <t>Eastside Trail (part)</t>
  </si>
  <si>
    <t>Tamanos Mountain</t>
  </si>
  <si>
    <t>Chenuis Falls Trail</t>
  </si>
  <si>
    <t>Nisqually Boundary Trail</t>
  </si>
  <si>
    <t>West Boundary Trail</t>
  </si>
  <si>
    <t>Skyscraper Mountain</t>
  </si>
  <si>
    <t>Knapsack Pass</t>
  </si>
  <si>
    <t>Huckleberry Creek</t>
  </si>
  <si>
    <t>Huckleberry / Grand Park Loop</t>
  </si>
  <si>
    <t>Cowlitz Divide Trail</t>
  </si>
  <si>
    <t>Eastside Loop</t>
  </si>
  <si>
    <t>Glacier View Wilderness</t>
  </si>
  <si>
    <t>Cowlitz Gap</t>
  </si>
  <si>
    <t>Emmons Moraine</t>
  </si>
  <si>
    <t>Longmire Stewardship Campground</t>
  </si>
  <si>
    <t>Westside Road (snowshoe)</t>
  </si>
  <si>
    <t>Mather Memorial Parkway</t>
  </si>
  <si>
    <t>Bald Rock</t>
  </si>
  <si>
    <t>Brown Peak</t>
  </si>
  <si>
    <t>Stevens Canyon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</si>
</sst>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1BE8B35-C201-4F16-8741-D7812DAD51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28177C6-0B06-40DA-AE12-3B37A0054D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E09CCD0-8480-4A2E-99E0-6C07473245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E2A8653-022E-4CD5-8004-8EE1593930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B46E71B-4746-46DE-83AC-CE663F72E9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514DEB8-523A-4A25-A563-D41D4C7BCD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0185A61-15F0-43F2-BEC6-38A2CB0945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DD862FD-DF42-42B3-B864-0AD7F583BB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5F6CCEE-6DA8-4172-923D-5360AB4D54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E07533D-1E7F-4C84-94EC-87F5DDDF39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18171B2-E432-4CF4-A157-C1E0B5C309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699DABC-FC77-4815-B35B-B3322C4F6E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6EFC40E-1E21-447A-99B7-53319D2748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C8F4F9C-FF3C-465A-8DFD-CFDEBBE7AC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2D0E318-566A-4DDA-B1B4-31845930F1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7A7C2FF-2E3C-4C1B-B156-314E03F0F7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E890389-C368-4CD2-AA99-495DEDEEE8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28622F2-1D4D-479D-82B3-004AA6D813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488FAAF-C550-4E5D-8457-E4452274A4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C2E2448-7053-47D1-80FF-D699E2B40A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DB3BE9B-AAFC-43E0-854D-99B4DFBDBD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9C10AAC-40AC-4480-ABEC-9FA0252215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B539420-2CB9-45D8-8B67-E4C8202F6E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EA683E7-9B74-47AE-8AFF-2760096E57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F5FBC0B-C317-42F0-B8CD-D572EBD814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45D1623-FA6E-43F4-8B2C-FAC292B993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127CAA9-4A1C-4A2B-A6F7-1DB651FAD3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A2478CB-F28B-4406-8F26-50C28B9A4F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DB37193-624D-42E1-8FB3-041D8F9E42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89205BF-0362-4A2D-A70F-F9F58A4B4F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67A14AB-1AE3-4116-826C-3CD496D101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89BA886-3546-47DC-A542-D3914098FF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8610D62-A5D6-418E-B5DF-CB63CDF25E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1264AA6-D3D1-40B9-88A9-B016DC2253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3C304DA-ABA6-4A9E-9A4D-CCD3751B8D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2C262BB-57A6-4439-AF1D-85CD524BF8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EF6A52F-2DAF-4D8B-BA88-4D4E29E80B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BD716A1-3A1C-45E4-B5D6-EB44683B01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48AC6E8-63AE-4F56-8271-4AC08CF131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8F6E92C-B761-45D6-8EF9-760CEACEEC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B1E1A19-FA04-4E81-A629-F1A5CD9A3A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38D061F-9FB7-4E86-89F2-FFB03F6EF8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C431686-0151-43B0-A2D2-1331E352C8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664BE9F-3FD3-4AF6-A0E3-F919B1BE05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398B8F1-41BB-48E3-86BB-2CD1526D85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95B6E8F-1490-4C52-811B-134950765C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D9CD01A-95A2-430A-8827-25CCAF9ED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E6D2864-472F-45A9-936E-62C7DF5C8C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8A28B45-08E0-42FB-9A21-51405B15AD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733F19F-0CA1-4289-8150-D997FE3FC5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ADA6069-AC5C-4C7D-A79F-FAD4CB9F84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95B77EB-A0F2-4210-B763-84B8486596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7A7888D5-0E85-4048-8C16-7F217E33D4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82DCF6C-7DA6-492C-B0A7-387DACE4AA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71C6FDB-A0E0-49FB-BF2C-29EC791109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7E8C91B-AE20-4F09-A506-8CF2283C8F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8EDB275-834E-4D36-B656-6A1A447184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B55E97B-E0E0-47BD-B695-298C256413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D9F5A67-D86C-4C27-B422-4EA16A930E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A9-4001-928F-B974AB9C15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73AD750D-E3BA-4ED9-830E-69D3EA3A3B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F8-4332-A80A-1122A9B34D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E3F2689-90E5-477C-A8DA-D883C91D8A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F8-4332-A80A-1122A9B34D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35CA9C2-B333-4151-B548-3D0CB3E4C0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8-4332-A80A-1122A9B34D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65567DBC-5154-439B-965F-D83686ED50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27-4D30-994E-D7B0AF6E6DE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99AD98ED-7285-48D0-9410-BC06106126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74-4E88-9A3C-E443B85DDBA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22158A4E-BE1C-4ABB-85F4-6136E97DB5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E3-4056-960A-4CAD4E543A5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FF3F8A31-ACC6-4F0D-91B6-8EC3DB7353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5E5-41FB-A622-C3C92D097AC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F0CB03B4-ECC0-4820-8A1F-AB4DBFD6F5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1AE-4949-92BE-2A5186CA13D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2BBF1D1-4147-41BD-97A6-EF7DC140D5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E79-4D9A-B67D-0FE4BD5F9C5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B45239C8-E49A-4BCE-A030-86FA7FCA2B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CF5-4B2F-A113-A038A33A4CB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7C67E8BA-D04B-47FE-B41A-B938B46B86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502-470D-857D-2D78F0BD0C1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DC9CCF6F-DA41-4840-99A5-E8A745548C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100-4598-89EB-D4D54BCB330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99262B79-1D21-41CB-82F0-B8483C2EA8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00-4598-89EB-D4D54BCB330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C6635DBA-38C5-40C8-B6E6-24355C7E73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F91-4CC8-93F8-66436583A52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3CD05772-08D3-4CA4-A1F9-26F828BA2D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000-4668-87B3-27164E01288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DB875052-B625-4D9B-9753-0C4D79E7F2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99E-419A-8EE0-80CDE2F856E3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38684799-E80A-4528-97E7-9F034F980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7A4-492C-B015-27480EA84DE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D0C2A9B-542A-4D3C-BCEE-6DA2923583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6C0-43C0-8A35-4C56F2D89AF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87894AB-4862-47CE-9E28-1BCC4D7148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555-4B08-8BEC-89FEEB45465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4947E8BC-8360-4F58-9171-C4F0333F11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3E-4205-A432-E7DFA9A91746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EC0A742A-838C-4532-AF23-B259CCC80E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FA8-4CA8-94B9-2F0FBDFCBC2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3239A47-5A24-4FAC-A5CE-E2D17D54DB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26C-4408-BC43-B58F790EF8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Difficulties'!$B$2:$B$82</c:f>
              <c:numCache>
                <c:formatCode>General</c:formatCode>
                <c:ptCount val="81"/>
                <c:pt idx="0">
                  <c:v>10.8</c:v>
                </c:pt>
                <c:pt idx="1">
                  <c:v>9.1</c:v>
                </c:pt>
                <c:pt idx="2">
                  <c:v>7.6</c:v>
                </c:pt>
                <c:pt idx="3">
                  <c:v>9.5</c:v>
                </c:pt>
                <c:pt idx="4">
                  <c:v>9.1999999999999993</c:v>
                </c:pt>
                <c:pt idx="5">
                  <c:v>8.5</c:v>
                </c:pt>
                <c:pt idx="6">
                  <c:v>11.866666666666667</c:v>
                </c:pt>
                <c:pt idx="7">
                  <c:v>10.3</c:v>
                </c:pt>
                <c:pt idx="8">
                  <c:v>10</c:v>
                </c:pt>
                <c:pt idx="9">
                  <c:v>8</c:v>
                </c:pt>
                <c:pt idx="10">
                  <c:v>6.3</c:v>
                </c:pt>
                <c:pt idx="11">
                  <c:v>7.5</c:v>
                </c:pt>
                <c:pt idx="12">
                  <c:v>8.1999999999999993</c:v>
                </c:pt>
                <c:pt idx="13">
                  <c:v>3.4</c:v>
                </c:pt>
                <c:pt idx="14">
                  <c:v>4</c:v>
                </c:pt>
                <c:pt idx="15">
                  <c:v>2.9</c:v>
                </c:pt>
                <c:pt idx="16">
                  <c:v>7.7</c:v>
                </c:pt>
                <c:pt idx="17">
                  <c:v>8.75</c:v>
                </c:pt>
                <c:pt idx="18">
                  <c:v>7.9</c:v>
                </c:pt>
                <c:pt idx="19">
                  <c:v>11.3</c:v>
                </c:pt>
                <c:pt idx="20">
                  <c:v>6.8</c:v>
                </c:pt>
                <c:pt idx="21">
                  <c:v>3.4</c:v>
                </c:pt>
                <c:pt idx="22">
                  <c:v>6.5</c:v>
                </c:pt>
                <c:pt idx="23">
                  <c:v>8.5</c:v>
                </c:pt>
                <c:pt idx="24">
                  <c:v>9.6</c:v>
                </c:pt>
                <c:pt idx="25">
                  <c:v>7.3</c:v>
                </c:pt>
                <c:pt idx="26">
                  <c:v>11.6</c:v>
                </c:pt>
                <c:pt idx="27">
                  <c:v>12.5</c:v>
                </c:pt>
                <c:pt idx="28">
                  <c:v>9</c:v>
                </c:pt>
                <c:pt idx="29">
                  <c:v>9.1</c:v>
                </c:pt>
                <c:pt idx="30">
                  <c:v>5.2</c:v>
                </c:pt>
                <c:pt idx="31">
                  <c:v>9.5500000000000007</c:v>
                </c:pt>
                <c:pt idx="32">
                  <c:v>9.5</c:v>
                </c:pt>
                <c:pt idx="33">
                  <c:v>14</c:v>
                </c:pt>
                <c:pt idx="34">
                  <c:v>12.2</c:v>
                </c:pt>
                <c:pt idx="35">
                  <c:v>12</c:v>
                </c:pt>
                <c:pt idx="36">
                  <c:v>9.75</c:v>
                </c:pt>
                <c:pt idx="37">
                  <c:v>6.9</c:v>
                </c:pt>
                <c:pt idx="38">
                  <c:v>5.4</c:v>
                </c:pt>
                <c:pt idx="39">
                  <c:v>11.9</c:v>
                </c:pt>
                <c:pt idx="40">
                  <c:v>3</c:v>
                </c:pt>
                <c:pt idx="41">
                  <c:v>11.4</c:v>
                </c:pt>
                <c:pt idx="42">
                  <c:v>10.8</c:v>
                </c:pt>
                <c:pt idx="43">
                  <c:v>8.5</c:v>
                </c:pt>
                <c:pt idx="44">
                  <c:v>2.8</c:v>
                </c:pt>
                <c:pt idx="45">
                  <c:v>10.4</c:v>
                </c:pt>
                <c:pt idx="46">
                  <c:v>0.9</c:v>
                </c:pt>
                <c:pt idx="47">
                  <c:v>4.2</c:v>
                </c:pt>
                <c:pt idx="48">
                  <c:v>4.8</c:v>
                </c:pt>
                <c:pt idx="49">
                  <c:v>4</c:v>
                </c:pt>
                <c:pt idx="50">
                  <c:v>1.4</c:v>
                </c:pt>
                <c:pt idx="51">
                  <c:v>13.6</c:v>
                </c:pt>
                <c:pt idx="52">
                  <c:v>10.5</c:v>
                </c:pt>
                <c:pt idx="53">
                  <c:v>7</c:v>
                </c:pt>
                <c:pt idx="54">
                  <c:v>8.1</c:v>
                </c:pt>
                <c:pt idx="55">
                  <c:v>5.5</c:v>
                </c:pt>
                <c:pt idx="56">
                  <c:v>4.8</c:v>
                </c:pt>
                <c:pt idx="57">
                  <c:v>7.2</c:v>
                </c:pt>
                <c:pt idx="58">
                  <c:v>2.7</c:v>
                </c:pt>
                <c:pt idx="59">
                  <c:v>4.8</c:v>
                </c:pt>
                <c:pt idx="60">
                  <c:v>6.9</c:v>
                </c:pt>
                <c:pt idx="61">
                  <c:v>8.1999999999999993</c:v>
                </c:pt>
                <c:pt idx="62">
                  <c:v>3.3</c:v>
                </c:pt>
                <c:pt idx="63">
                  <c:v>8.5</c:v>
                </c:pt>
                <c:pt idx="64">
                  <c:v>2.2000000000000002</c:v>
                </c:pt>
                <c:pt idx="65">
                  <c:v>11</c:v>
                </c:pt>
                <c:pt idx="66">
                  <c:v>7.3</c:v>
                </c:pt>
                <c:pt idx="67">
                  <c:v>10.666666666666666</c:v>
                </c:pt>
                <c:pt idx="68">
                  <c:v>7.4</c:v>
                </c:pt>
                <c:pt idx="69">
                  <c:v>1.2</c:v>
                </c:pt>
                <c:pt idx="70">
                  <c:v>11</c:v>
                </c:pt>
                <c:pt idx="71">
                  <c:v>6.5</c:v>
                </c:pt>
                <c:pt idx="72">
                  <c:v>9.9</c:v>
                </c:pt>
                <c:pt idx="73">
                  <c:v>5.8</c:v>
                </c:pt>
                <c:pt idx="74">
                  <c:v>0.4</c:v>
                </c:pt>
                <c:pt idx="75">
                  <c:v>7.3</c:v>
                </c:pt>
                <c:pt idx="76">
                  <c:v>5.6</c:v>
                </c:pt>
                <c:pt idx="77">
                  <c:v>10.8</c:v>
                </c:pt>
                <c:pt idx="78">
                  <c:v>7</c:v>
                </c:pt>
                <c:pt idx="79">
                  <c:v>11.25</c:v>
                </c:pt>
                <c:pt idx="80">
                  <c:v>6</c:v>
                </c:pt>
              </c:numCache>
            </c:numRef>
          </c:xVal>
          <c:yVal>
            <c:numRef>
              <c:f>'Hike Difficulties'!$C$2:$C$82</c:f>
              <c:numCache>
                <c:formatCode>General</c:formatCode>
                <c:ptCount val="81"/>
                <c:pt idx="0">
                  <c:v>2990</c:v>
                </c:pt>
                <c:pt idx="1">
                  <c:v>3100</c:v>
                </c:pt>
                <c:pt idx="2">
                  <c:v>3950</c:v>
                </c:pt>
                <c:pt idx="3">
                  <c:v>2590</c:v>
                </c:pt>
                <c:pt idx="4">
                  <c:v>2840</c:v>
                </c:pt>
                <c:pt idx="5">
                  <c:v>4700</c:v>
                </c:pt>
                <c:pt idx="6">
                  <c:v>2010</c:v>
                </c:pt>
                <c:pt idx="7">
                  <c:v>690</c:v>
                </c:pt>
                <c:pt idx="8">
                  <c:v>1270</c:v>
                </c:pt>
                <c:pt idx="9">
                  <c:v>2400</c:v>
                </c:pt>
                <c:pt idx="10">
                  <c:v>1920</c:v>
                </c:pt>
                <c:pt idx="11">
                  <c:v>2970</c:v>
                </c:pt>
                <c:pt idx="12">
                  <c:v>3110</c:v>
                </c:pt>
                <c:pt idx="13">
                  <c:v>940</c:v>
                </c:pt>
                <c:pt idx="14">
                  <c:v>1000</c:v>
                </c:pt>
                <c:pt idx="15">
                  <c:v>1090</c:v>
                </c:pt>
                <c:pt idx="16">
                  <c:v>3030</c:v>
                </c:pt>
                <c:pt idx="17">
                  <c:v>2250</c:v>
                </c:pt>
                <c:pt idx="18">
                  <c:v>3200</c:v>
                </c:pt>
                <c:pt idx="19">
                  <c:v>3850</c:v>
                </c:pt>
                <c:pt idx="20">
                  <c:v>1200</c:v>
                </c:pt>
                <c:pt idx="21">
                  <c:v>750</c:v>
                </c:pt>
                <c:pt idx="22">
                  <c:v>1540</c:v>
                </c:pt>
                <c:pt idx="23">
                  <c:v>2380</c:v>
                </c:pt>
                <c:pt idx="24">
                  <c:v>3290</c:v>
                </c:pt>
                <c:pt idx="25">
                  <c:v>1580</c:v>
                </c:pt>
                <c:pt idx="26">
                  <c:v>2660</c:v>
                </c:pt>
                <c:pt idx="27">
                  <c:v>2780</c:v>
                </c:pt>
                <c:pt idx="28">
                  <c:v>1680</c:v>
                </c:pt>
                <c:pt idx="29">
                  <c:v>1580</c:v>
                </c:pt>
                <c:pt idx="30">
                  <c:v>1000</c:v>
                </c:pt>
                <c:pt idx="31">
                  <c:v>2425</c:v>
                </c:pt>
                <c:pt idx="32">
                  <c:v>4100</c:v>
                </c:pt>
                <c:pt idx="33">
                  <c:v>4800</c:v>
                </c:pt>
                <c:pt idx="34">
                  <c:v>4120</c:v>
                </c:pt>
                <c:pt idx="35">
                  <c:v>3420</c:v>
                </c:pt>
                <c:pt idx="36">
                  <c:v>3850</c:v>
                </c:pt>
                <c:pt idx="37">
                  <c:v>2050</c:v>
                </c:pt>
                <c:pt idx="38">
                  <c:v>1450</c:v>
                </c:pt>
                <c:pt idx="39">
                  <c:v>3160</c:v>
                </c:pt>
                <c:pt idx="40">
                  <c:v>400</c:v>
                </c:pt>
                <c:pt idx="41">
                  <c:v>2550</c:v>
                </c:pt>
                <c:pt idx="42">
                  <c:v>1050</c:v>
                </c:pt>
                <c:pt idx="43">
                  <c:v>3350</c:v>
                </c:pt>
                <c:pt idx="44">
                  <c:v>880</c:v>
                </c:pt>
                <c:pt idx="45">
                  <c:v>1420</c:v>
                </c:pt>
                <c:pt idx="46">
                  <c:v>200</c:v>
                </c:pt>
                <c:pt idx="47">
                  <c:v>860</c:v>
                </c:pt>
                <c:pt idx="48">
                  <c:v>1260</c:v>
                </c:pt>
                <c:pt idx="49">
                  <c:v>2600</c:v>
                </c:pt>
                <c:pt idx="50">
                  <c:v>375</c:v>
                </c:pt>
                <c:pt idx="51">
                  <c:v>3930</c:v>
                </c:pt>
                <c:pt idx="52">
                  <c:v>3100</c:v>
                </c:pt>
                <c:pt idx="53">
                  <c:v>1670</c:v>
                </c:pt>
                <c:pt idx="54">
                  <c:v>2400</c:v>
                </c:pt>
                <c:pt idx="55">
                  <c:v>1850</c:v>
                </c:pt>
                <c:pt idx="56">
                  <c:v>1300</c:v>
                </c:pt>
                <c:pt idx="57">
                  <c:v>1630</c:v>
                </c:pt>
                <c:pt idx="58">
                  <c:v>1090</c:v>
                </c:pt>
                <c:pt idx="59">
                  <c:v>1470</c:v>
                </c:pt>
                <c:pt idx="60">
                  <c:v>2000</c:v>
                </c:pt>
                <c:pt idx="61">
                  <c:v>3490</c:v>
                </c:pt>
                <c:pt idx="62">
                  <c:v>600</c:v>
                </c:pt>
                <c:pt idx="63">
                  <c:v>1930</c:v>
                </c:pt>
                <c:pt idx="64">
                  <c:v>750</c:v>
                </c:pt>
                <c:pt idx="65">
                  <c:v>2170</c:v>
                </c:pt>
                <c:pt idx="66">
                  <c:v>2250</c:v>
                </c:pt>
                <c:pt idx="67">
                  <c:v>3273.3333333333335</c:v>
                </c:pt>
                <c:pt idx="68">
                  <c:v>2800</c:v>
                </c:pt>
                <c:pt idx="69">
                  <c:v>500</c:v>
                </c:pt>
                <c:pt idx="70">
                  <c:v>3060</c:v>
                </c:pt>
                <c:pt idx="71">
                  <c:v>1650</c:v>
                </c:pt>
                <c:pt idx="72">
                  <c:v>3180</c:v>
                </c:pt>
                <c:pt idx="73">
                  <c:v>1540</c:v>
                </c:pt>
                <c:pt idx="74">
                  <c:v>100</c:v>
                </c:pt>
                <c:pt idx="75">
                  <c:v>3550</c:v>
                </c:pt>
                <c:pt idx="76">
                  <c:v>1680</c:v>
                </c:pt>
                <c:pt idx="77">
                  <c:v>1800</c:v>
                </c:pt>
                <c:pt idx="78">
                  <c:v>760</c:v>
                </c:pt>
                <c:pt idx="79">
                  <c:v>3800</c:v>
                </c:pt>
                <c:pt idx="80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strenuous</c:v>
                  </c:pt>
                  <c:pt idx="3">
                    <c:v>moderate</c:v>
                  </c:pt>
                  <c:pt idx="4">
                    <c:v>moderate</c:v>
                  </c:pt>
                  <c:pt idx="5">
                    <c:v>omg yikes wtf</c:v>
                  </c:pt>
                  <c:pt idx="6">
                    <c:v>moderate</c:v>
                  </c:pt>
                  <c:pt idx="7">
                    <c:v>easy (but long)</c:v>
                  </c:pt>
                  <c:pt idx="8">
                    <c:v>moderate</c:v>
                  </c:pt>
                  <c:pt idx="9">
                    <c:v>moderate</c:v>
                  </c:pt>
                  <c:pt idx="10">
                    <c:v>moderate</c:v>
                  </c:pt>
                  <c:pt idx="11">
                    <c:v>moderate</c:v>
                  </c:pt>
                  <c:pt idx="12">
                    <c:v>strenuous</c:v>
                  </c:pt>
                  <c:pt idx="13">
                    <c:v>moderate (because rough)</c:v>
                  </c:pt>
                  <c:pt idx="14">
                    <c:v>easy</c:v>
                  </c:pt>
                  <c:pt idx="15">
                    <c:v>easy</c:v>
                  </c:pt>
                  <c:pt idx="16">
                    <c:v>moderate</c:v>
                  </c:pt>
                  <c:pt idx="17">
                    <c:v>moderate</c:v>
                  </c:pt>
                  <c:pt idx="18">
                    <c:v>strenuous</c:v>
                  </c:pt>
                  <c:pt idx="19">
                    <c:v>strenuous</c:v>
                  </c:pt>
                  <c:pt idx="20">
                    <c:v>easy</c:v>
                  </c:pt>
                  <c:pt idx="21">
                    <c:v>easy</c:v>
                  </c:pt>
                  <c:pt idx="22">
                    <c:v>moderate</c:v>
                  </c:pt>
                  <c:pt idx="23">
                    <c:v>moderate</c:v>
                  </c:pt>
                  <c:pt idx="24">
                    <c:v>strenuous</c:v>
                  </c:pt>
                  <c:pt idx="25">
                    <c:v>moderate</c:v>
                  </c:pt>
                  <c:pt idx="26">
                    <c:v>moderate</c:v>
                  </c:pt>
                  <c:pt idx="27">
                    <c:v>strenuous</c:v>
                  </c:pt>
                  <c:pt idx="28">
                    <c:v>moderate</c:v>
                  </c:pt>
                  <c:pt idx="29">
                    <c:v>moderate</c:v>
                  </c:pt>
                  <c:pt idx="30">
                    <c:v>easy</c:v>
                  </c:pt>
                  <c:pt idx="31">
                    <c:v>moderate</c:v>
                  </c:pt>
                  <c:pt idx="32">
                    <c:v>strenuous</c:v>
                  </c:pt>
                  <c:pt idx="33">
                    <c:v>strenuous</c:v>
                  </c:pt>
                  <c:pt idx="34">
                    <c:v>strenuous</c:v>
                  </c:pt>
                  <c:pt idx="35">
                    <c:v>strenuous</c:v>
                  </c:pt>
                  <c:pt idx="36">
                    <c:v>strenuous</c:v>
                  </c:pt>
                  <c:pt idx="37">
                    <c:v>moderate</c:v>
                  </c:pt>
                  <c:pt idx="38">
                    <c:v>easy</c:v>
                  </c:pt>
                  <c:pt idx="39">
                    <c:v>strenuous</c:v>
                  </c:pt>
                  <c:pt idx="40">
                    <c:v>easy</c:v>
                  </c:pt>
                  <c:pt idx="41">
                    <c:v>moderate</c:v>
                  </c:pt>
                  <c:pt idx="42">
                    <c:v>moderate</c:v>
                  </c:pt>
                  <c:pt idx="43">
                    <c:v>strenuous</c:v>
                  </c:pt>
                  <c:pt idx="44">
                    <c:v>easy</c:v>
                  </c:pt>
                  <c:pt idx="45">
                    <c:v>moderate</c:v>
                  </c:pt>
                  <c:pt idx="46">
                    <c:v>easy</c:v>
                  </c:pt>
                  <c:pt idx="47">
                    <c:v>easy</c:v>
                  </c:pt>
                  <c:pt idx="48">
                    <c:v>easy</c:v>
                  </c:pt>
                  <c:pt idx="49">
                    <c:v>moderate</c:v>
                  </c:pt>
                  <c:pt idx="50">
                    <c:v>easy</c:v>
                  </c:pt>
                  <c:pt idx="51">
                    <c:v>strenuous</c:v>
                  </c:pt>
                  <c:pt idx="52">
                    <c:v>strenuous</c:v>
                  </c:pt>
                  <c:pt idx="53">
                    <c:v>moderate</c:v>
                  </c:pt>
                  <c:pt idx="54">
                    <c:v>moderate</c:v>
                  </c:pt>
                  <c:pt idx="55">
                    <c:v>moderate</c:v>
                  </c:pt>
                  <c:pt idx="56">
                    <c:v>easy</c:v>
                  </c:pt>
                  <c:pt idx="57">
                    <c:v>moderate</c:v>
                  </c:pt>
                  <c:pt idx="58">
                    <c:v>easy</c:v>
                  </c:pt>
                  <c:pt idx="59">
                    <c:v>easy</c:v>
                  </c:pt>
                  <c:pt idx="60">
                    <c:v>moderate</c:v>
                  </c:pt>
                  <c:pt idx="61">
                    <c:v>strenuous</c:v>
                  </c:pt>
                  <c:pt idx="62">
                    <c:v>easy</c:v>
                  </c:pt>
                  <c:pt idx="63">
                    <c:v>moderate</c:v>
                  </c:pt>
                  <c:pt idx="64">
                    <c:v>easy</c:v>
                  </c:pt>
                  <c:pt idx="65">
                    <c:v>moderate</c:v>
                  </c:pt>
                  <c:pt idx="66">
                    <c:v>moderate</c:v>
                  </c:pt>
                  <c:pt idx="67">
                    <c:v>strenuous</c:v>
                  </c:pt>
                  <c:pt idx="68">
                    <c:v>moderate</c:v>
                  </c:pt>
                  <c:pt idx="69">
                    <c:v>easy</c:v>
                  </c:pt>
                  <c:pt idx="70">
                    <c:v>strenuous</c:v>
                  </c:pt>
                  <c:pt idx="71">
                    <c:v>moderate</c:v>
                  </c:pt>
                  <c:pt idx="72">
                    <c:v>strenuous</c:v>
                  </c:pt>
                  <c:pt idx="73">
                    <c:v>moderate</c:v>
                  </c:pt>
                  <c:pt idx="74">
                    <c:v>easy</c:v>
                  </c:pt>
                  <c:pt idx="75">
                    <c:v>strenuous</c:v>
                  </c:pt>
                  <c:pt idx="76">
                    <c:v>moderate</c:v>
                  </c:pt>
                  <c:pt idx="77">
                    <c:v>strenuous</c:v>
                  </c:pt>
                  <c:pt idx="78">
                    <c:v>easy</c:v>
                  </c:pt>
                  <c:pt idx="79">
                    <c:v>strenuous</c:v>
                  </c:pt>
                  <c:pt idx="80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82" totalsRowShown="0">
  <autoFilter ref="A1:D82" xr:uid="{F6E6D1D2-BEAF-41EC-8549-7BFCED1FD786}"/>
  <sortState xmlns:xlrd2="http://schemas.microsoft.com/office/spreadsheetml/2017/richdata2" ref="A2:D82">
    <sortCondition ref="A1:A82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82"/>
  <sheetViews>
    <sheetView tabSelected="1" workbookViewId="0">
      <selection activeCell="D70" sqref="D70"/>
    </sheetView>
  </sheetViews>
  <sheetFormatPr defaultRowHeight="14.25" x14ac:dyDescent="0.45"/>
  <cols>
    <col min="1" max="1" width="28.06640625" customWidth="1"/>
    <col min="2" max="2" width="9.53125" customWidth="1"/>
    <col min="3" max="3" width="10.06640625" customWidth="1"/>
    <col min="4" max="4" width="9.79687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59</v>
      </c>
      <c r="B2">
        <v>10.8</v>
      </c>
      <c r="C2">
        <v>2990</v>
      </c>
      <c r="D2" t="s">
        <v>10</v>
      </c>
    </row>
    <row r="3" spans="1:4" x14ac:dyDescent="0.45">
      <c r="A3" t="s">
        <v>88</v>
      </c>
      <c r="B3">
        <v>9.1</v>
      </c>
      <c r="C3">
        <v>3100</v>
      </c>
      <c r="D3" t="s">
        <v>10</v>
      </c>
    </row>
    <row r="4" spans="1:4" x14ac:dyDescent="0.45">
      <c r="A4" t="s">
        <v>58</v>
      </c>
      <c r="B4">
        <v>7.6</v>
      </c>
      <c r="C4">
        <v>3950</v>
      </c>
      <c r="D4" t="s">
        <v>10</v>
      </c>
    </row>
    <row r="5" spans="1:4" x14ac:dyDescent="0.45">
      <c r="A5" t="s">
        <v>89</v>
      </c>
      <c r="B5">
        <v>9.5</v>
      </c>
      <c r="C5">
        <v>2590</v>
      </c>
      <c r="D5" t="s">
        <v>1</v>
      </c>
    </row>
    <row r="6" spans="1:4" x14ac:dyDescent="0.45">
      <c r="A6" t="s">
        <v>0</v>
      </c>
      <c r="B6">
        <v>9.1999999999999993</v>
      </c>
      <c r="C6">
        <v>2840</v>
      </c>
      <c r="D6" t="s">
        <v>1</v>
      </c>
    </row>
    <row r="7" spans="1:4" x14ac:dyDescent="0.45">
      <c r="A7" t="s">
        <v>2</v>
      </c>
      <c r="B7">
        <v>8.5</v>
      </c>
      <c r="C7">
        <v>4700</v>
      </c>
      <c r="D7" t="s">
        <v>3</v>
      </c>
    </row>
    <row r="8" spans="1:4" x14ac:dyDescent="0.45">
      <c r="A8" t="s">
        <v>4</v>
      </c>
      <c r="B8">
        <f>17.8*2/3</f>
        <v>11.866666666666667</v>
      </c>
      <c r="C8">
        <v>2010</v>
      </c>
      <c r="D8" t="s">
        <v>1</v>
      </c>
    </row>
    <row r="9" spans="1:4" x14ac:dyDescent="0.45">
      <c r="A9" t="s">
        <v>5</v>
      </c>
      <c r="B9">
        <v>10.3</v>
      </c>
      <c r="C9">
        <v>690</v>
      </c>
      <c r="D9" t="s">
        <v>6</v>
      </c>
    </row>
    <row r="10" spans="1:4" x14ac:dyDescent="0.45">
      <c r="A10" t="s">
        <v>73</v>
      </c>
      <c r="B10">
        <v>10</v>
      </c>
      <c r="C10">
        <v>1270</v>
      </c>
      <c r="D10" t="s">
        <v>1</v>
      </c>
    </row>
    <row r="11" spans="1:4" x14ac:dyDescent="0.45">
      <c r="A11" t="s">
        <v>80</v>
      </c>
      <c r="B11">
        <v>8</v>
      </c>
      <c r="C11">
        <v>2400</v>
      </c>
      <c r="D11" t="s">
        <v>1</v>
      </c>
    </row>
    <row r="12" spans="1:4" x14ac:dyDescent="0.45">
      <c r="A12" t="s">
        <v>83</v>
      </c>
      <c r="B12">
        <v>6.3</v>
      </c>
      <c r="C12">
        <v>1920</v>
      </c>
      <c r="D12" t="s">
        <v>1</v>
      </c>
    </row>
    <row r="13" spans="1:4" x14ac:dyDescent="0.45">
      <c r="A13" t="s">
        <v>36</v>
      </c>
      <c r="B13">
        <v>7.5</v>
      </c>
      <c r="C13">
        <v>2970</v>
      </c>
      <c r="D13" t="s">
        <v>1</v>
      </c>
    </row>
    <row r="14" spans="1:4" x14ac:dyDescent="0.45">
      <c r="A14" t="s">
        <v>61</v>
      </c>
      <c r="B14">
        <v>8.1999999999999993</v>
      </c>
      <c r="C14">
        <v>3110</v>
      </c>
      <c r="D14" t="s">
        <v>10</v>
      </c>
    </row>
    <row r="15" spans="1:4" x14ac:dyDescent="0.45">
      <c r="A15" t="s">
        <v>64</v>
      </c>
      <c r="B15">
        <v>3.4</v>
      </c>
      <c r="C15">
        <v>940</v>
      </c>
      <c r="D15" t="s">
        <v>67</v>
      </c>
    </row>
    <row r="16" spans="1:4" x14ac:dyDescent="0.45">
      <c r="A16" t="s">
        <v>42</v>
      </c>
      <c r="B16">
        <v>4</v>
      </c>
      <c r="C16">
        <v>1000</v>
      </c>
      <c r="D16" t="s">
        <v>7</v>
      </c>
    </row>
    <row r="17" spans="1:4" x14ac:dyDescent="0.45">
      <c r="A17" t="s">
        <v>43</v>
      </c>
      <c r="B17">
        <v>2.9</v>
      </c>
      <c r="C17">
        <v>1090</v>
      </c>
      <c r="D17" t="s">
        <v>7</v>
      </c>
    </row>
    <row r="18" spans="1:4" x14ac:dyDescent="0.45">
      <c r="A18" t="s">
        <v>39</v>
      </c>
      <c r="B18">
        <v>7.7</v>
      </c>
      <c r="C18">
        <v>3030</v>
      </c>
      <c r="D18" t="s">
        <v>1</v>
      </c>
    </row>
    <row r="19" spans="1:4" x14ac:dyDescent="0.45">
      <c r="A19" t="s">
        <v>81</v>
      </c>
      <c r="B19">
        <f>35/4</f>
        <v>8.75</v>
      </c>
      <c r="C19">
        <f>9000/4</f>
        <v>2250</v>
      </c>
      <c r="D19" t="s">
        <v>1</v>
      </c>
    </row>
    <row r="20" spans="1:4" x14ac:dyDescent="0.45">
      <c r="A20" t="s">
        <v>69</v>
      </c>
      <c r="B20">
        <v>7.9</v>
      </c>
      <c r="C20">
        <v>3200</v>
      </c>
      <c r="D20" t="s">
        <v>10</v>
      </c>
    </row>
    <row r="21" spans="1:4" x14ac:dyDescent="0.45">
      <c r="A21" t="s">
        <v>70</v>
      </c>
      <c r="B21">
        <v>11.3</v>
      </c>
      <c r="C21">
        <v>3850</v>
      </c>
      <c r="D21" t="s">
        <v>10</v>
      </c>
    </row>
    <row r="22" spans="1:4" x14ac:dyDescent="0.45">
      <c r="A22" t="s">
        <v>71</v>
      </c>
      <c r="B22">
        <v>6.8</v>
      </c>
      <c r="C22">
        <v>1200</v>
      </c>
      <c r="D22" t="s">
        <v>7</v>
      </c>
    </row>
    <row r="23" spans="1:4" x14ac:dyDescent="0.45">
      <c r="A23" t="s">
        <v>84</v>
      </c>
      <c r="B23">
        <v>3.4</v>
      </c>
      <c r="C23">
        <v>750</v>
      </c>
      <c r="D23" t="s">
        <v>7</v>
      </c>
    </row>
    <row r="24" spans="1:4" x14ac:dyDescent="0.45">
      <c r="A24" t="s">
        <v>50</v>
      </c>
      <c r="B24">
        <v>6.5</v>
      </c>
      <c r="C24">
        <v>1540</v>
      </c>
      <c r="D24" t="s">
        <v>1</v>
      </c>
    </row>
    <row r="25" spans="1:4" x14ac:dyDescent="0.45">
      <c r="A25" t="s">
        <v>8</v>
      </c>
      <c r="B25">
        <v>8.5</v>
      </c>
      <c r="C25">
        <v>2380</v>
      </c>
      <c r="D25" t="s">
        <v>1</v>
      </c>
    </row>
    <row r="26" spans="1:4" x14ac:dyDescent="0.45">
      <c r="A26" t="s">
        <v>9</v>
      </c>
      <c r="B26">
        <v>9.6</v>
      </c>
      <c r="C26">
        <v>3290</v>
      </c>
      <c r="D26" t="s">
        <v>10</v>
      </c>
    </row>
    <row r="27" spans="1:4" x14ac:dyDescent="0.45">
      <c r="A27" t="s">
        <v>82</v>
      </c>
      <c r="B27">
        <f>14.6/2</f>
        <v>7.3</v>
      </c>
      <c r="C27">
        <f>3160/2</f>
        <v>1580</v>
      </c>
      <c r="D27" t="s">
        <v>1</v>
      </c>
    </row>
    <row r="28" spans="1:4" x14ac:dyDescent="0.45">
      <c r="A28" t="s">
        <v>46</v>
      </c>
      <c r="B28">
        <v>11.6</v>
      </c>
      <c r="C28">
        <v>2660</v>
      </c>
      <c r="D28" t="s">
        <v>1</v>
      </c>
    </row>
    <row r="29" spans="1:4" x14ac:dyDescent="0.45">
      <c r="A29" t="s">
        <v>11</v>
      </c>
      <c r="B29">
        <v>12.5</v>
      </c>
      <c r="C29">
        <v>2780</v>
      </c>
      <c r="D29" t="s">
        <v>10</v>
      </c>
    </row>
    <row r="30" spans="1:4" x14ac:dyDescent="0.45">
      <c r="A30" t="s">
        <v>56</v>
      </c>
      <c r="B30">
        <v>9</v>
      </c>
      <c r="C30">
        <v>1680</v>
      </c>
      <c r="D30" t="s">
        <v>1</v>
      </c>
    </row>
    <row r="31" spans="1:4" x14ac:dyDescent="0.45">
      <c r="A31" t="s">
        <v>12</v>
      </c>
      <c r="B31">
        <v>9.1</v>
      </c>
      <c r="C31">
        <v>1580</v>
      </c>
      <c r="D31" t="s">
        <v>1</v>
      </c>
    </row>
    <row r="32" spans="1:4" x14ac:dyDescent="0.45">
      <c r="A32" t="s">
        <v>35</v>
      </c>
      <c r="B32">
        <v>5.2</v>
      </c>
      <c r="C32">
        <v>1000</v>
      </c>
      <c r="D32" t="s">
        <v>7</v>
      </c>
    </row>
    <row r="33" spans="1:4" x14ac:dyDescent="0.45">
      <c r="A33" t="s">
        <v>79</v>
      </c>
      <c r="B33">
        <f>19.1/2</f>
        <v>9.5500000000000007</v>
      </c>
      <c r="C33">
        <f>4850/2</f>
        <v>2425</v>
      </c>
      <c r="D33" t="s">
        <v>1</v>
      </c>
    </row>
    <row r="34" spans="1:4" x14ac:dyDescent="0.45">
      <c r="A34" t="s">
        <v>78</v>
      </c>
      <c r="B34">
        <v>9.5</v>
      </c>
      <c r="C34">
        <v>4100</v>
      </c>
      <c r="D34" t="s">
        <v>10</v>
      </c>
    </row>
    <row r="35" spans="1:4" x14ac:dyDescent="0.45">
      <c r="A35" t="s">
        <v>13</v>
      </c>
      <c r="B35">
        <v>14</v>
      </c>
      <c r="C35">
        <v>4800</v>
      </c>
      <c r="D35" t="s">
        <v>10</v>
      </c>
    </row>
    <row r="36" spans="1:4" x14ac:dyDescent="0.45">
      <c r="A36" t="s">
        <v>14</v>
      </c>
      <c r="B36">
        <v>12.2</v>
      </c>
      <c r="C36">
        <v>4120</v>
      </c>
      <c r="D36" t="s">
        <v>10</v>
      </c>
    </row>
    <row r="37" spans="1:4" x14ac:dyDescent="0.45">
      <c r="A37" t="s">
        <v>15</v>
      </c>
      <c r="B37">
        <v>12</v>
      </c>
      <c r="C37">
        <v>3420</v>
      </c>
      <c r="D37" t="s">
        <v>10</v>
      </c>
    </row>
    <row r="38" spans="1:4" x14ac:dyDescent="0.45">
      <c r="A38" t="s">
        <v>37</v>
      </c>
      <c r="B38">
        <f>19.5/2</f>
        <v>9.75</v>
      </c>
      <c r="C38">
        <f>4400*7/8</f>
        <v>3850</v>
      </c>
      <c r="D38" t="s">
        <v>10</v>
      </c>
    </row>
    <row r="39" spans="1:4" x14ac:dyDescent="0.45">
      <c r="A39" t="s">
        <v>77</v>
      </c>
      <c r="B39">
        <v>6.9</v>
      </c>
      <c r="C39">
        <v>2050</v>
      </c>
      <c r="D39" t="s">
        <v>1</v>
      </c>
    </row>
    <row r="40" spans="1:4" x14ac:dyDescent="0.45">
      <c r="A40" t="s">
        <v>16</v>
      </c>
      <c r="B40">
        <v>5.4</v>
      </c>
      <c r="C40">
        <v>1450</v>
      </c>
      <c r="D40" t="s">
        <v>7</v>
      </c>
    </row>
    <row r="41" spans="1:4" x14ac:dyDescent="0.45">
      <c r="A41" t="s">
        <v>41</v>
      </c>
      <c r="B41">
        <v>11.9</v>
      </c>
      <c r="C41">
        <v>3160</v>
      </c>
      <c r="D41" t="s">
        <v>10</v>
      </c>
    </row>
    <row r="42" spans="1:4" x14ac:dyDescent="0.45">
      <c r="A42" t="s">
        <v>85</v>
      </c>
      <c r="B42">
        <v>3</v>
      </c>
      <c r="C42">
        <v>400</v>
      </c>
      <c r="D42" t="s">
        <v>7</v>
      </c>
    </row>
    <row r="43" spans="1:4" x14ac:dyDescent="0.45">
      <c r="A43" t="s">
        <v>17</v>
      </c>
      <c r="B43">
        <v>11.4</v>
      </c>
      <c r="C43">
        <v>2550</v>
      </c>
      <c r="D43" t="s">
        <v>1</v>
      </c>
    </row>
    <row r="44" spans="1:4" x14ac:dyDescent="0.45">
      <c r="A44" t="s">
        <v>87</v>
      </c>
      <c r="B44">
        <v>10.8</v>
      </c>
      <c r="C44">
        <v>1050</v>
      </c>
      <c r="D44" t="s">
        <v>1</v>
      </c>
    </row>
    <row r="45" spans="1:4" x14ac:dyDescent="0.45">
      <c r="A45" t="s">
        <v>18</v>
      </c>
      <c r="B45">
        <v>8.5</v>
      </c>
      <c r="C45">
        <v>3350</v>
      </c>
      <c r="D45" t="s">
        <v>10</v>
      </c>
    </row>
    <row r="46" spans="1:4" x14ac:dyDescent="0.45">
      <c r="A46" t="s">
        <v>53</v>
      </c>
      <c r="B46">
        <v>2.8</v>
      </c>
      <c r="C46">
        <v>880</v>
      </c>
      <c r="D46" t="s">
        <v>7</v>
      </c>
    </row>
    <row r="47" spans="1:4" x14ac:dyDescent="0.45">
      <c r="A47" t="s">
        <v>19</v>
      </c>
      <c r="B47">
        <v>10.4</v>
      </c>
      <c r="C47">
        <v>1420</v>
      </c>
      <c r="D47" t="s">
        <v>1</v>
      </c>
    </row>
    <row r="48" spans="1:4" x14ac:dyDescent="0.45">
      <c r="A48" t="s">
        <v>51</v>
      </c>
      <c r="B48">
        <v>0.9</v>
      </c>
      <c r="C48">
        <v>200</v>
      </c>
      <c r="D48" t="s">
        <v>7</v>
      </c>
    </row>
    <row r="49" spans="1:4" x14ac:dyDescent="0.45">
      <c r="A49" t="s">
        <v>66</v>
      </c>
      <c r="B49">
        <v>4.2</v>
      </c>
      <c r="C49">
        <v>860</v>
      </c>
      <c r="D49" t="s">
        <v>7</v>
      </c>
    </row>
    <row r="50" spans="1:4" x14ac:dyDescent="0.45">
      <c r="A50" t="s">
        <v>54</v>
      </c>
      <c r="B50">
        <v>4.8</v>
      </c>
      <c r="C50">
        <v>1260</v>
      </c>
      <c r="D50" t="s">
        <v>7</v>
      </c>
    </row>
    <row r="51" spans="1:4" x14ac:dyDescent="0.45">
      <c r="A51" t="s">
        <v>74</v>
      </c>
      <c r="B51">
        <v>4</v>
      </c>
      <c r="C51">
        <v>2600</v>
      </c>
      <c r="D51" t="s">
        <v>1</v>
      </c>
    </row>
    <row r="52" spans="1:4" x14ac:dyDescent="0.45">
      <c r="A52" t="s">
        <v>52</v>
      </c>
      <c r="B52">
        <v>1.4</v>
      </c>
      <c r="C52">
        <v>375</v>
      </c>
      <c r="D52" t="s">
        <v>7</v>
      </c>
    </row>
    <row r="53" spans="1:4" x14ac:dyDescent="0.45">
      <c r="A53" t="s">
        <v>47</v>
      </c>
      <c r="B53">
        <v>13.6</v>
      </c>
      <c r="C53">
        <v>3930</v>
      </c>
      <c r="D53" t="s">
        <v>10</v>
      </c>
    </row>
    <row r="54" spans="1:4" x14ac:dyDescent="0.45">
      <c r="A54" t="s">
        <v>62</v>
      </c>
      <c r="B54">
        <v>10.5</v>
      </c>
      <c r="C54">
        <v>3100</v>
      </c>
      <c r="D54" t="s">
        <v>10</v>
      </c>
    </row>
    <row r="55" spans="1:4" x14ac:dyDescent="0.45">
      <c r="A55" t="s">
        <v>34</v>
      </c>
      <c r="B55">
        <v>7</v>
      </c>
      <c r="C55">
        <v>1670</v>
      </c>
      <c r="D55" t="s">
        <v>1</v>
      </c>
    </row>
    <row r="56" spans="1:4" x14ac:dyDescent="0.45">
      <c r="A56" t="s">
        <v>44</v>
      </c>
      <c r="B56">
        <v>8.1</v>
      </c>
      <c r="C56">
        <v>2400</v>
      </c>
      <c r="D56" t="s">
        <v>1</v>
      </c>
    </row>
    <row r="57" spans="1:4" x14ac:dyDescent="0.45">
      <c r="A57" t="s">
        <v>20</v>
      </c>
      <c r="B57">
        <v>5.5</v>
      </c>
      <c r="C57">
        <v>1850</v>
      </c>
      <c r="D57" t="s">
        <v>1</v>
      </c>
    </row>
    <row r="58" spans="1:4" x14ac:dyDescent="0.45">
      <c r="A58" t="s">
        <v>21</v>
      </c>
      <c r="B58">
        <v>4.8</v>
      </c>
      <c r="C58">
        <v>1300</v>
      </c>
      <c r="D58" t="s">
        <v>7</v>
      </c>
    </row>
    <row r="59" spans="1:4" x14ac:dyDescent="0.45">
      <c r="A59" t="s">
        <v>57</v>
      </c>
      <c r="B59">
        <v>7.2</v>
      </c>
      <c r="C59">
        <v>1630</v>
      </c>
      <c r="D59" t="s">
        <v>1</v>
      </c>
    </row>
    <row r="60" spans="1:4" x14ac:dyDescent="0.45">
      <c r="A60" t="s">
        <v>68</v>
      </c>
      <c r="B60">
        <v>2.7</v>
      </c>
      <c r="C60">
        <v>1090</v>
      </c>
      <c r="D60" t="s">
        <v>7</v>
      </c>
    </row>
    <row r="61" spans="1:4" x14ac:dyDescent="0.45">
      <c r="A61" t="s">
        <v>22</v>
      </c>
      <c r="B61">
        <v>4.8</v>
      </c>
      <c r="C61">
        <v>1470</v>
      </c>
      <c r="D61" t="s">
        <v>7</v>
      </c>
    </row>
    <row r="62" spans="1:4" x14ac:dyDescent="0.45">
      <c r="A62" t="s">
        <v>23</v>
      </c>
      <c r="B62">
        <v>6.9</v>
      </c>
      <c r="C62">
        <v>2000</v>
      </c>
      <c r="D62" t="s">
        <v>1</v>
      </c>
    </row>
    <row r="63" spans="1:4" x14ac:dyDescent="0.45">
      <c r="A63" t="s">
        <v>45</v>
      </c>
      <c r="B63">
        <v>8.1999999999999993</v>
      </c>
      <c r="C63">
        <v>3490</v>
      </c>
      <c r="D63" t="s">
        <v>10</v>
      </c>
    </row>
    <row r="64" spans="1:4" x14ac:dyDescent="0.45">
      <c r="A64" t="s">
        <v>65</v>
      </c>
      <c r="B64">
        <v>3.3</v>
      </c>
      <c r="C64">
        <v>600</v>
      </c>
      <c r="D64" t="s">
        <v>7</v>
      </c>
    </row>
    <row r="65" spans="1:4" x14ac:dyDescent="0.45">
      <c r="A65" t="s">
        <v>76</v>
      </c>
      <c r="B65">
        <v>8.5</v>
      </c>
      <c r="C65">
        <v>1930</v>
      </c>
      <c r="D65" t="s">
        <v>1</v>
      </c>
    </row>
    <row r="66" spans="1:4" x14ac:dyDescent="0.45">
      <c r="A66" t="s">
        <v>40</v>
      </c>
      <c r="B66">
        <v>2.2000000000000002</v>
      </c>
      <c r="C66">
        <v>750</v>
      </c>
      <c r="D66" t="s">
        <v>7</v>
      </c>
    </row>
    <row r="67" spans="1:4" x14ac:dyDescent="0.45">
      <c r="A67" t="s">
        <v>38</v>
      </c>
      <c r="B67">
        <v>11</v>
      </c>
      <c r="C67">
        <v>2170</v>
      </c>
      <c r="D67" t="s">
        <v>1</v>
      </c>
    </row>
    <row r="68" spans="1:4" x14ac:dyDescent="0.45">
      <c r="A68" t="s">
        <v>24</v>
      </c>
      <c r="B68">
        <v>7.3</v>
      </c>
      <c r="C68">
        <v>2250</v>
      </c>
      <c r="D68" t="s">
        <v>1</v>
      </c>
    </row>
    <row r="69" spans="1:4" x14ac:dyDescent="0.45">
      <c r="A69" t="s">
        <v>25</v>
      </c>
      <c r="B69">
        <f>16*2/3</f>
        <v>10.666666666666666</v>
      </c>
      <c r="C69">
        <f>4910*2/3</f>
        <v>3273.3333333333335</v>
      </c>
      <c r="D69" t="s">
        <v>10</v>
      </c>
    </row>
    <row r="70" spans="1:4" x14ac:dyDescent="0.45">
      <c r="A70" t="s">
        <v>90</v>
      </c>
      <c r="B70">
        <v>7.4</v>
      </c>
      <c r="C70">
        <v>2800</v>
      </c>
      <c r="D70" t="s">
        <v>1</v>
      </c>
    </row>
    <row r="71" spans="1:4" x14ac:dyDescent="0.45">
      <c r="A71" t="s">
        <v>49</v>
      </c>
      <c r="B71">
        <v>1.2</v>
      </c>
      <c r="C71">
        <v>500</v>
      </c>
      <c r="D71" t="s">
        <v>7</v>
      </c>
    </row>
    <row r="72" spans="1:4" x14ac:dyDescent="0.45">
      <c r="A72" t="s">
        <v>26</v>
      </c>
      <c r="B72">
        <v>11</v>
      </c>
      <c r="C72">
        <v>3060</v>
      </c>
      <c r="D72" t="s">
        <v>10</v>
      </c>
    </row>
    <row r="73" spans="1:4" x14ac:dyDescent="0.45">
      <c r="A73" t="s">
        <v>60</v>
      </c>
      <c r="B73">
        <v>6.5</v>
      </c>
      <c r="C73">
        <v>1650</v>
      </c>
      <c r="D73" t="s">
        <v>1</v>
      </c>
    </row>
    <row r="74" spans="1:4" x14ac:dyDescent="0.45">
      <c r="A74" t="s">
        <v>72</v>
      </c>
      <c r="B74">
        <v>9.9</v>
      </c>
      <c r="C74">
        <v>3180</v>
      </c>
      <c r="D74" t="s">
        <v>10</v>
      </c>
    </row>
    <row r="75" spans="1:4" x14ac:dyDescent="0.45">
      <c r="A75" t="s">
        <v>27</v>
      </c>
      <c r="B75">
        <v>5.8</v>
      </c>
      <c r="C75">
        <v>1540</v>
      </c>
      <c r="D75" t="s">
        <v>1</v>
      </c>
    </row>
    <row r="76" spans="1:4" x14ac:dyDescent="0.45">
      <c r="A76" t="s">
        <v>48</v>
      </c>
      <c r="B76">
        <v>0.4</v>
      </c>
      <c r="C76">
        <v>100</v>
      </c>
      <c r="D76" t="s">
        <v>7</v>
      </c>
    </row>
    <row r="77" spans="1:4" x14ac:dyDescent="0.45">
      <c r="A77" t="s">
        <v>28</v>
      </c>
      <c r="B77">
        <v>7.3</v>
      </c>
      <c r="C77">
        <v>3550</v>
      </c>
      <c r="D77" t="s">
        <v>10</v>
      </c>
    </row>
    <row r="78" spans="1:4" x14ac:dyDescent="0.45">
      <c r="A78" t="s">
        <v>75</v>
      </c>
      <c r="B78">
        <v>5.6</v>
      </c>
      <c r="C78">
        <v>1680</v>
      </c>
      <c r="D78" t="s">
        <v>1</v>
      </c>
    </row>
    <row r="79" spans="1:4" x14ac:dyDescent="0.45">
      <c r="A79" t="s">
        <v>63</v>
      </c>
      <c r="B79">
        <v>10.8</v>
      </c>
      <c r="C79">
        <v>1800</v>
      </c>
      <c r="D79" t="s">
        <v>10</v>
      </c>
    </row>
    <row r="80" spans="1:4" x14ac:dyDescent="0.45">
      <c r="A80" t="s">
        <v>86</v>
      </c>
      <c r="B80">
        <v>7</v>
      </c>
      <c r="C80">
        <v>760</v>
      </c>
      <c r="D80" t="s">
        <v>7</v>
      </c>
    </row>
    <row r="81" spans="1:4" x14ac:dyDescent="0.45">
      <c r="A81" t="s">
        <v>55</v>
      </c>
      <c r="B81">
        <f>22.5/2</f>
        <v>11.25</v>
      </c>
      <c r="C81">
        <v>3800</v>
      </c>
      <c r="D81" t="s">
        <v>10</v>
      </c>
    </row>
    <row r="82" spans="1:4" x14ac:dyDescent="0.45">
      <c r="A82" t="s">
        <v>29</v>
      </c>
      <c r="B82">
        <v>6</v>
      </c>
      <c r="C82">
        <v>2180</v>
      </c>
      <c r="D82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tracy jones</cp:lastModifiedBy>
  <dcterms:created xsi:type="dcterms:W3CDTF">2020-06-04T14:47:56Z</dcterms:created>
  <dcterms:modified xsi:type="dcterms:W3CDTF">2023-10-08T03:10:30Z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