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BEFB4364-D483-45DC-911E-A8F949D138D1}" xr6:coauthVersionLast="47" xr6:coauthVersionMax="47" xr10:uidLastSave="{00000000-0000-0000-0000-000000000000}"/>
  <bookViews>
    <workbookView xWindow="-110" yWindow="-110" windowWidth="24220" windowHeight="15500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1" l="1"/>
  <c r="C29" i="1" l="1"/>
  <c r="B29" i="1"/>
  <c r="C56" i="1" l="1"/>
  <c r="B56" i="1"/>
  <c r="B6" i="1"/>
</calcChain>
</file>

<file path=xl/sharedStrings.xml><?xml version="1.0" encoding="utf-8"?>
<sst xmlns="http://schemas.openxmlformats.org/spreadsheetml/2006/main" count="134" uniqueCount="75">
  <si>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</si>
  <si>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</si>
  <si>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</si>
  <si>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</si>
  <si>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</si>
  <si>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</si>
  <si>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</si>
  <si>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</si>
  <si>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</si>
  <si>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</si>
  <si>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</si>
  <si>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</si>
  <si>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</si>
  <si>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</si>
  <si>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</si>
  <si>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</si>
  <si>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</si>
  <si>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</si>
  <si>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</si>
  <si>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</si>
  <si>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</si>
  <si>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</si>
  <si>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</si>
  <si>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</si>
  <si>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</si>
  <si>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</si>
  <si>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</si>
  <si>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</si>
  <si>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</si>
  <si>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</si>
  <si>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</si>
  <si>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</si>
  <si>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</si>
  <si>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</si>
  <si>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</si>
  <si>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</si>
  <si>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</si>
  <si>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</si>
  <si>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</si>
  <si>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</si>
  <si>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</si>
  <si>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</si>
  <si>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</si>
  <si>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</si>
  <si>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</si>
  <si>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</si>
  <si>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</si>
  <si>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</si>
  <si>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</si>
  <si>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</si>
  <si>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</si>
  <si>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</si>
  <si>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</si>
  <si>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</si>
  <si>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</si>
  <si>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</si>
  <si>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</si>
  <si>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</si>
  <si>
    <t>Boundary Trail to Florence Peak</t>
  </si>
  <si>
    <t>Backbone Ridge</t>
  </si>
  <si>
    <t>Tahoma Creek</t>
  </si>
  <si>
    <t>Crystal Peak</t>
  </si>
  <si>
    <t>Owyhigh Lakes from Deer Creek</t>
  </si>
  <si>
    <t>West Fork White River</t>
  </si>
  <si>
    <t>Deadwood Lakes</t>
  </si>
  <si>
    <t>Silver Forest Trail</t>
  </si>
  <si>
    <t>Naches Peak Loop</t>
  </si>
  <si>
    <t>moderate (because rough)</t>
  </si>
  <si>
    <t>Pinnacle Saddle</t>
  </si>
  <si>
    <t>Eastside PCT Loop</t>
  </si>
  <si>
    <t>Eastside Trail (full)</t>
  </si>
  <si>
    <t>Eastside Trail (part)</t>
  </si>
  <si>
    <t>Tamanos Mountain</t>
  </si>
  <si>
    <t>Chenuis Falls Trail</t>
  </si>
  <si>
    <t>Nisqually Boundary Trail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</si>
</sst>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022948-127C-4AD1-9EB7-842FCCCB61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737B911-4D3B-4EA4-B32E-D2F9762093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BD4A2D9-C19A-49D2-A18D-724E855440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494828-9454-4A03-B22B-4B758062A1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86A1EAE-8B19-43F4-8E28-0338FE4E49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E71D489-3DCE-44CC-81E9-3B5EB7D543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28512EB-A2AB-47DE-927C-934A265B26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ADDAFE9-FDDA-4871-AC1F-387903AFBE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D364940-8C5B-40E4-A1A6-324DFB5AC8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4F48A47-16D2-4512-8832-A326387FC9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84A788B-DE70-447E-973F-34ABE1653D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5CDAA7D-8321-446F-AEAC-A81207DC68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4C2DA0B-2033-4B35-931D-1FCAA33E35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AB217D1-B31F-49D2-895A-98ADEFC0E4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041D249-E4AA-475F-BA9C-A1C8FFFC6C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9BFE083-F734-4B19-A9D5-174B2B79BF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006F81A-547D-4452-907F-443290B749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733F791-890A-4884-B74C-E55B0D11AC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9BD83A6-C9C3-4461-B0F5-2C71BA0505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D765793-68F6-40FE-88E5-172A1720E0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3CEDD71-6458-4EBE-B56A-3A821EB227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11CCCFE-D5CA-45C2-8855-0E4604FDD7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68E30E2-423F-46D4-B2BF-967B1AE559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D5914A5-E7E5-4F45-816C-BE774D04AA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C07574F-17B5-42F7-8294-4BD3B770B8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EA4EA50-986E-4BF2-9B50-97B59E1619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EA819D9-8DA1-4EE0-BB47-905A850F30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2635884-4DB2-4279-AD80-9EBE0A75F7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29D5AC5-8DDA-4342-A371-A2A578991D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8A44E09-4458-4B0C-9825-6B1658FADE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DD965CB-4EA7-4414-A2FA-21F47121B9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AB5CA12-FE07-499C-85AD-E9E71478EF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E1FFC94-5E51-4C5D-AE84-30FF935EDF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616778F-B86A-4DE7-9512-11220693AA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D241687-6FCD-4349-8291-CCB1E08D06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24B0A6F-77B6-4EF7-B10B-9CC510D329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CC6B440-9A4E-4EFC-9F00-6C7556BA0B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91FF528-3C9D-40EC-B6E3-28B2799D42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82F2C9D-6DF4-4B0D-9079-2CECAA8E20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3B84441-F13A-4639-AD6A-494FD84948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F89CC352-36DF-43F4-980B-BC504BFA64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54DFDD3-7113-42EC-A092-D35BD7D94D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6E408B0-6442-4068-B003-4D8084A772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CC99824-E7A7-4649-9028-4C067EF5BA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4AC92A5-29D8-4CA7-BE4E-0B30FDE768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1217FC7-6A34-403D-B896-4436AC1E12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7AACE3C-F35C-4037-A6EF-85C0828FC0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DB111A9-EE57-4D63-8C95-09B991BF60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49907F4-BF74-4184-BDCF-7EBC434A2E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67A1854-D677-4D9D-9F82-B31F408CF3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2C-45AF-8FD6-270DCC9A88F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7B29E1E-CB2E-44D9-9C35-5463A7CDE5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AE-456F-B05B-25C923A280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CF635A13-0FC4-49BB-B90D-988D5A6C9C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83-4087-90C3-861EB29DC3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9959408C-B640-4E94-A9BA-ADDBC5FF6F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AB-473E-877A-98336F5637E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A3D97CD1-73B2-4928-B3DF-FD05B19570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06-4B7E-8BFA-5AA13E5BF97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F77E9B6-0039-4469-B745-4AEE09BDD3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3C-4FD5-9234-0E1CB379EED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BB2ECDA0-D890-482D-A414-36BE48FE4E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95-47D3-8EB5-D3385223803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2E98D3A3-80C9-42B4-B863-6D24449B0A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95-47D3-8EB5-D3385223803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FF07C6A3-A70C-40DF-BAE5-1DE06E5618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95-47D3-8EB5-D3385223803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A329446F-6E05-4EC6-8956-CB140946B7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A9-4001-928F-B974AB9C15F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2DD85133-7C5C-422D-ACCF-D4E1ABB43D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3F8-4332-A80A-1122A9B34D5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5F09CC7-EDF4-473C-AA16-AD89B3883A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3F8-4332-A80A-1122A9B34D5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AE76EEAB-BE72-4100-99B9-822046A7A3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3F8-4332-A80A-1122A9B34D5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2729926A-4E33-48A8-8D98-E55E5C019D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27-4D30-994E-D7B0AF6E6DE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2E4C1E47-B5FF-416A-8C6C-272C8DC726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74-4E88-9A3C-E443B85DDBA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23C63C9C-E00D-47F9-B3D2-45F9D53EF7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EE3-4056-960A-4CAD4E543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Difficulties'!$B$2:$B$66</c:f>
              <c:numCache>
                <c:formatCode>General</c:formatCode>
                <c:ptCount val="65"/>
                <c:pt idx="0">
                  <c:v>10.8</c:v>
                </c:pt>
                <c:pt idx="1">
                  <c:v>7.6</c:v>
                </c:pt>
                <c:pt idx="2">
                  <c:v>9.1999999999999993</c:v>
                </c:pt>
                <c:pt idx="3">
                  <c:v>8.5</c:v>
                </c:pt>
                <c:pt idx="4">
                  <c:v>11.866666666666667</c:v>
                </c:pt>
                <c:pt idx="5">
                  <c:v>10.3</c:v>
                </c:pt>
                <c:pt idx="6">
                  <c:v>10</c:v>
                </c:pt>
                <c:pt idx="7">
                  <c:v>7.5</c:v>
                </c:pt>
                <c:pt idx="8">
                  <c:v>8.1999999999999993</c:v>
                </c:pt>
                <c:pt idx="9">
                  <c:v>3.4</c:v>
                </c:pt>
                <c:pt idx="10">
                  <c:v>4</c:v>
                </c:pt>
                <c:pt idx="11">
                  <c:v>2.9</c:v>
                </c:pt>
                <c:pt idx="12">
                  <c:v>7.1</c:v>
                </c:pt>
                <c:pt idx="13">
                  <c:v>7.9</c:v>
                </c:pt>
                <c:pt idx="14">
                  <c:v>11.3</c:v>
                </c:pt>
                <c:pt idx="15">
                  <c:v>6.8</c:v>
                </c:pt>
                <c:pt idx="16">
                  <c:v>6.5</c:v>
                </c:pt>
                <c:pt idx="17">
                  <c:v>9.8000000000000007</c:v>
                </c:pt>
                <c:pt idx="18">
                  <c:v>9.6</c:v>
                </c:pt>
                <c:pt idx="19">
                  <c:v>11.6</c:v>
                </c:pt>
                <c:pt idx="20">
                  <c:v>12.5</c:v>
                </c:pt>
                <c:pt idx="21">
                  <c:v>9</c:v>
                </c:pt>
                <c:pt idx="22">
                  <c:v>9.1</c:v>
                </c:pt>
                <c:pt idx="23">
                  <c:v>5.2</c:v>
                </c:pt>
                <c:pt idx="24">
                  <c:v>14</c:v>
                </c:pt>
                <c:pt idx="25">
                  <c:v>12.2</c:v>
                </c:pt>
                <c:pt idx="26">
                  <c:v>12</c:v>
                </c:pt>
                <c:pt idx="27">
                  <c:v>9.75</c:v>
                </c:pt>
                <c:pt idx="28">
                  <c:v>5.4</c:v>
                </c:pt>
                <c:pt idx="29">
                  <c:v>11.9</c:v>
                </c:pt>
                <c:pt idx="30">
                  <c:v>11.4</c:v>
                </c:pt>
                <c:pt idx="31">
                  <c:v>8.5</c:v>
                </c:pt>
                <c:pt idx="32">
                  <c:v>2.8</c:v>
                </c:pt>
                <c:pt idx="33">
                  <c:v>10.4</c:v>
                </c:pt>
                <c:pt idx="34">
                  <c:v>0.9</c:v>
                </c:pt>
                <c:pt idx="35">
                  <c:v>4.2</c:v>
                </c:pt>
                <c:pt idx="36">
                  <c:v>4.8</c:v>
                </c:pt>
                <c:pt idx="37">
                  <c:v>4</c:v>
                </c:pt>
                <c:pt idx="38">
                  <c:v>1.4</c:v>
                </c:pt>
                <c:pt idx="39">
                  <c:v>13.6</c:v>
                </c:pt>
                <c:pt idx="40">
                  <c:v>10.5</c:v>
                </c:pt>
                <c:pt idx="41">
                  <c:v>7</c:v>
                </c:pt>
                <c:pt idx="42">
                  <c:v>8.1</c:v>
                </c:pt>
                <c:pt idx="43">
                  <c:v>5.5</c:v>
                </c:pt>
                <c:pt idx="44">
                  <c:v>4.8</c:v>
                </c:pt>
                <c:pt idx="45">
                  <c:v>7.2</c:v>
                </c:pt>
                <c:pt idx="46">
                  <c:v>2.7</c:v>
                </c:pt>
                <c:pt idx="47">
                  <c:v>4.8</c:v>
                </c:pt>
                <c:pt idx="48">
                  <c:v>6.9</c:v>
                </c:pt>
                <c:pt idx="49">
                  <c:v>8.1999999999999993</c:v>
                </c:pt>
                <c:pt idx="50">
                  <c:v>3.3</c:v>
                </c:pt>
                <c:pt idx="51">
                  <c:v>2.2000000000000002</c:v>
                </c:pt>
                <c:pt idx="52">
                  <c:v>11</c:v>
                </c:pt>
                <c:pt idx="53">
                  <c:v>7.3</c:v>
                </c:pt>
                <c:pt idx="54">
                  <c:v>10.666666666666666</c:v>
                </c:pt>
                <c:pt idx="55">
                  <c:v>1.2</c:v>
                </c:pt>
                <c:pt idx="56">
                  <c:v>11</c:v>
                </c:pt>
                <c:pt idx="57">
                  <c:v>6.5</c:v>
                </c:pt>
                <c:pt idx="58">
                  <c:v>9.9</c:v>
                </c:pt>
                <c:pt idx="59">
                  <c:v>6.2</c:v>
                </c:pt>
                <c:pt idx="60">
                  <c:v>0.4</c:v>
                </c:pt>
                <c:pt idx="61">
                  <c:v>7.3</c:v>
                </c:pt>
                <c:pt idx="62">
                  <c:v>10.8</c:v>
                </c:pt>
                <c:pt idx="63">
                  <c:v>11.25</c:v>
                </c:pt>
                <c:pt idx="64">
                  <c:v>6</c:v>
                </c:pt>
              </c:numCache>
            </c:numRef>
          </c:xVal>
          <c:yVal>
            <c:numRef>
              <c:f>'Hike Difficulties'!$C$2:$C$66</c:f>
              <c:numCache>
                <c:formatCode>General</c:formatCode>
                <c:ptCount val="65"/>
                <c:pt idx="0">
                  <c:v>2990</c:v>
                </c:pt>
                <c:pt idx="1">
                  <c:v>3950</c:v>
                </c:pt>
                <c:pt idx="2">
                  <c:v>2840</c:v>
                </c:pt>
                <c:pt idx="3">
                  <c:v>4700</c:v>
                </c:pt>
                <c:pt idx="4">
                  <c:v>2010</c:v>
                </c:pt>
                <c:pt idx="5">
                  <c:v>690</c:v>
                </c:pt>
                <c:pt idx="6">
                  <c:v>1270</c:v>
                </c:pt>
                <c:pt idx="7">
                  <c:v>2970</c:v>
                </c:pt>
                <c:pt idx="8">
                  <c:v>3110</c:v>
                </c:pt>
                <c:pt idx="9">
                  <c:v>940</c:v>
                </c:pt>
                <c:pt idx="10">
                  <c:v>1000</c:v>
                </c:pt>
                <c:pt idx="11">
                  <c:v>1090</c:v>
                </c:pt>
                <c:pt idx="12">
                  <c:v>3030</c:v>
                </c:pt>
                <c:pt idx="13">
                  <c:v>3200</c:v>
                </c:pt>
                <c:pt idx="14">
                  <c:v>3850</c:v>
                </c:pt>
                <c:pt idx="15">
                  <c:v>1200</c:v>
                </c:pt>
                <c:pt idx="16">
                  <c:v>1540</c:v>
                </c:pt>
                <c:pt idx="17">
                  <c:v>2880</c:v>
                </c:pt>
                <c:pt idx="18">
                  <c:v>3290</c:v>
                </c:pt>
                <c:pt idx="19">
                  <c:v>2660</c:v>
                </c:pt>
                <c:pt idx="20">
                  <c:v>2780</c:v>
                </c:pt>
                <c:pt idx="21">
                  <c:v>1680</c:v>
                </c:pt>
                <c:pt idx="22">
                  <c:v>1580</c:v>
                </c:pt>
                <c:pt idx="23">
                  <c:v>1000</c:v>
                </c:pt>
                <c:pt idx="24">
                  <c:v>4800</c:v>
                </c:pt>
                <c:pt idx="25">
                  <c:v>4120</c:v>
                </c:pt>
                <c:pt idx="26">
                  <c:v>3420</c:v>
                </c:pt>
                <c:pt idx="27">
                  <c:v>3850</c:v>
                </c:pt>
                <c:pt idx="28">
                  <c:v>1450</c:v>
                </c:pt>
                <c:pt idx="29">
                  <c:v>3160</c:v>
                </c:pt>
                <c:pt idx="30">
                  <c:v>2550</c:v>
                </c:pt>
                <c:pt idx="31">
                  <c:v>3350</c:v>
                </c:pt>
                <c:pt idx="32">
                  <c:v>880</c:v>
                </c:pt>
                <c:pt idx="33">
                  <c:v>1420</c:v>
                </c:pt>
                <c:pt idx="34">
                  <c:v>200</c:v>
                </c:pt>
                <c:pt idx="35">
                  <c:v>860</c:v>
                </c:pt>
                <c:pt idx="36">
                  <c:v>1260</c:v>
                </c:pt>
                <c:pt idx="37">
                  <c:v>2600</c:v>
                </c:pt>
                <c:pt idx="38">
                  <c:v>375</c:v>
                </c:pt>
                <c:pt idx="39">
                  <c:v>3930</c:v>
                </c:pt>
                <c:pt idx="40">
                  <c:v>3100</c:v>
                </c:pt>
                <c:pt idx="41">
                  <c:v>1670</c:v>
                </c:pt>
                <c:pt idx="42">
                  <c:v>2400</c:v>
                </c:pt>
                <c:pt idx="43">
                  <c:v>1850</c:v>
                </c:pt>
                <c:pt idx="44">
                  <c:v>1300</c:v>
                </c:pt>
                <c:pt idx="45">
                  <c:v>1630</c:v>
                </c:pt>
                <c:pt idx="46">
                  <c:v>1090</c:v>
                </c:pt>
                <c:pt idx="47">
                  <c:v>1470</c:v>
                </c:pt>
                <c:pt idx="48">
                  <c:v>2000</c:v>
                </c:pt>
                <c:pt idx="49">
                  <c:v>3490</c:v>
                </c:pt>
                <c:pt idx="50">
                  <c:v>600</c:v>
                </c:pt>
                <c:pt idx="51">
                  <c:v>750</c:v>
                </c:pt>
                <c:pt idx="52">
                  <c:v>2170</c:v>
                </c:pt>
                <c:pt idx="53">
                  <c:v>2250</c:v>
                </c:pt>
                <c:pt idx="54">
                  <c:v>3273.3333333333335</c:v>
                </c:pt>
                <c:pt idx="55">
                  <c:v>500</c:v>
                </c:pt>
                <c:pt idx="56">
                  <c:v>3060</c:v>
                </c:pt>
                <c:pt idx="57">
                  <c:v>1650</c:v>
                </c:pt>
                <c:pt idx="58">
                  <c:v>3180</c:v>
                </c:pt>
                <c:pt idx="59">
                  <c:v>1890</c:v>
                </c:pt>
                <c:pt idx="60">
                  <c:v>180</c:v>
                </c:pt>
                <c:pt idx="61">
                  <c:v>3550</c:v>
                </c:pt>
                <c:pt idx="62">
                  <c:v>1800</c:v>
                </c:pt>
                <c:pt idx="63">
                  <c:v>3800</c:v>
                </c:pt>
                <c:pt idx="64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strenuous</c:v>
                  </c:pt>
                  <c:pt idx="1">
                    <c:v>strenuous</c:v>
                  </c:pt>
                  <c:pt idx="2">
                    <c:v>moderate</c:v>
                  </c:pt>
                  <c:pt idx="3">
                    <c:v>omg yikes wtf</c:v>
                  </c:pt>
                  <c:pt idx="4">
                    <c:v>moderate</c:v>
                  </c:pt>
                  <c:pt idx="5">
                    <c:v>easy (but long)</c:v>
                  </c:pt>
                  <c:pt idx="6">
                    <c:v>moderate</c:v>
                  </c:pt>
                  <c:pt idx="7">
                    <c:v>moderate</c:v>
                  </c:pt>
                  <c:pt idx="8">
                    <c:v>strenuous</c:v>
                  </c:pt>
                  <c:pt idx="9">
                    <c:v>moderate (because rough)</c:v>
                  </c:pt>
                  <c:pt idx="10">
                    <c:v>easy</c:v>
                  </c:pt>
                  <c:pt idx="11">
                    <c:v>easy</c:v>
                  </c:pt>
                  <c:pt idx="12">
                    <c:v>moderate</c:v>
                  </c:pt>
                  <c:pt idx="13">
                    <c:v>strenuous</c:v>
                  </c:pt>
                  <c:pt idx="14">
                    <c:v>strenuous</c:v>
                  </c:pt>
                  <c:pt idx="15">
                    <c:v>easy</c:v>
                  </c:pt>
                  <c:pt idx="16">
                    <c:v>moderate</c:v>
                  </c:pt>
                  <c:pt idx="17">
                    <c:v>moderate</c:v>
                  </c:pt>
                  <c:pt idx="18">
                    <c:v>strenuous</c:v>
                  </c:pt>
                  <c:pt idx="19">
                    <c:v>moderate</c:v>
                  </c:pt>
                  <c:pt idx="20">
                    <c:v>strenuous</c:v>
                  </c:pt>
                  <c:pt idx="21">
                    <c:v>moderate</c:v>
                  </c:pt>
                  <c:pt idx="22">
                    <c:v>moderate</c:v>
                  </c:pt>
                  <c:pt idx="23">
                    <c:v>easy</c:v>
                  </c:pt>
                  <c:pt idx="24">
                    <c:v>strenuous</c:v>
                  </c:pt>
                  <c:pt idx="25">
                    <c:v>strenuous</c:v>
                  </c:pt>
                  <c:pt idx="26">
                    <c:v>strenuous</c:v>
                  </c:pt>
                  <c:pt idx="27">
                    <c:v>strenuous</c:v>
                  </c:pt>
                  <c:pt idx="28">
                    <c:v>easy</c:v>
                  </c:pt>
                  <c:pt idx="29">
                    <c:v>strenuous</c:v>
                  </c:pt>
                  <c:pt idx="30">
                    <c:v>moderate</c:v>
                  </c:pt>
                  <c:pt idx="31">
                    <c:v>strenuous</c:v>
                  </c:pt>
                  <c:pt idx="32">
                    <c:v>easy</c:v>
                  </c:pt>
                  <c:pt idx="33">
                    <c:v>moderate</c:v>
                  </c:pt>
                  <c:pt idx="34">
                    <c:v>easy</c:v>
                  </c:pt>
                  <c:pt idx="35">
                    <c:v>easy</c:v>
                  </c:pt>
                  <c:pt idx="36">
                    <c:v>easy</c:v>
                  </c:pt>
                  <c:pt idx="37">
                    <c:v>moderate</c:v>
                  </c:pt>
                  <c:pt idx="38">
                    <c:v>easy</c:v>
                  </c:pt>
                  <c:pt idx="39">
                    <c:v>strenuous</c:v>
                  </c:pt>
                  <c:pt idx="40">
                    <c:v>strenuous</c:v>
                  </c:pt>
                  <c:pt idx="41">
                    <c:v>moderate</c:v>
                  </c:pt>
                  <c:pt idx="42">
                    <c:v>moderate</c:v>
                  </c:pt>
                  <c:pt idx="43">
                    <c:v>moderate</c:v>
                  </c:pt>
                  <c:pt idx="44">
                    <c:v>easy</c:v>
                  </c:pt>
                  <c:pt idx="45">
                    <c:v>moderate</c:v>
                  </c:pt>
                  <c:pt idx="46">
                    <c:v>easy</c:v>
                  </c:pt>
                  <c:pt idx="47">
                    <c:v>easy</c:v>
                  </c:pt>
                  <c:pt idx="48">
                    <c:v>moderate</c:v>
                  </c:pt>
                  <c:pt idx="49">
                    <c:v>strenuous</c:v>
                  </c:pt>
                  <c:pt idx="50">
                    <c:v>easy</c:v>
                  </c:pt>
                  <c:pt idx="51">
                    <c:v>easy</c:v>
                  </c:pt>
                  <c:pt idx="52">
                    <c:v>moderate</c:v>
                  </c:pt>
                  <c:pt idx="53">
                    <c:v>moderate</c:v>
                  </c:pt>
                  <c:pt idx="54">
                    <c:v>strenuous</c:v>
                  </c:pt>
                  <c:pt idx="55">
                    <c:v>easy</c:v>
                  </c:pt>
                  <c:pt idx="56">
                    <c:v>strenuous</c:v>
                  </c:pt>
                  <c:pt idx="57">
                    <c:v>moderate</c:v>
                  </c:pt>
                  <c:pt idx="58">
                    <c:v>strenuous</c:v>
                  </c:pt>
                  <c:pt idx="59">
                    <c:v>moderate</c:v>
                  </c:pt>
                  <c:pt idx="60">
                    <c:v>easy</c:v>
                  </c:pt>
                  <c:pt idx="61">
                    <c:v>strenuous</c:v>
                  </c:pt>
                  <c:pt idx="62">
                    <c:v>strenuous</c:v>
                  </c:pt>
                  <c:pt idx="63">
                    <c:v>strenuous</c:v>
                  </c:pt>
                  <c:pt idx="64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52388</xdr:colOff>
      <xdr:row>16</xdr:row>
      <xdr:rowOff>76200</xdr:rowOff>
    </xdr:from>
    <xdr:to>
      <xdr:col>16</xdr:col>
      <xdr:colOff>514350</xdr:colOff>
      <xdr:row>20</xdr:row>
      <xdr:rowOff>61913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31FA77EC-1766-4C15-A73B-C6F56F0B2620}"/>
            </a:ext>
          </a:extLst>
        </xdr:cNvPr>
        <xdr:cNvSpPr/>
      </xdr:nvSpPr>
      <xdr:spPr>
        <a:xfrm>
          <a:off x="8053388" y="2971800"/>
          <a:ext cx="4348162" cy="709613"/>
        </a:xfrm>
        <a:custGeom>
          <a:avLst/>
          <a:gdLst>
            <a:gd name="connsiteX0" fmla="*/ 4348162 w 4348162"/>
            <a:gd name="connsiteY0" fmla="*/ 709613 h 709613"/>
            <a:gd name="connsiteX1" fmla="*/ 2562225 w 4348162"/>
            <a:gd name="connsiteY1" fmla="*/ 276225 h 709613"/>
            <a:gd name="connsiteX2" fmla="*/ 0 w 4348162"/>
            <a:gd name="connsiteY2" fmla="*/ 0 h 7096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48162" h="709613">
              <a:moveTo>
                <a:pt x="4348162" y="709613"/>
              </a:moveTo>
              <a:cubicBezTo>
                <a:pt x="3817540" y="552053"/>
                <a:pt x="3286919" y="394494"/>
                <a:pt x="2562225" y="276225"/>
              </a:cubicBezTo>
              <a:cubicBezTo>
                <a:pt x="1837531" y="157956"/>
                <a:pt x="918765" y="78978"/>
                <a:pt x="0" y="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66" totalsRowShown="0">
  <autoFilter ref="A1:D66" xr:uid="{F6E6D1D2-BEAF-41EC-8549-7BFCED1FD786}"/>
  <sortState xmlns:xlrd2="http://schemas.microsoft.com/office/spreadsheetml/2017/richdata2" ref="A2:D66">
    <sortCondition ref="A1:A66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66"/>
  <sheetViews>
    <sheetView tabSelected="1" topLeftCell="A4" workbookViewId="0">
      <selection activeCell="D39" sqref="D39"/>
    </sheetView>
  </sheetViews>
  <sheetFormatPr defaultRowHeight="14.5" x14ac:dyDescent="0.35"/>
  <cols>
    <col min="1" max="1" width="28.08984375" customWidth="1"/>
    <col min="2" max="2" width="9.54296875" customWidth="1"/>
    <col min="3" max="3" width="10.08984375" customWidth="1"/>
    <col min="4" max="4" width="9.81640625" customWidth="1"/>
  </cols>
  <sheetData>
    <row r="1" spans="1:4" x14ac:dyDescent="0.35">
      <c r="A1" t="s">
        <v>30</v>
      </c>
      <c r="B1" t="s">
        <v>31</v>
      </c>
      <c r="C1" t="s">
        <v>32</v>
      </c>
      <c r="D1" t="s">
        <v>33</v>
      </c>
    </row>
    <row r="2" spans="1:4" x14ac:dyDescent="0.35">
      <c r="A2" t="s">
        <v>59</v>
      </c>
      <c r="B2">
        <v>10.8</v>
      </c>
      <c r="C2">
        <v>2990</v>
      </c>
      <c r="D2" t="s">
        <v>10</v>
      </c>
    </row>
    <row r="3" spans="1:4" x14ac:dyDescent="0.35">
      <c r="A3" t="s">
        <v>58</v>
      </c>
      <c r="B3">
        <v>7.6</v>
      </c>
      <c r="C3">
        <v>3950</v>
      </c>
      <c r="D3" t="s">
        <v>10</v>
      </c>
    </row>
    <row r="4" spans="1:4" x14ac:dyDescent="0.35">
      <c r="A4" t="s">
        <v>0</v>
      </c>
      <c r="B4">
        <v>9.1999999999999993</v>
      </c>
      <c r="C4">
        <v>2840</v>
      </c>
      <c r="D4" t="s">
        <v>1</v>
      </c>
    </row>
    <row r="5" spans="1:4" x14ac:dyDescent="0.35">
      <c r="A5" t="s">
        <v>2</v>
      </c>
      <c r="B5">
        <v>8.5</v>
      </c>
      <c r="C5">
        <v>4700</v>
      </c>
      <c r="D5" t="s">
        <v>3</v>
      </c>
    </row>
    <row r="6" spans="1:4" x14ac:dyDescent="0.35">
      <c r="A6" t="s">
        <v>4</v>
      </c>
      <c r="B6">
        <f>17.8*2/3</f>
        <v>11.866666666666667</v>
      </c>
      <c r="C6">
        <v>2010</v>
      </c>
      <c r="D6" t="s">
        <v>1</v>
      </c>
    </row>
    <row r="7" spans="1:4" x14ac:dyDescent="0.35">
      <c r="A7" t="s">
        <v>5</v>
      </c>
      <c r="B7">
        <v>10.3</v>
      </c>
      <c r="C7">
        <v>690</v>
      </c>
      <c r="D7" t="s">
        <v>6</v>
      </c>
    </row>
    <row r="8" spans="1:4" x14ac:dyDescent="0.35">
      <c r="A8" t="s">
        <v>73</v>
      </c>
      <c r="B8">
        <v>10</v>
      </c>
      <c r="C8">
        <v>1270</v>
      </c>
      <c r="D8" t="s">
        <v>1</v>
      </c>
    </row>
    <row r="9" spans="1:4" x14ac:dyDescent="0.35">
      <c r="A9" t="s">
        <v>36</v>
      </c>
      <c r="B9">
        <v>7.5</v>
      </c>
      <c r="C9">
        <v>2970</v>
      </c>
      <c r="D9" t="s">
        <v>1</v>
      </c>
    </row>
    <row r="10" spans="1:4" x14ac:dyDescent="0.35">
      <c r="A10" t="s">
        <v>61</v>
      </c>
      <c r="B10">
        <v>8.1999999999999993</v>
      </c>
      <c r="C10">
        <v>3110</v>
      </c>
      <c r="D10" t="s">
        <v>10</v>
      </c>
    </row>
    <row r="11" spans="1:4" x14ac:dyDescent="0.35">
      <c r="A11" t="s">
        <v>64</v>
      </c>
      <c r="B11">
        <v>3.4</v>
      </c>
      <c r="C11">
        <v>940</v>
      </c>
      <c r="D11" t="s">
        <v>67</v>
      </c>
    </row>
    <row r="12" spans="1:4" x14ac:dyDescent="0.35">
      <c r="A12" t="s">
        <v>42</v>
      </c>
      <c r="B12">
        <v>4</v>
      </c>
      <c r="C12">
        <v>1000</v>
      </c>
      <c r="D12" t="s">
        <v>7</v>
      </c>
    </row>
    <row r="13" spans="1:4" x14ac:dyDescent="0.35">
      <c r="A13" t="s">
        <v>43</v>
      </c>
      <c r="B13">
        <v>2.9</v>
      </c>
      <c r="C13">
        <v>1090</v>
      </c>
      <c r="D13" t="s">
        <v>7</v>
      </c>
    </row>
    <row r="14" spans="1:4" x14ac:dyDescent="0.35">
      <c r="A14" t="s">
        <v>39</v>
      </c>
      <c r="B14">
        <v>7.1</v>
      </c>
      <c r="C14">
        <v>3030</v>
      </c>
      <c r="D14" t="s">
        <v>1</v>
      </c>
    </row>
    <row r="15" spans="1:4" x14ac:dyDescent="0.35">
      <c r="A15" t="s">
        <v>69</v>
      </c>
      <c r="B15">
        <v>7.9</v>
      </c>
      <c r="C15">
        <v>3200</v>
      </c>
      <c r="D15" t="s">
        <v>10</v>
      </c>
    </row>
    <row r="16" spans="1:4" x14ac:dyDescent="0.35">
      <c r="A16" t="s">
        <v>70</v>
      </c>
      <c r="B16">
        <v>11.3</v>
      </c>
      <c r="C16">
        <v>3850</v>
      </c>
      <c r="D16" t="s">
        <v>10</v>
      </c>
    </row>
    <row r="17" spans="1:4" x14ac:dyDescent="0.35">
      <c r="A17" t="s">
        <v>71</v>
      </c>
      <c r="B17">
        <v>6.8</v>
      </c>
      <c r="C17">
        <v>1200</v>
      </c>
      <c r="D17" t="s">
        <v>7</v>
      </c>
    </row>
    <row r="18" spans="1:4" x14ac:dyDescent="0.35">
      <c r="A18" t="s">
        <v>50</v>
      </c>
      <c r="B18">
        <v>6.5</v>
      </c>
      <c r="C18">
        <v>1540</v>
      </c>
      <c r="D18" t="s">
        <v>1</v>
      </c>
    </row>
    <row r="19" spans="1:4" x14ac:dyDescent="0.35">
      <c r="A19" t="s">
        <v>8</v>
      </c>
      <c r="B19">
        <v>9.8000000000000007</v>
      </c>
      <c r="C19">
        <v>2880</v>
      </c>
      <c r="D19" t="s">
        <v>1</v>
      </c>
    </row>
    <row r="20" spans="1:4" x14ac:dyDescent="0.35">
      <c r="A20" t="s">
        <v>9</v>
      </c>
      <c r="B20">
        <v>9.6</v>
      </c>
      <c r="C20">
        <v>3290</v>
      </c>
      <c r="D20" t="s">
        <v>10</v>
      </c>
    </row>
    <row r="21" spans="1:4" x14ac:dyDescent="0.35">
      <c r="A21" t="s">
        <v>46</v>
      </c>
      <c r="B21">
        <v>11.6</v>
      </c>
      <c r="C21">
        <v>2660</v>
      </c>
      <c r="D21" t="s">
        <v>1</v>
      </c>
    </row>
    <row r="22" spans="1:4" x14ac:dyDescent="0.35">
      <c r="A22" t="s">
        <v>11</v>
      </c>
      <c r="B22">
        <v>12.5</v>
      </c>
      <c r="C22">
        <v>2780</v>
      </c>
      <c r="D22" t="s">
        <v>10</v>
      </c>
    </row>
    <row r="23" spans="1:4" x14ac:dyDescent="0.35">
      <c r="A23" t="s">
        <v>56</v>
      </c>
      <c r="B23">
        <v>9</v>
      </c>
      <c r="C23">
        <v>1680</v>
      </c>
      <c r="D23" t="s">
        <v>1</v>
      </c>
    </row>
    <row r="24" spans="1:4" x14ac:dyDescent="0.35">
      <c r="A24" t="s">
        <v>12</v>
      </c>
      <c r="B24">
        <v>9.1</v>
      </c>
      <c r="C24">
        <v>1580</v>
      </c>
      <c r="D24" t="s">
        <v>1</v>
      </c>
    </row>
    <row r="25" spans="1:4" x14ac:dyDescent="0.35">
      <c r="A25" t="s">
        <v>35</v>
      </c>
      <c r="B25">
        <v>5.2</v>
      </c>
      <c r="C25">
        <v>1000</v>
      </c>
      <c r="D25" t="s">
        <v>7</v>
      </c>
    </row>
    <row r="26" spans="1:4" x14ac:dyDescent="0.35">
      <c r="A26" t="s">
        <v>13</v>
      </c>
      <c r="B26">
        <v>14</v>
      </c>
      <c r="C26">
        <v>4800</v>
      </c>
      <c r="D26" t="s">
        <v>10</v>
      </c>
    </row>
    <row r="27" spans="1:4" x14ac:dyDescent="0.35">
      <c r="A27" t="s">
        <v>14</v>
      </c>
      <c r="B27">
        <v>12.2</v>
      </c>
      <c r="C27">
        <v>4120</v>
      </c>
      <c r="D27" t="s">
        <v>10</v>
      </c>
    </row>
    <row r="28" spans="1:4" x14ac:dyDescent="0.35">
      <c r="A28" t="s">
        <v>15</v>
      </c>
      <c r="B28">
        <v>12</v>
      </c>
      <c r="C28">
        <v>3420</v>
      </c>
      <c r="D28" t="s">
        <v>10</v>
      </c>
    </row>
    <row r="29" spans="1:4" x14ac:dyDescent="0.35">
      <c r="A29" t="s">
        <v>37</v>
      </c>
      <c r="B29">
        <f>19.5/2</f>
        <v>9.75</v>
      </c>
      <c r="C29">
        <f>4400*7/8</f>
        <v>3850</v>
      </c>
      <c r="D29" t="s">
        <v>10</v>
      </c>
    </row>
    <row r="30" spans="1:4" x14ac:dyDescent="0.35">
      <c r="A30" t="s">
        <v>16</v>
      </c>
      <c r="B30">
        <v>5.4</v>
      </c>
      <c r="C30">
        <v>1450</v>
      </c>
      <c r="D30" t="s">
        <v>7</v>
      </c>
    </row>
    <row r="31" spans="1:4" x14ac:dyDescent="0.35">
      <c r="A31" t="s">
        <v>41</v>
      </c>
      <c r="B31">
        <v>11.9</v>
      </c>
      <c r="C31">
        <v>3160</v>
      </c>
      <c r="D31" t="s">
        <v>10</v>
      </c>
    </row>
    <row r="32" spans="1:4" x14ac:dyDescent="0.35">
      <c r="A32" t="s">
        <v>17</v>
      </c>
      <c r="B32">
        <v>11.4</v>
      </c>
      <c r="C32">
        <v>2550</v>
      </c>
      <c r="D32" t="s">
        <v>1</v>
      </c>
    </row>
    <row r="33" spans="1:4" x14ac:dyDescent="0.35">
      <c r="A33" t="s">
        <v>18</v>
      </c>
      <c r="B33">
        <v>8.5</v>
      </c>
      <c r="C33">
        <v>3350</v>
      </c>
      <c r="D33" t="s">
        <v>10</v>
      </c>
    </row>
    <row r="34" spans="1:4" x14ac:dyDescent="0.35">
      <c r="A34" t="s">
        <v>53</v>
      </c>
      <c r="B34">
        <v>2.8</v>
      </c>
      <c r="C34">
        <v>880</v>
      </c>
      <c r="D34" t="s">
        <v>7</v>
      </c>
    </row>
    <row r="35" spans="1:4" x14ac:dyDescent="0.35">
      <c r="A35" t="s">
        <v>19</v>
      </c>
      <c r="B35">
        <v>10.4</v>
      </c>
      <c r="C35">
        <v>1420</v>
      </c>
      <c r="D35" t="s">
        <v>1</v>
      </c>
    </row>
    <row r="36" spans="1:4" x14ac:dyDescent="0.35">
      <c r="A36" t="s">
        <v>51</v>
      </c>
      <c r="B36">
        <v>0.9</v>
      </c>
      <c r="C36">
        <v>200</v>
      </c>
      <c r="D36" t="s">
        <v>7</v>
      </c>
    </row>
    <row r="37" spans="1:4" x14ac:dyDescent="0.35">
      <c r="A37" t="s">
        <v>66</v>
      </c>
      <c r="B37">
        <v>4.2</v>
      </c>
      <c r="C37">
        <v>860</v>
      </c>
      <c r="D37" t="s">
        <v>7</v>
      </c>
    </row>
    <row r="38" spans="1:4" x14ac:dyDescent="0.35">
      <c r="A38" t="s">
        <v>54</v>
      </c>
      <c r="B38">
        <v>4.8</v>
      </c>
      <c r="C38">
        <v>1260</v>
      </c>
      <c r="D38" t="s">
        <v>7</v>
      </c>
    </row>
    <row r="39" spans="1:4" x14ac:dyDescent="0.35">
      <c r="A39" t="s">
        <v>74</v>
      </c>
      <c r="B39">
        <v>4</v>
      </c>
      <c r="C39">
        <v>2600</v>
      </c>
      <c r="D39" t="s">
        <v>1</v>
      </c>
    </row>
    <row r="40" spans="1:4" x14ac:dyDescent="0.35">
      <c r="A40" t="s">
        <v>52</v>
      </c>
      <c r="B40">
        <v>1.4</v>
      </c>
      <c r="C40">
        <v>375</v>
      </c>
      <c r="D40" t="s">
        <v>7</v>
      </c>
    </row>
    <row r="41" spans="1:4" x14ac:dyDescent="0.35">
      <c r="A41" t="s">
        <v>47</v>
      </c>
      <c r="B41">
        <v>13.6</v>
      </c>
      <c r="C41">
        <v>3930</v>
      </c>
      <c r="D41" t="s">
        <v>10</v>
      </c>
    </row>
    <row r="42" spans="1:4" x14ac:dyDescent="0.35">
      <c r="A42" t="s">
        <v>62</v>
      </c>
      <c r="B42">
        <v>10.5</v>
      </c>
      <c r="C42">
        <v>3100</v>
      </c>
      <c r="D42" t="s">
        <v>10</v>
      </c>
    </row>
    <row r="43" spans="1:4" x14ac:dyDescent="0.35">
      <c r="A43" t="s">
        <v>34</v>
      </c>
      <c r="B43">
        <v>7</v>
      </c>
      <c r="C43">
        <v>1670</v>
      </c>
      <c r="D43" t="s">
        <v>1</v>
      </c>
    </row>
    <row r="44" spans="1:4" x14ac:dyDescent="0.35">
      <c r="A44" t="s">
        <v>44</v>
      </c>
      <c r="B44">
        <v>8.1</v>
      </c>
      <c r="C44">
        <v>2400</v>
      </c>
      <c r="D44" t="s">
        <v>1</v>
      </c>
    </row>
    <row r="45" spans="1:4" x14ac:dyDescent="0.35">
      <c r="A45" t="s">
        <v>20</v>
      </c>
      <c r="B45">
        <v>5.5</v>
      </c>
      <c r="C45">
        <v>1850</v>
      </c>
      <c r="D45" t="s">
        <v>1</v>
      </c>
    </row>
    <row r="46" spans="1:4" x14ac:dyDescent="0.35">
      <c r="A46" t="s">
        <v>21</v>
      </c>
      <c r="B46">
        <v>4.8</v>
      </c>
      <c r="C46">
        <v>1300</v>
      </c>
      <c r="D46" t="s">
        <v>7</v>
      </c>
    </row>
    <row r="47" spans="1:4" x14ac:dyDescent="0.35">
      <c r="A47" t="s">
        <v>57</v>
      </c>
      <c r="B47">
        <v>7.2</v>
      </c>
      <c r="C47">
        <v>1630</v>
      </c>
      <c r="D47" t="s">
        <v>1</v>
      </c>
    </row>
    <row r="48" spans="1:4" x14ac:dyDescent="0.35">
      <c r="A48" t="s">
        <v>68</v>
      </c>
      <c r="B48">
        <v>2.7</v>
      </c>
      <c r="C48">
        <v>1090</v>
      </c>
      <c r="D48" t="s">
        <v>7</v>
      </c>
    </row>
    <row r="49" spans="1:4" x14ac:dyDescent="0.35">
      <c r="A49" t="s">
        <v>22</v>
      </c>
      <c r="B49">
        <v>4.8</v>
      </c>
      <c r="C49">
        <v>1470</v>
      </c>
      <c r="D49" t="s">
        <v>7</v>
      </c>
    </row>
    <row r="50" spans="1:4" x14ac:dyDescent="0.35">
      <c r="A50" t="s">
        <v>23</v>
      </c>
      <c r="B50">
        <v>6.9</v>
      </c>
      <c r="C50">
        <v>2000</v>
      </c>
      <c r="D50" t="s">
        <v>1</v>
      </c>
    </row>
    <row r="51" spans="1:4" x14ac:dyDescent="0.35">
      <c r="A51" t="s">
        <v>45</v>
      </c>
      <c r="B51">
        <v>8.1999999999999993</v>
      </c>
      <c r="C51">
        <v>3490</v>
      </c>
      <c r="D51" t="s">
        <v>10</v>
      </c>
    </row>
    <row r="52" spans="1:4" x14ac:dyDescent="0.35">
      <c r="A52" t="s">
        <v>65</v>
      </c>
      <c r="B52">
        <v>3.3</v>
      </c>
      <c r="C52">
        <v>600</v>
      </c>
      <c r="D52" t="s">
        <v>7</v>
      </c>
    </row>
    <row r="53" spans="1:4" x14ac:dyDescent="0.35">
      <c r="A53" t="s">
        <v>40</v>
      </c>
      <c r="B53">
        <v>2.2000000000000002</v>
      </c>
      <c r="C53">
        <v>750</v>
      </c>
      <c r="D53" t="s">
        <v>7</v>
      </c>
    </row>
    <row r="54" spans="1:4" x14ac:dyDescent="0.35">
      <c r="A54" t="s">
        <v>38</v>
      </c>
      <c r="B54">
        <v>11</v>
      </c>
      <c r="C54">
        <v>2170</v>
      </c>
      <c r="D54" t="s">
        <v>1</v>
      </c>
    </row>
    <row r="55" spans="1:4" x14ac:dyDescent="0.35">
      <c r="A55" t="s">
        <v>24</v>
      </c>
      <c r="B55">
        <v>7.3</v>
      </c>
      <c r="C55">
        <v>2250</v>
      </c>
      <c r="D55" t="s">
        <v>1</v>
      </c>
    </row>
    <row r="56" spans="1:4" x14ac:dyDescent="0.35">
      <c r="A56" t="s">
        <v>25</v>
      </c>
      <c r="B56">
        <f>16*2/3</f>
        <v>10.666666666666666</v>
      </c>
      <c r="C56">
        <f>4910*2/3</f>
        <v>3273.3333333333335</v>
      </c>
      <c r="D56" t="s">
        <v>10</v>
      </c>
    </row>
    <row r="57" spans="1:4" x14ac:dyDescent="0.35">
      <c r="A57" t="s">
        <v>49</v>
      </c>
      <c r="B57">
        <v>1.2</v>
      </c>
      <c r="C57">
        <v>500</v>
      </c>
      <c r="D57" t="s">
        <v>7</v>
      </c>
    </row>
    <row r="58" spans="1:4" x14ac:dyDescent="0.35">
      <c r="A58" t="s">
        <v>26</v>
      </c>
      <c r="B58">
        <v>11</v>
      </c>
      <c r="C58">
        <v>3060</v>
      </c>
      <c r="D58" t="s">
        <v>10</v>
      </c>
    </row>
    <row r="59" spans="1:4" x14ac:dyDescent="0.35">
      <c r="A59" t="s">
        <v>60</v>
      </c>
      <c r="B59">
        <v>6.5</v>
      </c>
      <c r="C59">
        <v>1650</v>
      </c>
      <c r="D59" t="s">
        <v>1</v>
      </c>
    </row>
    <row r="60" spans="1:4" x14ac:dyDescent="0.35">
      <c r="A60" t="s">
        <v>72</v>
      </c>
      <c r="B60">
        <v>9.9</v>
      </c>
      <c r="C60">
        <v>3180</v>
      </c>
      <c r="D60" t="s">
        <v>10</v>
      </c>
    </row>
    <row r="61" spans="1:4" x14ac:dyDescent="0.35">
      <c r="A61" t="s">
        <v>27</v>
      </c>
      <c r="B61">
        <v>6.2</v>
      </c>
      <c r="C61">
        <v>1890</v>
      </c>
      <c r="D61" t="s">
        <v>1</v>
      </c>
    </row>
    <row r="62" spans="1:4" x14ac:dyDescent="0.35">
      <c r="A62" t="s">
        <v>48</v>
      </c>
      <c r="B62">
        <v>0.4</v>
      </c>
      <c r="C62">
        <v>180</v>
      </c>
      <c r="D62" t="s">
        <v>7</v>
      </c>
    </row>
    <row r="63" spans="1:4" x14ac:dyDescent="0.35">
      <c r="A63" t="s">
        <v>28</v>
      </c>
      <c r="B63">
        <v>7.3</v>
      </c>
      <c r="C63">
        <v>3550</v>
      </c>
      <c r="D63" t="s">
        <v>10</v>
      </c>
    </row>
    <row r="64" spans="1:4" x14ac:dyDescent="0.35">
      <c r="A64" t="s">
        <v>63</v>
      </c>
      <c r="B64">
        <v>10.8</v>
      </c>
      <c r="C64">
        <v>1800</v>
      </c>
      <c r="D64" t="s">
        <v>10</v>
      </c>
    </row>
    <row r="65" spans="1:4" x14ac:dyDescent="0.35">
      <c r="A65" t="s">
        <v>55</v>
      </c>
      <c r="B65">
        <f>22.5/2</f>
        <v>11.25</v>
      </c>
      <c r="C65">
        <v>3800</v>
      </c>
      <c r="D65" t="s">
        <v>10</v>
      </c>
    </row>
    <row r="66" spans="1:4" x14ac:dyDescent="0.35">
      <c r="A66" t="s">
        <v>29</v>
      </c>
      <c r="B66">
        <v>6</v>
      </c>
      <c r="C66">
        <v>2180</v>
      </c>
      <c r="D66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2022-06-12T02:30:54Z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