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C934E4F0-6505-4626-892F-D2F5E335C424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B20" i="1"/>
  <c r="C38" i="1" l="1"/>
  <c r="B38" i="1"/>
  <c r="B4" i="1"/>
</calcChain>
</file>

<file path=xl/sharedStrings.xml><?xml version="1.0" encoding="utf-8"?>
<sst xmlns="http://schemas.openxmlformats.org/spreadsheetml/2006/main" count="90" uniqueCount="52">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</sst>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468E81-039D-40CF-8D01-3EC1EF05C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315B4D-C813-4C96-A1A7-E2CF2EECC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1C5A35-0ED2-4526-8909-B8F87E8A9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3D2272-BFA2-48E6-9B38-F601F57B2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FA28A5-22CA-4239-B757-9FB48F207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40006B-C455-4177-B562-358DA5D18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2B67CC-5FFA-4FA0-A3BD-46C5189EE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E8E31D-7F3E-4D8B-8A6F-ADB617B63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46333D-54F4-47AA-BF08-973000743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F35FC87-C942-4A6C-BB24-BE3EFBCCE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4C8D42-FA65-49E0-8E7D-337326A99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B9321F-4EA7-47A0-BEDE-BDD786C08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FC83C5A-155D-4C24-91F5-F9B069ED8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8B7234E-1CDD-4B56-B31D-B9D23F8AF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08D717D-7415-4571-9949-93F817004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4ED99D-D674-4C90-9B54-3A60FD842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2E2BA11-98E2-4B9E-96C3-07303E746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45D921-C215-4C10-8E59-AA15E38A0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0066F60-737C-4B64-BBE3-E0A10B37B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C1BF55-79E7-4795-8AF5-D2962295C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3E13A7D-998C-4038-9456-431CE755F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F693580-FC0D-4B7D-8D88-266734C6D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D89AAA-BF01-4C4D-A2D1-F6CB340E49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E6E09B0-805A-4641-8515-852B1245D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B339E7B-42BC-45F5-91AB-3365CFD33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8B80F5A-216B-45FC-BAB6-E1FDE601B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16A27ED-B2E4-447A-8B3E-4A665D78E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1BDF8ED-EBA1-4304-A7FD-EFCC56B7A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9D2F329-E90B-4582-94F3-F9EBA67D7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56D7F3A-6988-4072-BB91-2A846530D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A9DAD3B-59B4-4939-BB14-6E5B98057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F37B00B-8D50-43AE-BDB8-3D92DA3D0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84C6435-CB1B-424A-B257-5B099DF3B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B956C56-1DAE-4559-A9C3-8063DEBC6C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A68B26B-B66F-45B1-AEC6-7850D9C46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95CE7BF-49BD-4F9D-A479-0CF1BA5D9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2E1F09-FC81-4B80-9784-C6F88BDB0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FA66BB6-82C5-454F-9FF2-710CE74F2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1B0160C-0711-4A59-B1DF-CDA8981B1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1E8C7B3-4484-4F18-807D-5809D940D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D6F69BF-901F-4FFB-BA5A-F466E1E00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30AF1C7-081B-414F-8652-42A8EA41F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B28578C-D9D9-4E50-A5AD-D7BB49AC2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Difficulties'!$B$2:$B$44</c:f>
              <c:numCache>
                <c:formatCode>General</c:formatCode>
                <c:ptCount val="43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9.1</c:v>
                </c:pt>
                <c:pt idx="14">
                  <c:v>5.2</c:v>
                </c:pt>
                <c:pt idx="15">
                  <c:v>14</c:v>
                </c:pt>
                <c:pt idx="16">
                  <c:v>12.2</c:v>
                </c:pt>
                <c:pt idx="17">
                  <c:v>12</c:v>
                </c:pt>
                <c:pt idx="18">
                  <c:v>9.75</c:v>
                </c:pt>
                <c:pt idx="19">
                  <c:v>5.4</c:v>
                </c:pt>
                <c:pt idx="20">
                  <c:v>11.9</c:v>
                </c:pt>
                <c:pt idx="21">
                  <c:v>11.4</c:v>
                </c:pt>
                <c:pt idx="22">
                  <c:v>8.5</c:v>
                </c:pt>
                <c:pt idx="23">
                  <c:v>10.4</c:v>
                </c:pt>
                <c:pt idx="24">
                  <c:v>0.9</c:v>
                </c:pt>
                <c:pt idx="25">
                  <c:v>13.6</c:v>
                </c:pt>
                <c:pt idx="26">
                  <c:v>7</c:v>
                </c:pt>
                <c:pt idx="27">
                  <c:v>8.1</c:v>
                </c:pt>
                <c:pt idx="28">
                  <c:v>5.5</c:v>
                </c:pt>
                <c:pt idx="29">
                  <c:v>4.8</c:v>
                </c:pt>
                <c:pt idx="30">
                  <c:v>4.8</c:v>
                </c:pt>
                <c:pt idx="31">
                  <c:v>6.9</c:v>
                </c:pt>
                <c:pt idx="32">
                  <c:v>8.1999999999999993</c:v>
                </c:pt>
                <c:pt idx="33">
                  <c:v>2.2000000000000002</c:v>
                </c:pt>
                <c:pt idx="34">
                  <c:v>11</c:v>
                </c:pt>
                <c:pt idx="35">
                  <c:v>7.3</c:v>
                </c:pt>
                <c:pt idx="36">
                  <c:v>10.666666666666666</c:v>
                </c:pt>
                <c:pt idx="37">
                  <c:v>1.2</c:v>
                </c:pt>
                <c:pt idx="38">
                  <c:v>11</c:v>
                </c:pt>
                <c:pt idx="39">
                  <c:v>6.2</c:v>
                </c:pt>
                <c:pt idx="40">
                  <c:v>0.4</c:v>
                </c:pt>
                <c:pt idx="41">
                  <c:v>7.3</c:v>
                </c:pt>
                <c:pt idx="42">
                  <c:v>6</c:v>
                </c:pt>
              </c:numCache>
            </c:numRef>
          </c:xVal>
          <c:yVal>
            <c:numRef>
              <c:f>'Hike Difficulties'!$C$2:$C$44</c:f>
              <c:numCache>
                <c:formatCode>General</c:formatCode>
                <c:ptCount val="43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1580</c:v>
                </c:pt>
                <c:pt idx="14">
                  <c:v>1000</c:v>
                </c:pt>
                <c:pt idx="15">
                  <c:v>4800</c:v>
                </c:pt>
                <c:pt idx="16">
                  <c:v>4120</c:v>
                </c:pt>
                <c:pt idx="17">
                  <c:v>3420</c:v>
                </c:pt>
                <c:pt idx="18">
                  <c:v>3850</c:v>
                </c:pt>
                <c:pt idx="19">
                  <c:v>1450</c:v>
                </c:pt>
                <c:pt idx="20">
                  <c:v>3160</c:v>
                </c:pt>
                <c:pt idx="21">
                  <c:v>2550</c:v>
                </c:pt>
                <c:pt idx="22">
                  <c:v>3350</c:v>
                </c:pt>
                <c:pt idx="23">
                  <c:v>1420</c:v>
                </c:pt>
                <c:pt idx="24">
                  <c:v>200</c:v>
                </c:pt>
                <c:pt idx="25">
                  <c:v>3930</c:v>
                </c:pt>
                <c:pt idx="26">
                  <c:v>1670</c:v>
                </c:pt>
                <c:pt idx="27">
                  <c:v>2400</c:v>
                </c:pt>
                <c:pt idx="28">
                  <c:v>1850</c:v>
                </c:pt>
                <c:pt idx="29">
                  <c:v>1300</c:v>
                </c:pt>
                <c:pt idx="30">
                  <c:v>1470</c:v>
                </c:pt>
                <c:pt idx="31">
                  <c:v>2000</c:v>
                </c:pt>
                <c:pt idx="32">
                  <c:v>3490</c:v>
                </c:pt>
                <c:pt idx="33">
                  <c:v>750</c:v>
                </c:pt>
                <c:pt idx="34">
                  <c:v>2170</c:v>
                </c:pt>
                <c:pt idx="35">
                  <c:v>2250</c:v>
                </c:pt>
                <c:pt idx="36">
                  <c:v>3273.3333333333335</c:v>
                </c:pt>
                <c:pt idx="37">
                  <c:v>500</c:v>
                </c:pt>
                <c:pt idx="38">
                  <c:v>3060</c:v>
                </c:pt>
                <c:pt idx="39">
                  <c:v>1890</c:v>
                </c:pt>
                <c:pt idx="40">
                  <c:v>180</c:v>
                </c:pt>
                <c:pt idx="41">
                  <c:v>3550</c:v>
                </c:pt>
                <c:pt idx="42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easy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easy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moderate</c:v>
                  </c:pt>
                  <c:pt idx="29">
                    <c:v>easy</c:v>
                  </c:pt>
                  <c:pt idx="30">
                    <c:v>easy</c:v>
                  </c:pt>
                  <c:pt idx="31">
                    <c:v>moderate</c:v>
                  </c:pt>
                  <c:pt idx="32">
                    <c:v>strenuous</c:v>
                  </c:pt>
                  <c:pt idx="33">
                    <c:v>easy</c:v>
                  </c:pt>
                  <c:pt idx="34">
                    <c:v>moderate</c:v>
                  </c:pt>
                  <c:pt idx="35">
                    <c:v>moderate</c:v>
                  </c:pt>
                  <c:pt idx="36">
                    <c:v>strenuous</c:v>
                  </c:pt>
                  <c:pt idx="37">
                    <c:v>easy</c:v>
                  </c:pt>
                  <c:pt idx="38">
                    <c:v>strenuous</c:v>
                  </c:pt>
                  <c:pt idx="39">
                    <c:v>moderate</c:v>
                  </c:pt>
                  <c:pt idx="40">
                    <c:v>easy</c:v>
                  </c:pt>
                  <c:pt idx="41">
                    <c:v>strenuous</c:v>
                  </c:pt>
                  <c:pt idx="42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4" totalsRowShown="0">
  <autoFilter ref="A1:D44" xr:uid="{F6E6D1D2-BEAF-41EC-8549-7BFCED1FD786}"/>
  <sortState xmlns:xlrd2="http://schemas.microsoft.com/office/spreadsheetml/2017/richdata2" ref="A2:D44">
    <sortCondition ref="A1:A44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4"/>
  <sheetViews>
    <sheetView tabSelected="1" workbookViewId="0">
      <selection activeCell="D45" sqref="D45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12</v>
      </c>
      <c r="B15">
        <v>9.1</v>
      </c>
      <c r="C15">
        <v>1580</v>
      </c>
      <c r="D15" t="s">
        <v>1</v>
      </c>
    </row>
    <row r="16" spans="1:4" x14ac:dyDescent="0.45">
      <c r="A16" t="s">
        <v>35</v>
      </c>
      <c r="B16">
        <v>5.2</v>
      </c>
      <c r="C16">
        <v>1000</v>
      </c>
      <c r="D16" t="s">
        <v>7</v>
      </c>
    </row>
    <row r="17" spans="1:4" x14ac:dyDescent="0.45">
      <c r="A17" t="s">
        <v>13</v>
      </c>
      <c r="B17">
        <v>14</v>
      </c>
      <c r="C17">
        <v>4800</v>
      </c>
      <c r="D17" t="s">
        <v>10</v>
      </c>
    </row>
    <row r="18" spans="1:4" x14ac:dyDescent="0.45">
      <c r="A18" t="s">
        <v>14</v>
      </c>
      <c r="B18">
        <v>12.2</v>
      </c>
      <c r="C18">
        <v>4120</v>
      </c>
      <c r="D18" t="s">
        <v>10</v>
      </c>
    </row>
    <row r="19" spans="1:4" x14ac:dyDescent="0.45">
      <c r="A19" t="s">
        <v>15</v>
      </c>
      <c r="B19">
        <v>12</v>
      </c>
      <c r="C19">
        <v>3420</v>
      </c>
      <c r="D19" t="s">
        <v>10</v>
      </c>
    </row>
    <row r="20" spans="1:4" x14ac:dyDescent="0.45">
      <c r="A20" t="s">
        <v>37</v>
      </c>
      <c r="B20">
        <f>19.5/2</f>
        <v>9.75</v>
      </c>
      <c r="C20">
        <f>4400*7/8</f>
        <v>3850</v>
      </c>
      <c r="D20" t="s">
        <v>10</v>
      </c>
    </row>
    <row r="21" spans="1:4" x14ac:dyDescent="0.45">
      <c r="A21" t="s">
        <v>16</v>
      </c>
      <c r="B21">
        <v>5.4</v>
      </c>
      <c r="C21">
        <v>1450</v>
      </c>
      <c r="D21" t="s">
        <v>7</v>
      </c>
    </row>
    <row r="22" spans="1:4" x14ac:dyDescent="0.45">
      <c r="A22" t="s">
        <v>41</v>
      </c>
      <c r="B22">
        <v>11.9</v>
      </c>
      <c r="C22">
        <v>3160</v>
      </c>
      <c r="D22" t="s">
        <v>10</v>
      </c>
    </row>
    <row r="23" spans="1:4" x14ac:dyDescent="0.45">
      <c r="A23" t="s">
        <v>17</v>
      </c>
      <c r="B23">
        <v>11.4</v>
      </c>
      <c r="C23">
        <v>2550</v>
      </c>
      <c r="D23" t="s">
        <v>1</v>
      </c>
    </row>
    <row r="24" spans="1:4" x14ac:dyDescent="0.45">
      <c r="A24" t="s">
        <v>18</v>
      </c>
      <c r="B24">
        <v>8.5</v>
      </c>
      <c r="C24">
        <v>3350</v>
      </c>
      <c r="D24" t="s">
        <v>10</v>
      </c>
    </row>
    <row r="25" spans="1:4" x14ac:dyDescent="0.45">
      <c r="A25" t="s">
        <v>19</v>
      </c>
      <c r="B25">
        <v>10.4</v>
      </c>
      <c r="C25">
        <v>1420</v>
      </c>
      <c r="D25" t="s">
        <v>1</v>
      </c>
    </row>
    <row r="26" spans="1:4" x14ac:dyDescent="0.45">
      <c r="A26" t="s">
        <v>51</v>
      </c>
      <c r="B26">
        <v>0.9</v>
      </c>
      <c r="C26">
        <v>200</v>
      </c>
      <c r="D26" t="s">
        <v>7</v>
      </c>
    </row>
    <row r="27" spans="1:4" x14ac:dyDescent="0.45">
      <c r="A27" t="s">
        <v>47</v>
      </c>
      <c r="B27">
        <v>13.6</v>
      </c>
      <c r="C27">
        <v>3930</v>
      </c>
      <c r="D27" t="s">
        <v>10</v>
      </c>
    </row>
    <row r="28" spans="1:4" x14ac:dyDescent="0.45">
      <c r="A28" t="s">
        <v>34</v>
      </c>
      <c r="B28">
        <v>7</v>
      </c>
      <c r="C28">
        <v>1670</v>
      </c>
      <c r="D28" t="s">
        <v>1</v>
      </c>
    </row>
    <row r="29" spans="1:4" x14ac:dyDescent="0.45">
      <c r="A29" t="s">
        <v>44</v>
      </c>
      <c r="B29">
        <v>8.1</v>
      </c>
      <c r="C29">
        <v>2400</v>
      </c>
      <c r="D29" t="s">
        <v>1</v>
      </c>
    </row>
    <row r="30" spans="1:4" x14ac:dyDescent="0.45">
      <c r="A30" t="s">
        <v>20</v>
      </c>
      <c r="B30">
        <v>5.5</v>
      </c>
      <c r="C30">
        <v>1850</v>
      </c>
      <c r="D30" t="s">
        <v>1</v>
      </c>
    </row>
    <row r="31" spans="1:4" x14ac:dyDescent="0.45">
      <c r="A31" t="s">
        <v>21</v>
      </c>
      <c r="B31">
        <v>4.8</v>
      </c>
      <c r="C31">
        <v>1300</v>
      </c>
      <c r="D31" t="s">
        <v>7</v>
      </c>
    </row>
    <row r="32" spans="1:4" x14ac:dyDescent="0.45">
      <c r="A32" t="s">
        <v>22</v>
      </c>
      <c r="B32">
        <v>4.8</v>
      </c>
      <c r="C32">
        <v>1470</v>
      </c>
      <c r="D32" t="s">
        <v>7</v>
      </c>
    </row>
    <row r="33" spans="1:4" x14ac:dyDescent="0.45">
      <c r="A33" t="s">
        <v>23</v>
      </c>
      <c r="B33">
        <v>6.9</v>
      </c>
      <c r="C33">
        <v>2000</v>
      </c>
      <c r="D33" t="s">
        <v>1</v>
      </c>
    </row>
    <row r="34" spans="1:4" x14ac:dyDescent="0.45">
      <c r="A34" t="s">
        <v>45</v>
      </c>
      <c r="B34">
        <v>8.1999999999999993</v>
      </c>
      <c r="C34">
        <v>3490</v>
      </c>
      <c r="D34" t="s">
        <v>10</v>
      </c>
    </row>
    <row r="35" spans="1:4" x14ac:dyDescent="0.45">
      <c r="A35" t="s">
        <v>40</v>
      </c>
      <c r="B35">
        <v>2.2000000000000002</v>
      </c>
      <c r="C35">
        <v>750</v>
      </c>
      <c r="D35" t="s">
        <v>7</v>
      </c>
    </row>
    <row r="36" spans="1:4" x14ac:dyDescent="0.45">
      <c r="A36" t="s">
        <v>38</v>
      </c>
      <c r="B36">
        <v>11</v>
      </c>
      <c r="C36">
        <v>2170</v>
      </c>
      <c r="D36" t="s">
        <v>1</v>
      </c>
    </row>
    <row r="37" spans="1:4" x14ac:dyDescent="0.45">
      <c r="A37" t="s">
        <v>24</v>
      </c>
      <c r="B37">
        <v>7.3</v>
      </c>
      <c r="C37">
        <v>2250</v>
      </c>
      <c r="D37" t="s">
        <v>1</v>
      </c>
    </row>
    <row r="38" spans="1:4" x14ac:dyDescent="0.45">
      <c r="A38" t="s">
        <v>25</v>
      </c>
      <c r="B38">
        <f>16*2/3</f>
        <v>10.666666666666666</v>
      </c>
      <c r="C38">
        <f>4910*2/3</f>
        <v>3273.3333333333335</v>
      </c>
      <c r="D38" t="s">
        <v>10</v>
      </c>
    </row>
    <row r="39" spans="1:4" x14ac:dyDescent="0.45">
      <c r="A39" t="s">
        <v>49</v>
      </c>
      <c r="B39">
        <v>1.2</v>
      </c>
      <c r="C39">
        <v>500</v>
      </c>
      <c r="D39" t="s">
        <v>7</v>
      </c>
    </row>
    <row r="40" spans="1:4" x14ac:dyDescent="0.45">
      <c r="A40" t="s">
        <v>26</v>
      </c>
      <c r="B40">
        <v>11</v>
      </c>
      <c r="C40">
        <v>3060</v>
      </c>
      <c r="D40" t="s">
        <v>10</v>
      </c>
    </row>
    <row r="41" spans="1:4" x14ac:dyDescent="0.45">
      <c r="A41" t="s">
        <v>27</v>
      </c>
      <c r="B41">
        <v>6.2</v>
      </c>
      <c r="C41">
        <v>1890</v>
      </c>
      <c r="D41" t="s">
        <v>1</v>
      </c>
    </row>
    <row r="42" spans="1:4" x14ac:dyDescent="0.45">
      <c r="A42" t="s">
        <v>48</v>
      </c>
      <c r="B42">
        <v>0.4</v>
      </c>
      <c r="C42">
        <v>180</v>
      </c>
      <c r="D42" t="s">
        <v>7</v>
      </c>
    </row>
    <row r="43" spans="1:4" x14ac:dyDescent="0.45">
      <c r="A43" t="s">
        <v>28</v>
      </c>
      <c r="B43">
        <v>7.3</v>
      </c>
      <c r="C43">
        <v>3550</v>
      </c>
      <c r="D43" t="s">
        <v>10</v>
      </c>
    </row>
    <row r="44" spans="1:4" x14ac:dyDescent="0.45">
      <c r="A44" t="s">
        <v>29</v>
      </c>
      <c r="B44">
        <v>6</v>
      </c>
      <c r="C44">
        <v>2180</v>
      </c>
      <c r="D44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2020-10-01T18:22:22Z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