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queryTables/queryTable3.xml" ContentType="application/vnd.openxmlformats-officedocument.spreadsheetml.queryTable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duong/Library/Mobile Documents/com~apple~CloudDocs/WORKS/PROJECTS/Schenck lab/Shaun Paper/Salt_treatment/"/>
    </mc:Choice>
  </mc:AlternateContent>
  <xr:revisionPtr revIDLastSave="0" documentId="13_ncr:1_{25DAB8E9-0EB1-4E48-97B2-E2A21CF86AA0}" xr6:coauthVersionLast="47" xr6:coauthVersionMax="47" xr10:uidLastSave="{00000000-0000-0000-0000-000000000000}"/>
  <bookViews>
    <workbookView xWindow="0" yWindow="500" windowWidth="27600" windowHeight="17500" activeTab="5" xr2:uid="{00000000-000D-0000-FFFF-FFFF00000000}"/>
  </bookViews>
  <sheets>
    <sheet name="Sample Weight" sheetId="3" r:id="rId1"/>
    <sheet name="LCMS Data" sheetId="2" r:id="rId2"/>
    <sheet name="Data Elaboration" sheetId="6" r:id="rId3"/>
    <sheet name="Final" sheetId="7" r:id="rId4"/>
    <sheet name="Composition" sheetId="8" r:id="rId5"/>
    <sheet name="FC" sheetId="9" r:id="rId6"/>
  </sheets>
  <definedNames>
    <definedName name="_060723_GWAS_T3_FAA_PERK1" localSheetId="1">'LCMS Data'!$A$1:$L$3399</definedName>
    <definedName name="HD_Craigsample" localSheetId="1">'LCMS Data'!$A$1:$L$2734</definedName>
    <definedName name="HD_Craigsample_salt_treatment_25_dilution" localSheetId="1">'LCMS Data'!$A$1:$L$3399</definedName>
    <definedName name="HD_Craigsample_salt_treatment_25_dilution_1" localSheetId="1">'LCMS Data'!$A$1:$L$3399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9" l="1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2" i="6"/>
  <c r="F2" i="6" l="1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E39" i="6"/>
  <c r="E40" i="6"/>
  <c r="E41" i="6"/>
  <c r="AN41" i="6" s="1"/>
  <c r="E42" i="6"/>
  <c r="E43" i="6"/>
  <c r="E44" i="6"/>
  <c r="E45" i="6"/>
  <c r="E46" i="6"/>
  <c r="E47" i="6"/>
  <c r="AL47" i="6" s="1"/>
  <c r="E48" i="6"/>
  <c r="E49" i="6"/>
  <c r="E50" i="6"/>
  <c r="E51" i="6"/>
  <c r="E52" i="6"/>
  <c r="AE52" i="6" s="1"/>
  <c r="E53" i="6"/>
  <c r="E54" i="6"/>
  <c r="E55" i="6"/>
  <c r="E56" i="6"/>
  <c r="E57" i="6"/>
  <c r="E58" i="6"/>
  <c r="AE58" i="6" s="1"/>
  <c r="E59" i="6"/>
  <c r="E60" i="6"/>
  <c r="E61" i="6"/>
  <c r="E38" i="6"/>
  <c r="AD38" i="6" s="1"/>
  <c r="E15" i="6"/>
  <c r="E16" i="6"/>
  <c r="E17" i="6"/>
  <c r="E18" i="6"/>
  <c r="E19" i="6"/>
  <c r="E20" i="6"/>
  <c r="E21" i="6"/>
  <c r="E22" i="6"/>
  <c r="Z22" i="6" s="1"/>
  <c r="E23" i="6"/>
  <c r="E24" i="6"/>
  <c r="E25" i="6"/>
  <c r="AA25" i="6" s="1"/>
  <c r="E26" i="6"/>
  <c r="E27" i="6"/>
  <c r="E28" i="6"/>
  <c r="E29" i="6"/>
  <c r="E30" i="6"/>
  <c r="Z30" i="6" s="1"/>
  <c r="E31" i="6"/>
  <c r="E32" i="6"/>
  <c r="E33" i="6"/>
  <c r="E34" i="6"/>
  <c r="E35" i="6"/>
  <c r="E36" i="6"/>
  <c r="E37" i="6"/>
  <c r="E3" i="6"/>
  <c r="E4" i="6"/>
  <c r="E5" i="6"/>
  <c r="E6" i="6"/>
  <c r="E7" i="6"/>
  <c r="E8" i="6"/>
  <c r="E9" i="6"/>
  <c r="E10" i="6"/>
  <c r="E11" i="6"/>
  <c r="E12" i="6"/>
  <c r="E13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AA55" i="6" l="1"/>
  <c r="AA39" i="6"/>
  <c r="AJ21" i="6"/>
  <c r="AB3" i="6"/>
  <c r="AB37" i="6"/>
  <c r="AB59" i="6"/>
  <c r="AA43" i="6"/>
  <c r="AK45" i="6"/>
  <c r="AS16" i="6"/>
  <c r="AG34" i="6"/>
  <c r="AC26" i="6"/>
  <c r="AF51" i="6"/>
  <c r="AP6" i="6"/>
  <c r="AL32" i="6"/>
  <c r="AB12" i="6"/>
  <c r="Z4" i="6"/>
  <c r="AS31" i="6"/>
  <c r="AS23" i="6"/>
  <c r="Z15" i="6"/>
  <c r="AJ56" i="6"/>
  <c r="AB48" i="6"/>
  <c r="AR40" i="6"/>
  <c r="Z27" i="6"/>
  <c r="AG60" i="6"/>
  <c r="AF44" i="6"/>
  <c r="AE39" i="6"/>
  <c r="Z36" i="6"/>
  <c r="Z5" i="6"/>
  <c r="AC61" i="6"/>
  <c r="AC53" i="6"/>
  <c r="AG38" i="6"/>
  <c r="AC27" i="6"/>
  <c r="AR61" i="6"/>
  <c r="AB61" i="6"/>
  <c r="AH61" i="6"/>
  <c r="AH53" i="6"/>
  <c r="Z37" i="6"/>
  <c r="Z35" i="6"/>
  <c r="AG53" i="6"/>
  <c r="Z7" i="6"/>
  <c r="AH54" i="6"/>
  <c r="AP46" i="6"/>
  <c r="AE29" i="6"/>
  <c r="AQ36" i="6"/>
  <c r="AP28" i="6"/>
  <c r="AA20" i="6"/>
  <c r="AD61" i="6"/>
  <c r="AA53" i="6"/>
  <c r="Z10" i="6"/>
  <c r="AH18" i="6"/>
  <c r="AL33" i="6"/>
  <c r="AL35" i="6"/>
  <c r="AD19" i="6"/>
  <c r="Z13" i="6"/>
  <c r="AA50" i="6"/>
  <c r="Z42" i="6"/>
  <c r="AI24" i="6"/>
  <c r="AH57" i="6"/>
  <c r="AL49" i="6"/>
  <c r="AI59" i="6"/>
  <c r="AF59" i="6"/>
  <c r="AA51" i="6"/>
  <c r="Z43" i="6"/>
  <c r="AK60" i="6"/>
  <c r="AR56" i="6"/>
  <c r="AB45" i="6"/>
  <c r="Z52" i="6"/>
  <c r="AF60" i="6"/>
  <c r="AN54" i="6"/>
  <c r="AR44" i="6"/>
  <c r="AH36" i="6"/>
  <c r="AG59" i="6"/>
  <c r="Z53" i="6"/>
  <c r="AE60" i="6"/>
  <c r="AM54" i="6"/>
  <c r="AQ43" i="6"/>
  <c r="AE36" i="6"/>
  <c r="AH59" i="6"/>
  <c r="AN26" i="6"/>
  <c r="Z19" i="6"/>
  <c r="Z59" i="6"/>
  <c r="AS61" i="6"/>
  <c r="AN59" i="6"/>
  <c r="AL54" i="6"/>
  <c r="AP43" i="6"/>
  <c r="AD35" i="6"/>
  <c r="Z6" i="6"/>
  <c r="Z20" i="6"/>
  <c r="Z60" i="6"/>
  <c r="AQ61" i="6"/>
  <c r="AA61" i="6"/>
  <c r="AD60" i="6"/>
  <c r="AI56" i="6"/>
  <c r="AB53" i="6"/>
  <c r="AF48" i="6"/>
  <c r="AC35" i="6"/>
  <c r="AF22" i="6"/>
  <c r="AQ56" i="6"/>
  <c r="Z21" i="6"/>
  <c r="Z61" i="6"/>
  <c r="AP61" i="6"/>
  <c r="AS60" i="6"/>
  <c r="AC60" i="6"/>
  <c r="AS55" i="6"/>
  <c r="AS53" i="6"/>
  <c r="AM52" i="6"/>
  <c r="AE47" i="6"/>
  <c r="AB34" i="6"/>
  <c r="Z44" i="6"/>
  <c r="AK61" i="6"/>
  <c r="AN60" i="6"/>
  <c r="AQ59" i="6"/>
  <c r="AA59" i="6"/>
  <c r="AR55" i="6"/>
  <c r="AR53" i="6"/>
  <c r="AL52" i="6"/>
  <c r="AD47" i="6"/>
  <c r="AJ40" i="6"/>
  <c r="AO32" i="6"/>
  <c r="AO22" i="6"/>
  <c r="Z28" i="6"/>
  <c r="Z45" i="6"/>
  <c r="AJ61" i="6"/>
  <c r="AM60" i="6"/>
  <c r="AP59" i="6"/>
  <c r="AO57" i="6"/>
  <c r="AI55" i="6"/>
  <c r="AQ53" i="6"/>
  <c r="AQ51" i="6"/>
  <c r="AD46" i="6"/>
  <c r="AI40" i="6"/>
  <c r="AJ37" i="6"/>
  <c r="AG30" i="6"/>
  <c r="AG49" i="6"/>
  <c r="AI48" i="6"/>
  <c r="Z29" i="6"/>
  <c r="Z51" i="6"/>
  <c r="AI61" i="6"/>
  <c r="AL60" i="6"/>
  <c r="AO59" i="6"/>
  <c r="AG57" i="6"/>
  <c r="AE55" i="6"/>
  <c r="AP53" i="6"/>
  <c r="AP51" i="6"/>
  <c r="AS45" i="6"/>
  <c r="AI39" i="6"/>
  <c r="AF37" i="6"/>
  <c r="AB30" i="6"/>
  <c r="AD8" i="6"/>
  <c r="AL8" i="6"/>
  <c r="AE8" i="6"/>
  <c r="AM8" i="6"/>
  <c r="AI8" i="6"/>
  <c r="AS8" i="6"/>
  <c r="AJ8" i="6"/>
  <c r="AA8" i="6"/>
  <c r="AK8" i="6"/>
  <c r="AB8" i="6"/>
  <c r="AN8" i="6"/>
  <c r="AC8" i="6"/>
  <c r="AO8" i="6"/>
  <c r="AF8" i="6"/>
  <c r="AP8" i="6"/>
  <c r="AH8" i="6"/>
  <c r="AQ8" i="6"/>
  <c r="AR8" i="6"/>
  <c r="AD58" i="6"/>
  <c r="AH41" i="6"/>
  <c r="AP41" i="6"/>
  <c r="AA41" i="6"/>
  <c r="AI41" i="6"/>
  <c r="AQ41" i="6"/>
  <c r="AB41" i="6"/>
  <c r="AJ41" i="6"/>
  <c r="AR41" i="6"/>
  <c r="AD41" i="6"/>
  <c r="AL41" i="6"/>
  <c r="AE41" i="6"/>
  <c r="AM41" i="6"/>
  <c r="AC58" i="6"/>
  <c r="AC50" i="6"/>
  <c r="AB11" i="6"/>
  <c r="AJ11" i="6"/>
  <c r="AR11" i="6"/>
  <c r="AC11" i="6"/>
  <c r="AK11" i="6"/>
  <c r="AS11" i="6"/>
  <c r="AA11" i="6"/>
  <c r="AM11" i="6"/>
  <c r="AD11" i="6"/>
  <c r="AN11" i="6"/>
  <c r="AE11" i="6"/>
  <c r="AO11" i="6"/>
  <c r="AF11" i="6"/>
  <c r="AP11" i="6"/>
  <c r="AG11" i="6"/>
  <c r="AQ11" i="6"/>
  <c r="AH11" i="6"/>
  <c r="AI11" i="6"/>
  <c r="AL11" i="6"/>
  <c r="AC56" i="6"/>
  <c r="AD56" i="6"/>
  <c r="AR58" i="6"/>
  <c r="AJ58" i="6"/>
  <c r="AB58" i="6"/>
  <c r="AM57" i="6"/>
  <c r="AE57" i="6"/>
  <c r="AP56" i="6"/>
  <c r="AH56" i="6"/>
  <c r="AQ55" i="6"/>
  <c r="AD55" i="6"/>
  <c r="AK52" i="6"/>
  <c r="AN51" i="6"/>
  <c r="AQ50" i="6"/>
  <c r="AD49" i="6"/>
  <c r="AA47" i="6"/>
  <c r="AR45" i="6"/>
  <c r="AN44" i="6"/>
  <c r="AM43" i="6"/>
  <c r="AK42" i="6"/>
  <c r="AG41" i="6"/>
  <c r="AF40" i="6"/>
  <c r="AD39" i="6"/>
  <c r="AE37" i="6"/>
  <c r="AA36" i="6"/>
  <c r="AS34" i="6"/>
  <c r="AO33" i="6"/>
  <c r="AF32" i="6"/>
  <c r="AM29" i="6"/>
  <c r="AL15" i="6"/>
  <c r="AE50" i="6"/>
  <c r="AM50" i="6"/>
  <c r="AF50" i="6"/>
  <c r="AN50" i="6"/>
  <c r="AG50" i="6"/>
  <c r="AO50" i="6"/>
  <c r="AB50" i="6"/>
  <c r="AJ50" i="6"/>
  <c r="AR50" i="6"/>
  <c r="AP42" i="6"/>
  <c r="AF57" i="6"/>
  <c r="AC48" i="6"/>
  <c r="AK48" i="6"/>
  <c r="AS48" i="6"/>
  <c r="AD48" i="6"/>
  <c r="AL48" i="6"/>
  <c r="AE48" i="6"/>
  <c r="AM48" i="6"/>
  <c r="AG48" i="6"/>
  <c r="AO48" i="6"/>
  <c r="AH48" i="6"/>
  <c r="AP48" i="6"/>
  <c r="Z3" i="6"/>
  <c r="AQ58" i="6"/>
  <c r="AL57" i="6"/>
  <c r="AD57" i="6"/>
  <c r="AO56" i="6"/>
  <c r="AG56" i="6"/>
  <c r="AP55" i="6"/>
  <c r="AC55" i="6"/>
  <c r="AJ52" i="6"/>
  <c r="AM51" i="6"/>
  <c r="AP50" i="6"/>
  <c r="AS49" i="6"/>
  <c r="AC49" i="6"/>
  <c r="AA48" i="6"/>
  <c r="AO45" i="6"/>
  <c r="AM44" i="6"/>
  <c r="AI43" i="6"/>
  <c r="AH42" i="6"/>
  <c r="AF41" i="6"/>
  <c r="AB40" i="6"/>
  <c r="AS35" i="6"/>
  <c r="AO34" i="6"/>
  <c r="AM25" i="6"/>
  <c r="AN20" i="6"/>
  <c r="AO13" i="6"/>
  <c r="AH33" i="6"/>
  <c r="AP33" i="6"/>
  <c r="AI33" i="6"/>
  <c r="AR33" i="6"/>
  <c r="AA33" i="6"/>
  <c r="AJ33" i="6"/>
  <c r="AS33" i="6"/>
  <c r="AB33" i="6"/>
  <c r="AK33" i="6"/>
  <c r="AD33" i="6"/>
  <c r="AM33" i="6"/>
  <c r="AE33" i="6"/>
  <c r="AN33" i="6"/>
  <c r="Z58" i="6"/>
  <c r="AG16" i="6"/>
  <c r="AO16" i="6"/>
  <c r="AH16" i="6"/>
  <c r="AP16" i="6"/>
  <c r="AE16" i="6"/>
  <c r="AQ16" i="6"/>
  <c r="AF16" i="6"/>
  <c r="AR16" i="6"/>
  <c r="AJ16" i="6"/>
  <c r="AA16" i="6"/>
  <c r="AK16" i="6"/>
  <c r="AB16" i="6"/>
  <c r="AL16" i="6"/>
  <c r="AC16" i="6"/>
  <c r="AI16" i="6"/>
  <c r="AM16" i="6"/>
  <c r="AN16" i="6"/>
  <c r="AN57" i="6"/>
  <c r="AE31" i="6"/>
  <c r="AM31" i="6"/>
  <c r="AF31" i="6"/>
  <c r="AN31" i="6"/>
  <c r="AB31" i="6"/>
  <c r="AJ31" i="6"/>
  <c r="AC31" i="6"/>
  <c r="AP31" i="6"/>
  <c r="AD31" i="6"/>
  <c r="AQ31" i="6"/>
  <c r="AG31" i="6"/>
  <c r="AR31" i="6"/>
  <c r="AI31" i="6"/>
  <c r="AK31" i="6"/>
  <c r="AL31" i="6"/>
  <c r="AA38" i="6"/>
  <c r="AI38" i="6"/>
  <c r="AQ38" i="6"/>
  <c r="AB38" i="6"/>
  <c r="AJ38" i="6"/>
  <c r="AR38" i="6"/>
  <c r="AC38" i="6"/>
  <c r="AK38" i="6"/>
  <c r="AS38" i="6"/>
  <c r="AE38" i="6"/>
  <c r="AM38" i="6"/>
  <c r="AF38" i="6"/>
  <c r="AN38" i="6"/>
  <c r="AA58" i="6"/>
  <c r="AH7" i="6"/>
  <c r="AP7" i="6"/>
  <c r="AA7" i="6"/>
  <c r="AI7" i="6"/>
  <c r="AQ7" i="6"/>
  <c r="AK7" i="6"/>
  <c r="AB7" i="6"/>
  <c r="AL7" i="6"/>
  <c r="AC7" i="6"/>
  <c r="AM7" i="6"/>
  <c r="AD7" i="6"/>
  <c r="AN7" i="6"/>
  <c r="AE7" i="6"/>
  <c r="AO7" i="6"/>
  <c r="AF7" i="6"/>
  <c r="AR7" i="6"/>
  <c r="AG7" i="6"/>
  <c r="AJ7" i="6"/>
  <c r="AS7" i="6"/>
  <c r="AG37" i="6"/>
  <c r="AO37" i="6"/>
  <c r="AH37" i="6"/>
  <c r="AP37" i="6"/>
  <c r="AA37" i="6"/>
  <c r="AI37" i="6"/>
  <c r="AQ37" i="6"/>
  <c r="AC37" i="6"/>
  <c r="AK37" i="6"/>
  <c r="AS37" i="6"/>
  <c r="AD37" i="6"/>
  <c r="AL37" i="6"/>
  <c r="AC29" i="6"/>
  <c r="AK29" i="6"/>
  <c r="AS29" i="6"/>
  <c r="AD29" i="6"/>
  <c r="AL29" i="6"/>
  <c r="AG29" i="6"/>
  <c r="AO29" i="6"/>
  <c r="AH29" i="6"/>
  <c r="AP29" i="6"/>
  <c r="AN29" i="6"/>
  <c r="AA29" i="6"/>
  <c r="AQ29" i="6"/>
  <c r="AB29" i="6"/>
  <c r="AR29" i="6"/>
  <c r="AF29" i="6"/>
  <c r="AI29" i="6"/>
  <c r="AJ29" i="6"/>
  <c r="AH21" i="6"/>
  <c r="AP21" i="6"/>
  <c r="AA21" i="6"/>
  <c r="AI21" i="6"/>
  <c r="AQ21" i="6"/>
  <c r="AF21" i="6"/>
  <c r="AR21" i="6"/>
  <c r="AG21" i="6"/>
  <c r="AS21" i="6"/>
  <c r="AK21" i="6"/>
  <c r="AB21" i="6"/>
  <c r="AL21" i="6"/>
  <c r="AC21" i="6"/>
  <c r="AM21" i="6"/>
  <c r="AN21" i="6"/>
  <c r="AO21" i="6"/>
  <c r="AD21" i="6"/>
  <c r="AE21" i="6"/>
  <c r="AA54" i="6"/>
  <c r="AI54" i="6"/>
  <c r="AQ54" i="6"/>
  <c r="AB54" i="6"/>
  <c r="AJ54" i="6"/>
  <c r="AR54" i="6"/>
  <c r="AC54" i="6"/>
  <c r="AK54" i="6"/>
  <c r="AS54" i="6"/>
  <c r="AA46" i="6"/>
  <c r="AI46" i="6"/>
  <c r="AQ46" i="6"/>
  <c r="AB46" i="6"/>
  <c r="AJ46" i="6"/>
  <c r="AR46" i="6"/>
  <c r="AC46" i="6"/>
  <c r="AK46" i="6"/>
  <c r="AS46" i="6"/>
  <c r="AE46" i="6"/>
  <c r="AM46" i="6"/>
  <c r="AF46" i="6"/>
  <c r="AN46" i="6"/>
  <c r="Z11" i="6"/>
  <c r="Z23" i="6"/>
  <c r="Z31" i="6"/>
  <c r="Z38" i="6"/>
  <c r="Z46" i="6"/>
  <c r="Z54" i="6"/>
  <c r="AO61" i="6"/>
  <c r="AG61" i="6"/>
  <c r="AR60" i="6"/>
  <c r="AJ60" i="6"/>
  <c r="AB60" i="6"/>
  <c r="AM59" i="6"/>
  <c r="AE59" i="6"/>
  <c r="AP58" i="6"/>
  <c r="AH58" i="6"/>
  <c r="AS57" i="6"/>
  <c r="AK57" i="6"/>
  <c r="AC57" i="6"/>
  <c r="AN56" i="6"/>
  <c r="AF56" i="6"/>
  <c r="AM55" i="6"/>
  <c r="AB55" i="6"/>
  <c r="AG54" i="6"/>
  <c r="AO53" i="6"/>
  <c r="AF52" i="6"/>
  <c r="AI51" i="6"/>
  <c r="AL50" i="6"/>
  <c r="AO49" i="6"/>
  <c r="AR48" i="6"/>
  <c r="AQ47" i="6"/>
  <c r="AO46" i="6"/>
  <c r="AJ44" i="6"/>
  <c r="AH43" i="6"/>
  <c r="AD42" i="6"/>
  <c r="AC41" i="6"/>
  <c r="AA40" i="6"/>
  <c r="AP38" i="6"/>
  <c r="AP35" i="6"/>
  <c r="AN34" i="6"/>
  <c r="AG33" i="6"/>
  <c r="AO31" i="6"/>
  <c r="AR12" i="6"/>
  <c r="AG25" i="6"/>
  <c r="AO25" i="6"/>
  <c r="AH25" i="6"/>
  <c r="AP25" i="6"/>
  <c r="AB25" i="6"/>
  <c r="AJ25" i="6"/>
  <c r="AR25" i="6"/>
  <c r="AC25" i="6"/>
  <c r="AK25" i="6"/>
  <c r="AS25" i="6"/>
  <c r="AD25" i="6"/>
  <c r="AL25" i="6"/>
  <c r="AE25" i="6"/>
  <c r="AF25" i="6"/>
  <c r="AI25" i="6"/>
  <c r="AN25" i="6"/>
  <c r="AQ25" i="6"/>
  <c r="AG8" i="6"/>
  <c r="AB32" i="6"/>
  <c r="AJ32" i="6"/>
  <c r="AR32" i="6"/>
  <c r="AC32" i="6"/>
  <c r="AK32" i="6"/>
  <c r="AS32" i="6"/>
  <c r="AG32" i="6"/>
  <c r="AQ32" i="6"/>
  <c r="AH32" i="6"/>
  <c r="AI32" i="6"/>
  <c r="AA32" i="6"/>
  <c r="AM32" i="6"/>
  <c r="AD32" i="6"/>
  <c r="AN32" i="6"/>
  <c r="AE32" i="6"/>
  <c r="AK58" i="6"/>
  <c r="AF49" i="6"/>
  <c r="AK41" i="6"/>
  <c r="AB4" i="6"/>
  <c r="AJ4" i="6"/>
  <c r="AR4" i="6"/>
  <c r="AC4" i="6"/>
  <c r="AK4" i="6"/>
  <c r="AS4" i="6"/>
  <c r="AG4" i="6"/>
  <c r="AQ4" i="6"/>
  <c r="AH4" i="6"/>
  <c r="AI4" i="6"/>
  <c r="AL4" i="6"/>
  <c r="AA4" i="6"/>
  <c r="AM4" i="6"/>
  <c r="AD4" i="6"/>
  <c r="AN4" i="6"/>
  <c r="AF4" i="6"/>
  <c r="AO4" i="6"/>
  <c r="AP4" i="6"/>
  <c r="AE4" i="6"/>
  <c r="AB15" i="6"/>
  <c r="AJ15" i="6"/>
  <c r="AR15" i="6"/>
  <c r="AC15" i="6"/>
  <c r="AK15" i="6"/>
  <c r="AS15" i="6"/>
  <c r="AD15" i="6"/>
  <c r="AN15" i="6"/>
  <c r="AE15" i="6"/>
  <c r="AO15" i="6"/>
  <c r="AG15" i="6"/>
  <c r="AQ15" i="6"/>
  <c r="AH15" i="6"/>
  <c r="AI15" i="6"/>
  <c r="AM15" i="6"/>
  <c r="AP15" i="6"/>
  <c r="AA15" i="6"/>
  <c r="AF15" i="6"/>
  <c r="AE22" i="6"/>
  <c r="AH22" i="6"/>
  <c r="AP22" i="6"/>
  <c r="AI22" i="6"/>
  <c r="AQ22" i="6"/>
  <c r="AB22" i="6"/>
  <c r="AK22" i="6"/>
  <c r="AS22" i="6"/>
  <c r="AC22" i="6"/>
  <c r="AL22" i="6"/>
  <c r="AD22" i="6"/>
  <c r="AM22" i="6"/>
  <c r="AR22" i="6"/>
  <c r="AA22" i="6"/>
  <c r="AG22" i="6"/>
  <c r="AJ22" i="6"/>
  <c r="AN22" i="6"/>
  <c r="AF39" i="6"/>
  <c r="AN39" i="6"/>
  <c r="AG39" i="6"/>
  <c r="AO39" i="6"/>
  <c r="AH39" i="6"/>
  <c r="AP39" i="6"/>
  <c r="AB39" i="6"/>
  <c r="AJ39" i="6"/>
  <c r="AR39" i="6"/>
  <c r="AC39" i="6"/>
  <c r="AK39" i="6"/>
  <c r="AS39" i="6"/>
  <c r="AI58" i="6"/>
  <c r="AC6" i="6"/>
  <c r="AK6" i="6"/>
  <c r="AS6" i="6"/>
  <c r="AD6" i="6"/>
  <c r="AL6" i="6"/>
  <c r="AH6" i="6"/>
  <c r="AR6" i="6"/>
  <c r="AI6" i="6"/>
  <c r="AJ6" i="6"/>
  <c r="AA6" i="6"/>
  <c r="AM6" i="6"/>
  <c r="AB6" i="6"/>
  <c r="AN6" i="6"/>
  <c r="AE6" i="6"/>
  <c r="AO6" i="6"/>
  <c r="AF6" i="6"/>
  <c r="AG6" i="6"/>
  <c r="AQ6" i="6"/>
  <c r="AB36" i="6"/>
  <c r="AJ36" i="6"/>
  <c r="AR36" i="6"/>
  <c r="AC36" i="6"/>
  <c r="AK36" i="6"/>
  <c r="AS36" i="6"/>
  <c r="AD36" i="6"/>
  <c r="AL36" i="6"/>
  <c r="AF36" i="6"/>
  <c r="AN36" i="6"/>
  <c r="AG36" i="6"/>
  <c r="AO36" i="6"/>
  <c r="AF28" i="6"/>
  <c r="AN28" i="6"/>
  <c r="AG28" i="6"/>
  <c r="AO28" i="6"/>
  <c r="AB28" i="6"/>
  <c r="AJ28" i="6"/>
  <c r="AR28" i="6"/>
  <c r="AC28" i="6"/>
  <c r="AK28" i="6"/>
  <c r="AS28" i="6"/>
  <c r="AA28" i="6"/>
  <c r="AQ28" i="6"/>
  <c r="AD28" i="6"/>
  <c r="AE28" i="6"/>
  <c r="AI28" i="6"/>
  <c r="AL28" i="6"/>
  <c r="AM28" i="6"/>
  <c r="AC20" i="6"/>
  <c r="AK20" i="6"/>
  <c r="AS20" i="6"/>
  <c r="AD20" i="6"/>
  <c r="AL20" i="6"/>
  <c r="AE20" i="6"/>
  <c r="AO20" i="6"/>
  <c r="AF20" i="6"/>
  <c r="AP20" i="6"/>
  <c r="AH20" i="6"/>
  <c r="AR20" i="6"/>
  <c r="AI20" i="6"/>
  <c r="AJ20" i="6"/>
  <c r="AB20" i="6"/>
  <c r="AG20" i="6"/>
  <c r="AM20" i="6"/>
  <c r="AQ20" i="6"/>
  <c r="AD53" i="6"/>
  <c r="AL53" i="6"/>
  <c r="AE53" i="6"/>
  <c r="AM53" i="6"/>
  <c r="AF53" i="6"/>
  <c r="AN53" i="6"/>
  <c r="AD45" i="6"/>
  <c r="AL45" i="6"/>
  <c r="AE45" i="6"/>
  <c r="AM45" i="6"/>
  <c r="AF45" i="6"/>
  <c r="AN45" i="6"/>
  <c r="AH45" i="6"/>
  <c r="AP45" i="6"/>
  <c r="AA45" i="6"/>
  <c r="AI45" i="6"/>
  <c r="AQ45" i="6"/>
  <c r="Z12" i="6"/>
  <c r="Z16" i="6"/>
  <c r="Z24" i="6"/>
  <c r="Z32" i="6"/>
  <c r="Z39" i="6"/>
  <c r="Z47" i="6"/>
  <c r="Z55" i="6"/>
  <c r="AN61" i="6"/>
  <c r="AF61" i="6"/>
  <c r="AQ60" i="6"/>
  <c r="AI60" i="6"/>
  <c r="AA60" i="6"/>
  <c r="AL59" i="6"/>
  <c r="AD59" i="6"/>
  <c r="AO58" i="6"/>
  <c r="AG58" i="6"/>
  <c r="AR57" i="6"/>
  <c r="AJ57" i="6"/>
  <c r="AB57" i="6"/>
  <c r="AM56" i="6"/>
  <c r="AE56" i="6"/>
  <c r="AL55" i="6"/>
  <c r="AF54" i="6"/>
  <c r="AK53" i="6"/>
  <c r="AS52" i="6"/>
  <c r="AH51" i="6"/>
  <c r="AK50" i="6"/>
  <c r="AN49" i="6"/>
  <c r="AQ48" i="6"/>
  <c r="AM47" i="6"/>
  <c r="AL46" i="6"/>
  <c r="AJ45" i="6"/>
  <c r="AE43" i="6"/>
  <c r="AC42" i="6"/>
  <c r="AQ39" i="6"/>
  <c r="AO38" i="6"/>
  <c r="AR37" i="6"/>
  <c r="AP36" i="6"/>
  <c r="AK34" i="6"/>
  <c r="AF33" i="6"/>
  <c r="AH31" i="6"/>
  <c r="AH28" i="6"/>
  <c r="AD17" i="6"/>
  <c r="AL17" i="6"/>
  <c r="AE17" i="6"/>
  <c r="AM17" i="6"/>
  <c r="AH17" i="6"/>
  <c r="AR17" i="6"/>
  <c r="AI17" i="6"/>
  <c r="AS17" i="6"/>
  <c r="AA17" i="6"/>
  <c r="AK17" i="6"/>
  <c r="AB17" i="6"/>
  <c r="AN17" i="6"/>
  <c r="AC17" i="6"/>
  <c r="AO17" i="6"/>
  <c r="AF17" i="6"/>
  <c r="AG17" i="6"/>
  <c r="AJ17" i="6"/>
  <c r="AQ17" i="6"/>
  <c r="AB24" i="6"/>
  <c r="AJ24" i="6"/>
  <c r="AR24" i="6"/>
  <c r="AC24" i="6"/>
  <c r="AK24" i="6"/>
  <c r="AS24" i="6"/>
  <c r="AE24" i="6"/>
  <c r="AM24" i="6"/>
  <c r="AF24" i="6"/>
  <c r="AN24" i="6"/>
  <c r="AG24" i="6"/>
  <c r="AO24" i="6"/>
  <c r="AA24" i="6"/>
  <c r="AD24" i="6"/>
  <c r="AH24" i="6"/>
  <c r="AL24" i="6"/>
  <c r="AP24" i="6"/>
  <c r="AQ24" i="6"/>
  <c r="AS50" i="6"/>
  <c r="AD16" i="6"/>
  <c r="AC40" i="6"/>
  <c r="AK40" i="6"/>
  <c r="AS40" i="6"/>
  <c r="AD40" i="6"/>
  <c r="AL40" i="6"/>
  <c r="AE40" i="6"/>
  <c r="AM40" i="6"/>
  <c r="AG40" i="6"/>
  <c r="AO40" i="6"/>
  <c r="AH40" i="6"/>
  <c r="AP40" i="6"/>
  <c r="AE3" i="6"/>
  <c r="AM3" i="6"/>
  <c r="AF3" i="6"/>
  <c r="AN3" i="6"/>
  <c r="AD3" i="6"/>
  <c r="AP3" i="6"/>
  <c r="AG3" i="6"/>
  <c r="AQ3" i="6"/>
  <c r="AH3" i="6"/>
  <c r="AR3" i="6"/>
  <c r="AI3" i="6"/>
  <c r="AS3" i="6"/>
  <c r="AJ3" i="6"/>
  <c r="AA3" i="6"/>
  <c r="AK3" i="6"/>
  <c r="AC3" i="6"/>
  <c r="AL3" i="6"/>
  <c r="AO3" i="6"/>
  <c r="AF55" i="6"/>
  <c r="AN55" i="6"/>
  <c r="AG55" i="6"/>
  <c r="AO55" i="6"/>
  <c r="AH55" i="6"/>
  <c r="AF10" i="6"/>
  <c r="AN10" i="6"/>
  <c r="AG10" i="6"/>
  <c r="AO10" i="6"/>
  <c r="AC10" i="6"/>
  <c r="AM10" i="6"/>
  <c r="AD10" i="6"/>
  <c r="AP10" i="6"/>
  <c r="AE10" i="6"/>
  <c r="AQ10" i="6"/>
  <c r="AH10" i="6"/>
  <c r="AR10" i="6"/>
  <c r="AI10" i="6"/>
  <c r="AS10" i="6"/>
  <c r="AJ10" i="6"/>
  <c r="AA10" i="6"/>
  <c r="C22" i="7" s="1"/>
  <c r="AB10" i="6"/>
  <c r="AL10" i="6"/>
  <c r="AF5" i="6"/>
  <c r="AN5" i="6"/>
  <c r="AG5" i="6"/>
  <c r="AO5" i="6"/>
  <c r="AE5" i="6"/>
  <c r="AQ5" i="6"/>
  <c r="AH5" i="6"/>
  <c r="AR5" i="6"/>
  <c r="AI5" i="6"/>
  <c r="AS5" i="6"/>
  <c r="AJ5" i="6"/>
  <c r="AA5" i="6"/>
  <c r="AK5" i="6"/>
  <c r="AB5" i="6"/>
  <c r="AL5" i="6"/>
  <c r="AP5" i="6"/>
  <c r="AC5" i="6"/>
  <c r="AD5" i="6"/>
  <c r="AM5" i="6"/>
  <c r="AE35" i="6"/>
  <c r="AM35" i="6"/>
  <c r="AF35" i="6"/>
  <c r="AN35" i="6"/>
  <c r="AG35" i="6"/>
  <c r="AO35" i="6"/>
  <c r="AA35" i="6"/>
  <c r="AI35" i="6"/>
  <c r="AQ35" i="6"/>
  <c r="AB35" i="6"/>
  <c r="AJ35" i="6"/>
  <c r="AR35" i="6"/>
  <c r="AA27" i="6"/>
  <c r="AI27" i="6"/>
  <c r="AQ27" i="6"/>
  <c r="AB27" i="6"/>
  <c r="AJ27" i="6"/>
  <c r="AR27" i="6"/>
  <c r="AE27" i="6"/>
  <c r="AM27" i="6"/>
  <c r="AF27" i="6"/>
  <c r="AN27" i="6"/>
  <c r="AD27" i="6"/>
  <c r="AG27" i="6"/>
  <c r="AH27" i="6"/>
  <c r="AL27" i="6"/>
  <c r="AO27" i="6"/>
  <c r="AP27" i="6"/>
  <c r="AF19" i="6"/>
  <c r="AN19" i="6"/>
  <c r="AG19" i="6"/>
  <c r="AO19" i="6"/>
  <c r="AB19" i="6"/>
  <c r="AL19" i="6"/>
  <c r="AC19" i="6"/>
  <c r="AM19" i="6"/>
  <c r="AE19" i="6"/>
  <c r="AQ19" i="6"/>
  <c r="AH19" i="6"/>
  <c r="AR19" i="6"/>
  <c r="AI19" i="6"/>
  <c r="AS19" i="6"/>
  <c r="AA19" i="6"/>
  <c r="AJ19" i="6"/>
  <c r="AK19" i="6"/>
  <c r="AP19" i="6"/>
  <c r="AG52" i="6"/>
  <c r="AO52" i="6"/>
  <c r="AH52" i="6"/>
  <c r="AP52" i="6"/>
  <c r="AA52" i="6"/>
  <c r="AI52" i="6"/>
  <c r="AQ52" i="6"/>
  <c r="AD52" i="6"/>
  <c r="AG44" i="6"/>
  <c r="AO44" i="6"/>
  <c r="AH44" i="6"/>
  <c r="AP44" i="6"/>
  <c r="AA44" i="6"/>
  <c r="AI44" i="6"/>
  <c r="AQ44" i="6"/>
  <c r="AC44" i="6"/>
  <c r="AK44" i="6"/>
  <c r="AS44" i="6"/>
  <c r="AD44" i="6"/>
  <c r="AL44" i="6"/>
  <c r="Z8" i="6"/>
  <c r="Z17" i="6"/>
  <c r="Z25" i="6"/>
  <c r="Z33" i="6"/>
  <c r="Z40" i="6"/>
  <c r="Z48" i="6"/>
  <c r="Z56" i="6"/>
  <c r="AM61" i="6"/>
  <c r="AE61" i="6"/>
  <c r="AP60" i="6"/>
  <c r="AH60" i="6"/>
  <c r="AS59" i="6"/>
  <c r="AK59" i="6"/>
  <c r="AC59" i="6"/>
  <c r="AN58" i="6"/>
  <c r="AF58" i="6"/>
  <c r="AQ57" i="6"/>
  <c r="AI57" i="6"/>
  <c r="AA57" i="6"/>
  <c r="AL56" i="6"/>
  <c r="AB56" i="6"/>
  <c r="AK55" i="6"/>
  <c r="AP54" i="6"/>
  <c r="AE54" i="6"/>
  <c r="AJ53" i="6"/>
  <c r="AR52" i="6"/>
  <c r="AC52" i="6"/>
  <c r="AI50" i="6"/>
  <c r="AN48" i="6"/>
  <c r="AH46" i="6"/>
  <c r="AG45" i="6"/>
  <c r="AE44" i="6"/>
  <c r="AS41" i="6"/>
  <c r="AQ40" i="6"/>
  <c r="AM39" i="6"/>
  <c r="AL38" i="6"/>
  <c r="AN37" i="6"/>
  <c r="AM36" i="6"/>
  <c r="AK35" i="6"/>
  <c r="AC33" i="6"/>
  <c r="AA31" i="6"/>
  <c r="AS27" i="6"/>
  <c r="AD13" i="6"/>
  <c r="AL13" i="6"/>
  <c r="AE13" i="6"/>
  <c r="AM13" i="6"/>
  <c r="AG13" i="6"/>
  <c r="AQ13" i="6"/>
  <c r="AH13" i="6"/>
  <c r="AR13" i="6"/>
  <c r="AJ13" i="6"/>
  <c r="AA13" i="6"/>
  <c r="AK13" i="6"/>
  <c r="AB13" i="6"/>
  <c r="AN13" i="6"/>
  <c r="AC13" i="6"/>
  <c r="AF13" i="6"/>
  <c r="AI13" i="6"/>
  <c r="AP13" i="6"/>
  <c r="AS13" i="6"/>
  <c r="AE42" i="6"/>
  <c r="AM42" i="6"/>
  <c r="AF42" i="6"/>
  <c r="AN42" i="6"/>
  <c r="AG42" i="6"/>
  <c r="AO42" i="6"/>
  <c r="AA42" i="6"/>
  <c r="AI42" i="6"/>
  <c r="AQ42" i="6"/>
  <c r="AB42" i="6"/>
  <c r="AJ42" i="6"/>
  <c r="AR42" i="6"/>
  <c r="Z50" i="6"/>
  <c r="AL58" i="6"/>
  <c r="AD50" i="6"/>
  <c r="AG12" i="6"/>
  <c r="AO12" i="6"/>
  <c r="AH12" i="6"/>
  <c r="AP12" i="6"/>
  <c r="AD12" i="6"/>
  <c r="AN12" i="6"/>
  <c r="AE12" i="6"/>
  <c r="AQ12" i="6"/>
  <c r="AF12" i="6"/>
  <c r="AI12" i="6"/>
  <c r="AS12" i="6"/>
  <c r="AJ12" i="6"/>
  <c r="AA12" i="6"/>
  <c r="AK12" i="6"/>
  <c r="AC12" i="6"/>
  <c r="AL12" i="6"/>
  <c r="AM12" i="6"/>
  <c r="AH49" i="6"/>
  <c r="AP49" i="6"/>
  <c r="AA49" i="6"/>
  <c r="AI49" i="6"/>
  <c r="AQ49" i="6"/>
  <c r="AB49" i="6"/>
  <c r="AJ49" i="6"/>
  <c r="AR49" i="6"/>
  <c r="AE49" i="6"/>
  <c r="AM49" i="6"/>
  <c r="AS58" i="6"/>
  <c r="AL42" i="6"/>
  <c r="AQ33" i="6"/>
  <c r="AE23" i="6"/>
  <c r="AM23" i="6"/>
  <c r="AF23" i="6"/>
  <c r="AN23" i="6"/>
  <c r="AH23" i="6"/>
  <c r="AP23" i="6"/>
  <c r="AA23" i="6"/>
  <c r="AI23" i="6"/>
  <c r="AQ23" i="6"/>
  <c r="AB23" i="6"/>
  <c r="AJ23" i="6"/>
  <c r="AR23" i="6"/>
  <c r="AC23" i="6"/>
  <c r="AD23" i="6"/>
  <c r="AK23" i="6"/>
  <c r="AL23" i="6"/>
  <c r="AO23" i="6"/>
  <c r="AH30" i="6"/>
  <c r="AP30" i="6"/>
  <c r="AA30" i="6"/>
  <c r="AI30" i="6"/>
  <c r="AQ30" i="6"/>
  <c r="AE30" i="6"/>
  <c r="AM30" i="6"/>
  <c r="AJ30" i="6"/>
  <c r="AK30" i="6"/>
  <c r="AL30" i="6"/>
  <c r="AC30" i="6"/>
  <c r="AO30" i="6"/>
  <c r="AD30" i="6"/>
  <c r="AR30" i="6"/>
  <c r="AF30" i="6"/>
  <c r="AS30" i="6"/>
  <c r="AF47" i="6"/>
  <c r="AN47" i="6"/>
  <c r="AG47" i="6"/>
  <c r="AO47" i="6"/>
  <c r="AH47" i="6"/>
  <c r="AP47" i="6"/>
  <c r="AB47" i="6"/>
  <c r="AJ47" i="6"/>
  <c r="AR47" i="6"/>
  <c r="AC47" i="6"/>
  <c r="AK47" i="6"/>
  <c r="AS47" i="6"/>
  <c r="AA9" i="6"/>
  <c r="AI9" i="6"/>
  <c r="AQ9" i="6"/>
  <c r="AB9" i="6"/>
  <c r="AJ9" i="6"/>
  <c r="AR9" i="6"/>
  <c r="AL9" i="6"/>
  <c r="AC9" i="6"/>
  <c r="AM9" i="6"/>
  <c r="AD9" i="6"/>
  <c r="AN9" i="6"/>
  <c r="AE9" i="6"/>
  <c r="AO9" i="6"/>
  <c r="AF9" i="6"/>
  <c r="AP9" i="6"/>
  <c r="AG9" i="6"/>
  <c r="AS9" i="6"/>
  <c r="AK9" i="6"/>
  <c r="AH9" i="6"/>
  <c r="AE34" i="6"/>
  <c r="AH34" i="6"/>
  <c r="AP34" i="6"/>
  <c r="AI34" i="6"/>
  <c r="AQ34" i="6"/>
  <c r="AA34" i="6"/>
  <c r="AJ34" i="6"/>
  <c r="AR34" i="6"/>
  <c r="AC34" i="6"/>
  <c r="AL34" i="6"/>
  <c r="AD34" i="6"/>
  <c r="AM34" i="6"/>
  <c r="AD26" i="6"/>
  <c r="AL26" i="6"/>
  <c r="AE26" i="6"/>
  <c r="AM26" i="6"/>
  <c r="AG26" i="6"/>
  <c r="AH26" i="6"/>
  <c r="AP26" i="6"/>
  <c r="AA26" i="6"/>
  <c r="AI26" i="6"/>
  <c r="AQ26" i="6"/>
  <c r="AF26" i="6"/>
  <c r="AJ26" i="6"/>
  <c r="AK26" i="6"/>
  <c r="AO26" i="6"/>
  <c r="AR26" i="6"/>
  <c r="AB26" i="6"/>
  <c r="AS26" i="6"/>
  <c r="AA18" i="6"/>
  <c r="AI18" i="6"/>
  <c r="AQ18" i="6"/>
  <c r="AB18" i="6"/>
  <c r="AJ18" i="6"/>
  <c r="AR18" i="6"/>
  <c r="AK18" i="6"/>
  <c r="AL18" i="6"/>
  <c r="AD18" i="6"/>
  <c r="AN18" i="6"/>
  <c r="AE18" i="6"/>
  <c r="AO18" i="6"/>
  <c r="AF18" i="6"/>
  <c r="AP18" i="6"/>
  <c r="AM18" i="6"/>
  <c r="AS18" i="6"/>
  <c r="AC18" i="6"/>
  <c r="AG18" i="6"/>
  <c r="AB51" i="6"/>
  <c r="AJ51" i="6"/>
  <c r="AR51" i="6"/>
  <c r="AC51" i="6"/>
  <c r="AK51" i="6"/>
  <c r="AS51" i="6"/>
  <c r="AD51" i="6"/>
  <c r="AL51" i="6"/>
  <c r="AG51" i="6"/>
  <c r="AO51" i="6"/>
  <c r="AB43" i="6"/>
  <c r="AJ43" i="6"/>
  <c r="AR43" i="6"/>
  <c r="AC43" i="6"/>
  <c r="AK43" i="6"/>
  <c r="AS43" i="6"/>
  <c r="AD43" i="6"/>
  <c r="AL43" i="6"/>
  <c r="AF43" i="6"/>
  <c r="AN43" i="6"/>
  <c r="AG43" i="6"/>
  <c r="AO43" i="6"/>
  <c r="Z9" i="6"/>
  <c r="Z18" i="6"/>
  <c r="Z26" i="6"/>
  <c r="Z34" i="6"/>
  <c r="Z41" i="6"/>
  <c r="Z49" i="6"/>
  <c r="Z57" i="6"/>
  <c r="AL61" i="6"/>
  <c r="AO60" i="6"/>
  <c r="AR59" i="6"/>
  <c r="AJ59" i="6"/>
  <c r="AM58" i="6"/>
  <c r="AP57" i="6"/>
  <c r="AS56" i="6"/>
  <c r="AK56" i="6"/>
  <c r="AA56" i="6"/>
  <c r="AJ55" i="6"/>
  <c r="AO54" i="6"/>
  <c r="AD54" i="6"/>
  <c r="AI53" i="6"/>
  <c r="AN52" i="6"/>
  <c r="AB52" i="6"/>
  <c r="AE51" i="6"/>
  <c r="AH50" i="6"/>
  <c r="AK49" i="6"/>
  <c r="AJ48" i="6"/>
  <c r="AI47" i="6"/>
  <c r="AG46" i="6"/>
  <c r="AC45" i="6"/>
  <c r="AB44" i="6"/>
  <c r="AS42" i="6"/>
  <c r="AO41" i="6"/>
  <c r="AN40" i="6"/>
  <c r="AL39" i="6"/>
  <c r="AH38" i="6"/>
  <c r="AM37" i="6"/>
  <c r="AI36" i="6"/>
  <c r="AH35" i="6"/>
  <c r="AF34" i="6"/>
  <c r="AP32" i="6"/>
  <c r="AN30" i="6"/>
  <c r="AK27" i="6"/>
  <c r="AG23" i="6"/>
  <c r="AP17" i="6"/>
  <c r="AK10" i="6"/>
  <c r="E14" i="6"/>
  <c r="D21" i="7" l="1"/>
  <c r="E6" i="7"/>
  <c r="B21" i="7"/>
  <c r="P22" i="7"/>
  <c r="M21" i="7"/>
  <c r="O5" i="7"/>
  <c r="D22" i="7"/>
  <c r="Q6" i="7"/>
  <c r="G6" i="7"/>
  <c r="T6" i="7"/>
  <c r="E5" i="7"/>
  <c r="K5" i="7"/>
  <c r="S21" i="7"/>
  <c r="F27" i="7"/>
  <c r="P6" i="7"/>
  <c r="D6" i="7"/>
  <c r="R22" i="7"/>
  <c r="J22" i="7"/>
  <c r="Q5" i="7"/>
  <c r="M22" i="7"/>
  <c r="B5" i="7"/>
  <c r="U22" i="7"/>
  <c r="R21" i="7"/>
  <c r="D28" i="7"/>
  <c r="D12" i="7"/>
  <c r="E12" i="7"/>
  <c r="E28" i="7"/>
  <c r="I22" i="7"/>
  <c r="Q25" i="7"/>
  <c r="Q9" i="7"/>
  <c r="N22" i="7"/>
  <c r="Q27" i="7"/>
  <c r="Q11" i="7"/>
  <c r="L10" i="7"/>
  <c r="L26" i="7"/>
  <c r="H27" i="7"/>
  <c r="H11" i="7"/>
  <c r="C29" i="7"/>
  <c r="C13" i="7"/>
  <c r="H28" i="7"/>
  <c r="H12" i="7"/>
  <c r="M25" i="7"/>
  <c r="M9" i="7"/>
  <c r="K28" i="7"/>
  <c r="K12" i="7"/>
  <c r="N20" i="7"/>
  <c r="N4" i="7"/>
  <c r="D10" i="7"/>
  <c r="D26" i="7"/>
  <c r="S27" i="7"/>
  <c r="S11" i="7"/>
  <c r="P5" i="7"/>
  <c r="O25" i="7"/>
  <c r="O9" i="7"/>
  <c r="F24" i="7"/>
  <c r="F8" i="7"/>
  <c r="S26" i="7"/>
  <c r="S10" i="7"/>
  <c r="B27" i="7"/>
  <c r="P21" i="7"/>
  <c r="K21" i="7"/>
  <c r="G27" i="7"/>
  <c r="G11" i="7"/>
  <c r="K27" i="7"/>
  <c r="K11" i="7"/>
  <c r="L29" i="7"/>
  <c r="L13" i="7"/>
  <c r="S29" i="7"/>
  <c r="S13" i="7"/>
  <c r="J6" i="7"/>
  <c r="F6" i="7"/>
  <c r="T5" i="7"/>
  <c r="D5" i="7"/>
  <c r="N5" i="7"/>
  <c r="F11" i="7"/>
  <c r="R25" i="7"/>
  <c r="R9" i="7"/>
  <c r="N27" i="7"/>
  <c r="N11" i="7"/>
  <c r="H20" i="7"/>
  <c r="H4" i="7"/>
  <c r="G30" i="7"/>
  <c r="G14" i="7"/>
  <c r="I24" i="7"/>
  <c r="I8" i="7"/>
  <c r="T26" i="7"/>
  <c r="T10" i="7"/>
  <c r="Q30" i="7"/>
  <c r="Q14" i="7"/>
  <c r="B26" i="7"/>
  <c r="K26" i="7"/>
  <c r="K10" i="7"/>
  <c r="I27" i="7"/>
  <c r="I11" i="7"/>
  <c r="H22" i="7"/>
  <c r="N24" i="7"/>
  <c r="N8" i="7"/>
  <c r="T29" i="7"/>
  <c r="T13" i="7"/>
  <c r="G5" i="7"/>
  <c r="B29" i="7"/>
  <c r="H9" i="7"/>
  <c r="H25" i="7"/>
  <c r="G28" i="7"/>
  <c r="G12" i="7"/>
  <c r="N28" i="7"/>
  <c r="N12" i="7"/>
  <c r="R28" i="7"/>
  <c r="R12" i="7"/>
  <c r="M20" i="7"/>
  <c r="M4" i="7"/>
  <c r="G20" i="7"/>
  <c r="G4" i="7"/>
  <c r="L22" i="7"/>
  <c r="F22" i="7"/>
  <c r="T24" i="7"/>
  <c r="T8" i="7"/>
  <c r="U8" i="7"/>
  <c r="U24" i="7"/>
  <c r="G26" i="7"/>
  <c r="G10" i="7"/>
  <c r="I26" i="7"/>
  <c r="I10" i="7"/>
  <c r="N29" i="7"/>
  <c r="N13" i="7"/>
  <c r="P30" i="7"/>
  <c r="P14" i="7"/>
  <c r="U21" i="7"/>
  <c r="F21" i="7"/>
  <c r="C21" i="7"/>
  <c r="U27" i="7"/>
  <c r="U11" i="7"/>
  <c r="C27" i="7"/>
  <c r="C11" i="7"/>
  <c r="D29" i="7"/>
  <c r="D13" i="7"/>
  <c r="S6" i="7"/>
  <c r="O6" i="7"/>
  <c r="E29" i="7"/>
  <c r="E13" i="7"/>
  <c r="S5" i="7"/>
  <c r="M5" i="7"/>
  <c r="F5" i="7"/>
  <c r="B28" i="7"/>
  <c r="K29" i="7"/>
  <c r="K13" i="7"/>
  <c r="E4" i="7"/>
  <c r="E20" i="7"/>
  <c r="P27" i="7"/>
  <c r="P11" i="7"/>
  <c r="E30" i="7"/>
  <c r="E14" i="7"/>
  <c r="J25" i="7"/>
  <c r="J9" i="7"/>
  <c r="F29" i="7"/>
  <c r="F13" i="7"/>
  <c r="S22" i="7"/>
  <c r="G24" i="7"/>
  <c r="G8" i="7"/>
  <c r="C24" i="7"/>
  <c r="C8" i="7"/>
  <c r="B9" i="7"/>
  <c r="B25" i="7"/>
  <c r="L25" i="7"/>
  <c r="L9" i="7"/>
  <c r="S20" i="7"/>
  <c r="S4" i="7"/>
  <c r="K24" i="7"/>
  <c r="K8" i="7"/>
  <c r="I5" i="7"/>
  <c r="S25" i="7"/>
  <c r="S9" i="7"/>
  <c r="B14" i="7"/>
  <c r="B30" i="7"/>
  <c r="Q20" i="7"/>
  <c r="Q4" i="7"/>
  <c r="L21" i="7"/>
  <c r="O28" i="7"/>
  <c r="O12" i="7"/>
  <c r="Q29" i="7"/>
  <c r="Q13" i="7"/>
  <c r="I6" i="7"/>
  <c r="C6" i="7"/>
  <c r="J5" i="7"/>
  <c r="C5" i="7"/>
  <c r="B24" i="7"/>
  <c r="U30" i="7"/>
  <c r="U14" i="7"/>
  <c r="T25" i="7"/>
  <c r="T9" i="7"/>
  <c r="N30" i="7"/>
  <c r="N14" i="7"/>
  <c r="K20" i="7"/>
  <c r="K4" i="7"/>
  <c r="Q24" i="7"/>
  <c r="Q8" i="7"/>
  <c r="L27" i="7"/>
  <c r="L11" i="7"/>
  <c r="H13" i="7"/>
  <c r="H29" i="7"/>
  <c r="J30" i="7"/>
  <c r="J14" i="7"/>
  <c r="T28" i="7"/>
  <c r="T12" i="7"/>
  <c r="L14" i="7"/>
  <c r="L30" i="7"/>
  <c r="R20" i="7"/>
  <c r="R4" i="7"/>
  <c r="T20" i="7"/>
  <c r="T4" i="7"/>
  <c r="N6" i="7"/>
  <c r="S30" i="7"/>
  <c r="S14" i="7"/>
  <c r="E25" i="7"/>
  <c r="E9" i="7"/>
  <c r="J20" i="7"/>
  <c r="J4" i="7"/>
  <c r="K6" i="7"/>
  <c r="D4" i="7"/>
  <c r="D20" i="7"/>
  <c r="G25" i="7"/>
  <c r="G9" i="7"/>
  <c r="J12" i="7"/>
  <c r="J28" i="7"/>
  <c r="C20" i="7"/>
  <c r="C4" i="7"/>
  <c r="O22" i="7"/>
  <c r="J24" i="7"/>
  <c r="J8" i="7"/>
  <c r="U26" i="7"/>
  <c r="U10" i="7"/>
  <c r="O21" i="7"/>
  <c r="M27" i="7"/>
  <c r="M11" i="7"/>
  <c r="P24" i="7"/>
  <c r="P8" i="7"/>
  <c r="H26" i="7"/>
  <c r="H10" i="7"/>
  <c r="R10" i="7"/>
  <c r="R26" i="7"/>
  <c r="C30" i="7"/>
  <c r="C14" i="7"/>
  <c r="K25" i="7"/>
  <c r="K9" i="7"/>
  <c r="U28" i="7"/>
  <c r="U12" i="7"/>
  <c r="Q28" i="7"/>
  <c r="Q12" i="7"/>
  <c r="O20" i="7"/>
  <c r="O4" i="7"/>
  <c r="L4" i="7"/>
  <c r="L20" i="7"/>
  <c r="I20" i="7"/>
  <c r="I4" i="7"/>
  <c r="K22" i="7"/>
  <c r="E22" i="7"/>
  <c r="U29" i="7"/>
  <c r="U13" i="7"/>
  <c r="S24" i="7"/>
  <c r="S8" i="7"/>
  <c r="R24" i="7"/>
  <c r="R8" i="7"/>
  <c r="E24" i="7"/>
  <c r="E8" i="7"/>
  <c r="F26" i="7"/>
  <c r="F10" i="7"/>
  <c r="M10" i="7"/>
  <c r="M26" i="7"/>
  <c r="I21" i="7"/>
  <c r="E21" i="7"/>
  <c r="J21" i="7"/>
  <c r="E27" i="7"/>
  <c r="E11" i="7"/>
  <c r="I13" i="7"/>
  <c r="I29" i="7"/>
  <c r="R6" i="7"/>
  <c r="U6" i="7"/>
  <c r="R5" i="7"/>
  <c r="L5" i="7"/>
  <c r="K14" i="7"/>
  <c r="K30" i="7"/>
  <c r="P25" i="7"/>
  <c r="P9" i="7"/>
  <c r="T30" i="7"/>
  <c r="T14" i="7"/>
  <c r="N26" i="7"/>
  <c r="N10" i="7"/>
  <c r="C26" i="7"/>
  <c r="C10" i="7"/>
  <c r="H21" i="7"/>
  <c r="S28" i="7"/>
  <c r="S12" i="7"/>
  <c r="O30" i="7"/>
  <c r="O14" i="7"/>
  <c r="D24" i="7"/>
  <c r="D8" i="7"/>
  <c r="Q21" i="7"/>
  <c r="D27" i="7"/>
  <c r="D11" i="7"/>
  <c r="O29" i="7"/>
  <c r="O13" i="7"/>
  <c r="R30" i="7"/>
  <c r="R14" i="7"/>
  <c r="I25" i="7"/>
  <c r="I9" i="7"/>
  <c r="G22" i="7"/>
  <c r="M29" i="7"/>
  <c r="M13" i="7"/>
  <c r="L24" i="7"/>
  <c r="L8" i="7"/>
  <c r="J26" i="7"/>
  <c r="J10" i="7"/>
  <c r="R27" i="7"/>
  <c r="R11" i="7"/>
  <c r="G21" i="7"/>
  <c r="O27" i="7"/>
  <c r="O11" i="7"/>
  <c r="R29" i="7"/>
  <c r="R13" i="7"/>
  <c r="G29" i="7"/>
  <c r="G13" i="7"/>
  <c r="L6" i="7"/>
  <c r="J27" i="7"/>
  <c r="J11" i="7"/>
  <c r="C28" i="7"/>
  <c r="C12" i="7"/>
  <c r="H30" i="7"/>
  <c r="H14" i="7"/>
  <c r="N25" i="7"/>
  <c r="N9" i="7"/>
  <c r="F28" i="7"/>
  <c r="F12" i="7"/>
  <c r="M24" i="7"/>
  <c r="M8" i="7"/>
  <c r="P26" i="7"/>
  <c r="P10" i="7"/>
  <c r="J29" i="7"/>
  <c r="J13" i="7"/>
  <c r="U25" i="7"/>
  <c r="U9" i="7"/>
  <c r="F25" i="7"/>
  <c r="F9" i="7"/>
  <c r="M30" i="7"/>
  <c r="M14" i="7"/>
  <c r="D25" i="7"/>
  <c r="D9" i="7"/>
  <c r="C25" i="7"/>
  <c r="C9" i="7"/>
  <c r="D30" i="7"/>
  <c r="D14" i="7"/>
  <c r="M28" i="7"/>
  <c r="M12" i="7"/>
  <c r="I28" i="7"/>
  <c r="I12" i="7"/>
  <c r="F20" i="7"/>
  <c r="F4" i="7"/>
  <c r="U20" i="7"/>
  <c r="U4" i="7"/>
  <c r="P20" i="7"/>
  <c r="P4" i="7"/>
  <c r="T22" i="7"/>
  <c r="Q22" i="7"/>
  <c r="O24" i="7"/>
  <c r="O8" i="7"/>
  <c r="H24" i="7"/>
  <c r="H8" i="7"/>
  <c r="O26" i="7"/>
  <c r="O10" i="7"/>
  <c r="E10" i="7"/>
  <c r="E26" i="7"/>
  <c r="L28" i="7"/>
  <c r="L12" i="7"/>
  <c r="T21" i="7"/>
  <c r="N21" i="7"/>
  <c r="T27" i="7"/>
  <c r="T11" i="7"/>
  <c r="I30" i="7"/>
  <c r="I14" i="7"/>
  <c r="P29" i="7"/>
  <c r="P13" i="7"/>
  <c r="P28" i="7"/>
  <c r="P12" i="7"/>
  <c r="F30" i="7"/>
  <c r="F14" i="7"/>
  <c r="H6" i="7"/>
  <c r="M6" i="7"/>
  <c r="H5" i="7"/>
  <c r="U5" i="7"/>
  <c r="Q26" i="7"/>
  <c r="Q10" i="7"/>
  <c r="B22" i="7"/>
  <c r="B13" i="7"/>
  <c r="B12" i="7"/>
  <c r="B10" i="7"/>
  <c r="B8" i="7"/>
  <c r="B4" i="7"/>
  <c r="B11" i="7"/>
  <c r="B6" i="7"/>
  <c r="AT59" i="6"/>
  <c r="AT5" i="6"/>
  <c r="AT40" i="6"/>
  <c r="AT15" i="6"/>
  <c r="AT6" i="6"/>
  <c r="AT22" i="6"/>
  <c r="AT35" i="6"/>
  <c r="AT26" i="6"/>
  <c r="AT53" i="6"/>
  <c r="AT28" i="6"/>
  <c r="AT21" i="6"/>
  <c r="AT37" i="6"/>
  <c r="AT30" i="6"/>
  <c r="AT60" i="6"/>
  <c r="AT45" i="6"/>
  <c r="AT29" i="6"/>
  <c r="AT13" i="6"/>
  <c r="AT42" i="6"/>
  <c r="AT27" i="6"/>
  <c r="AT51" i="6"/>
  <c r="AT52" i="6"/>
  <c r="AT36" i="6"/>
  <c r="AT43" i="6"/>
  <c r="AT61" i="6"/>
  <c r="B20" i="7"/>
  <c r="AT44" i="6"/>
  <c r="AT19" i="6"/>
  <c r="AT10" i="6"/>
  <c r="AT7" i="6"/>
  <c r="AT20" i="6"/>
  <c r="AT4" i="6"/>
  <c r="AT3" i="6"/>
  <c r="AT54" i="6"/>
  <c r="AT12" i="6"/>
  <c r="AT9" i="6"/>
  <c r="AT17" i="6"/>
  <c r="AT46" i="6"/>
  <c r="AT18" i="6"/>
  <c r="AT33" i="6"/>
  <c r="AT8" i="6"/>
  <c r="AT55" i="6"/>
  <c r="AT38" i="6"/>
  <c r="AT24" i="6"/>
  <c r="AT16" i="6"/>
  <c r="AT47" i="6"/>
  <c r="AT31" i="6"/>
  <c r="AT50" i="6"/>
  <c r="AT41" i="6"/>
  <c r="AT56" i="6"/>
  <c r="AT39" i="6"/>
  <c r="AT23" i="6"/>
  <c r="AT58" i="6"/>
  <c r="AT25" i="6"/>
  <c r="AE14" i="6"/>
  <c r="AM14" i="6"/>
  <c r="AF14" i="6"/>
  <c r="AN14" i="6"/>
  <c r="AA14" i="6"/>
  <c r="AK14" i="6"/>
  <c r="AB14" i="6"/>
  <c r="AL14" i="6"/>
  <c r="AD14" i="6"/>
  <c r="AP14" i="6"/>
  <c r="AG14" i="6"/>
  <c r="AQ14" i="6"/>
  <c r="AH14" i="6"/>
  <c r="AR14" i="6"/>
  <c r="AC14" i="6"/>
  <c r="AI14" i="6"/>
  <c r="AJ14" i="6"/>
  <c r="AS14" i="6"/>
  <c r="AO14" i="6"/>
  <c r="Z14" i="6"/>
  <c r="AT57" i="6"/>
  <c r="AT49" i="6"/>
  <c r="AT34" i="6"/>
  <c r="AT48" i="6"/>
  <c r="AT32" i="6"/>
  <c r="AT11" i="6"/>
  <c r="E2" i="6"/>
  <c r="V5" i="7" l="1"/>
  <c r="V6" i="7"/>
  <c r="V29" i="7"/>
  <c r="V13" i="7"/>
  <c r="V26" i="7"/>
  <c r="V10" i="7"/>
  <c r="H7" i="7"/>
  <c r="H23" i="7"/>
  <c r="Q23" i="7"/>
  <c r="Q7" i="7"/>
  <c r="U23" i="7"/>
  <c r="U7" i="7"/>
  <c r="F23" i="7"/>
  <c r="F7" i="7"/>
  <c r="N23" i="7"/>
  <c r="N7" i="7"/>
  <c r="E23" i="7"/>
  <c r="E7" i="7"/>
  <c r="R23" i="7"/>
  <c r="R7" i="7"/>
  <c r="K23" i="7"/>
  <c r="K7" i="7"/>
  <c r="D23" i="7"/>
  <c r="D7" i="7"/>
  <c r="L23" i="7"/>
  <c r="L7" i="7"/>
  <c r="V24" i="7"/>
  <c r="V8" i="7"/>
  <c r="M23" i="7"/>
  <c r="M7" i="7"/>
  <c r="J23" i="7"/>
  <c r="J7" i="7"/>
  <c r="V27" i="7"/>
  <c r="V11" i="7"/>
  <c r="L10" i="8" s="1"/>
  <c r="I7" i="7"/>
  <c r="I23" i="7"/>
  <c r="O23" i="7"/>
  <c r="O7" i="7"/>
  <c r="V28" i="7"/>
  <c r="V12" i="7"/>
  <c r="B11" i="8" s="1"/>
  <c r="G23" i="7"/>
  <c r="G7" i="7"/>
  <c r="V20" i="7"/>
  <c r="V4" i="7"/>
  <c r="T23" i="7"/>
  <c r="T7" i="7"/>
  <c r="V21" i="7"/>
  <c r="V25" i="7"/>
  <c r="V9" i="7"/>
  <c r="C23" i="7"/>
  <c r="C7" i="7"/>
  <c r="B7" i="7"/>
  <c r="B23" i="7"/>
  <c r="S23" i="7"/>
  <c r="S7" i="7"/>
  <c r="P23" i="7"/>
  <c r="P7" i="7"/>
  <c r="V30" i="7"/>
  <c r="V14" i="7"/>
  <c r="V22" i="7"/>
  <c r="U12" i="8"/>
  <c r="F4" i="8"/>
  <c r="I5" i="8"/>
  <c r="AT14" i="6"/>
  <c r="G9" i="8"/>
  <c r="S4" i="8"/>
  <c r="O13" i="8"/>
  <c r="F3" i="8"/>
  <c r="P7" i="8"/>
  <c r="AH2" i="6"/>
  <c r="AP2" i="6"/>
  <c r="AA2" i="6"/>
  <c r="AI2" i="6"/>
  <c r="AQ2" i="6"/>
  <c r="AC2" i="6"/>
  <c r="AM2" i="6"/>
  <c r="AD2" i="6"/>
  <c r="AN2" i="6"/>
  <c r="AE2" i="6"/>
  <c r="AO2" i="6"/>
  <c r="AF2" i="6"/>
  <c r="AR2" i="6"/>
  <c r="AG2" i="6"/>
  <c r="AS2" i="6"/>
  <c r="AJ2" i="6"/>
  <c r="AB2" i="6"/>
  <c r="AK2" i="6"/>
  <c r="AL2" i="6"/>
  <c r="Z2" i="6"/>
  <c r="B3" i="7" s="1"/>
  <c r="C19" i="7" l="1"/>
  <c r="C3" i="7"/>
  <c r="N19" i="7"/>
  <c r="N3" i="7"/>
  <c r="D19" i="7"/>
  <c r="D3" i="7"/>
  <c r="P3" i="7"/>
  <c r="P19" i="7"/>
  <c r="J19" i="7"/>
  <c r="J3" i="7"/>
  <c r="M19" i="7"/>
  <c r="M3" i="7"/>
  <c r="F19" i="7"/>
  <c r="F3" i="7"/>
  <c r="G19" i="7"/>
  <c r="G3" i="7"/>
  <c r="U19" i="7"/>
  <c r="U3" i="7"/>
  <c r="R19" i="7"/>
  <c r="R3" i="7"/>
  <c r="I19" i="7"/>
  <c r="I3" i="7"/>
  <c r="V23" i="7"/>
  <c r="V7" i="7"/>
  <c r="H6" i="8" s="1"/>
  <c r="L19" i="7"/>
  <c r="L3" i="7"/>
  <c r="T19" i="7"/>
  <c r="T3" i="7"/>
  <c r="Q3" i="7"/>
  <c r="Q19" i="7"/>
  <c r="O19" i="7"/>
  <c r="O3" i="7"/>
  <c r="E19" i="7"/>
  <c r="E3" i="7"/>
  <c r="S19" i="7"/>
  <c r="S3" i="7"/>
  <c r="H19" i="7"/>
  <c r="H3" i="7"/>
  <c r="K19" i="7"/>
  <c r="K3" i="7"/>
  <c r="U4" i="8"/>
  <c r="P4" i="8"/>
  <c r="M4" i="8"/>
  <c r="L12" i="8"/>
  <c r="R4" i="8"/>
  <c r="J7" i="8"/>
  <c r="M13" i="8"/>
  <c r="O4" i="8"/>
  <c r="S12" i="8"/>
  <c r="G12" i="8"/>
  <c r="D11" i="8"/>
  <c r="I12" i="8"/>
  <c r="G13" i="8"/>
  <c r="O12" i="8"/>
  <c r="C11" i="8"/>
  <c r="G11" i="8"/>
  <c r="K9" i="8"/>
  <c r="H11" i="8"/>
  <c r="U11" i="8"/>
  <c r="M11" i="8"/>
  <c r="O6" i="8"/>
  <c r="S11" i="8"/>
  <c r="L11" i="8"/>
  <c r="N7" i="8"/>
  <c r="K11" i="8"/>
  <c r="O11" i="8"/>
  <c r="T7" i="8"/>
  <c r="S10" i="8"/>
  <c r="P13" i="8"/>
  <c r="O9" i="8"/>
  <c r="I7" i="8"/>
  <c r="B3" i="8"/>
  <c r="J11" i="8"/>
  <c r="L9" i="8"/>
  <c r="N4" i="8"/>
  <c r="T12" i="8"/>
  <c r="O10" i="8"/>
  <c r="Q10" i="8"/>
  <c r="F10" i="8"/>
  <c r="L4" i="8"/>
  <c r="Q13" i="8"/>
  <c r="P10" i="8"/>
  <c r="R10" i="8"/>
  <c r="D13" i="8"/>
  <c r="S3" i="8"/>
  <c r="M9" i="8"/>
  <c r="F13" i="8"/>
  <c r="E7" i="8"/>
  <c r="F9" i="8"/>
  <c r="R13" i="8"/>
  <c r="T13" i="8"/>
  <c r="C9" i="8"/>
  <c r="K4" i="8"/>
  <c r="K10" i="8"/>
  <c r="T3" i="8"/>
  <c r="N9" i="8"/>
  <c r="S13" i="8"/>
  <c r="Q4" i="8"/>
  <c r="G10" i="8"/>
  <c r="G7" i="8"/>
  <c r="H13" i="8"/>
  <c r="F12" i="8"/>
  <c r="L13" i="8"/>
  <c r="H10" i="8"/>
  <c r="U10" i="8"/>
  <c r="K13" i="8"/>
  <c r="Q9" i="8"/>
  <c r="M10" i="8"/>
  <c r="J5" i="8"/>
  <c r="T10" i="8"/>
  <c r="E4" i="8"/>
  <c r="R5" i="8"/>
  <c r="H4" i="8"/>
  <c r="D10" i="8"/>
  <c r="H9" i="8"/>
  <c r="B10" i="8"/>
  <c r="I10" i="8"/>
  <c r="N10" i="8"/>
  <c r="E10" i="8"/>
  <c r="U13" i="8"/>
  <c r="E8" i="8"/>
  <c r="Q5" i="8"/>
  <c r="C12" i="8"/>
  <c r="K7" i="8"/>
  <c r="N12" i="8"/>
  <c r="G3" i="8"/>
  <c r="Q3" i="8"/>
  <c r="V11" i="8"/>
  <c r="E11" i="8"/>
  <c r="K12" i="8"/>
  <c r="D7" i="8"/>
  <c r="H12" i="8"/>
  <c r="H7" i="8"/>
  <c r="N13" i="8"/>
  <c r="E13" i="8"/>
  <c r="Q11" i="8"/>
  <c r="T11" i="8"/>
  <c r="R9" i="8"/>
  <c r="P3" i="8"/>
  <c r="R11" i="8"/>
  <c r="V5" i="8"/>
  <c r="U5" i="8"/>
  <c r="K5" i="8"/>
  <c r="L5" i="8"/>
  <c r="T9" i="8"/>
  <c r="J4" i="8"/>
  <c r="B5" i="8"/>
  <c r="L7" i="8"/>
  <c r="L3" i="8"/>
  <c r="P11" i="8"/>
  <c r="I11" i="8"/>
  <c r="P12" i="8"/>
  <c r="N3" i="8"/>
  <c r="D5" i="8"/>
  <c r="U7" i="8"/>
  <c r="B9" i="8"/>
  <c r="S9" i="8"/>
  <c r="I3" i="8"/>
  <c r="B12" i="8"/>
  <c r="E5" i="8"/>
  <c r="O3" i="8"/>
  <c r="M3" i="8"/>
  <c r="K3" i="8"/>
  <c r="C4" i="8"/>
  <c r="D9" i="8"/>
  <c r="U3" i="8"/>
  <c r="D4" i="8"/>
  <c r="C7" i="8"/>
  <c r="C3" i="8"/>
  <c r="B13" i="8"/>
  <c r="N5" i="8"/>
  <c r="P8" i="8"/>
  <c r="E3" i="8"/>
  <c r="M12" i="8"/>
  <c r="R3" i="8"/>
  <c r="Q7" i="8"/>
  <c r="M7" i="8"/>
  <c r="R7" i="8"/>
  <c r="T6" i="8"/>
  <c r="V9" i="8"/>
  <c r="F5" i="8"/>
  <c r="V4" i="8"/>
  <c r="H3" i="8"/>
  <c r="G4" i="8"/>
  <c r="T4" i="8"/>
  <c r="J13" i="8"/>
  <c r="H5" i="8"/>
  <c r="I13" i="8"/>
  <c r="V12" i="8"/>
  <c r="J12" i="8"/>
  <c r="O5" i="8"/>
  <c r="V3" i="8"/>
  <c r="D12" i="8"/>
  <c r="B19" i="7"/>
  <c r="V7" i="8"/>
  <c r="B7" i="8"/>
  <c r="J3" i="8"/>
  <c r="G5" i="8"/>
  <c r="F7" i="8"/>
  <c r="O7" i="8"/>
  <c r="T5" i="8"/>
  <c r="E9" i="8"/>
  <c r="S7" i="8"/>
  <c r="N11" i="8"/>
  <c r="V13" i="8"/>
  <c r="P5" i="8"/>
  <c r="Q12" i="8"/>
  <c r="J9" i="8"/>
  <c r="R12" i="8"/>
  <c r="M5" i="8"/>
  <c r="V10" i="8"/>
  <c r="C5" i="8"/>
  <c r="C10" i="8"/>
  <c r="I9" i="8"/>
  <c r="P9" i="8"/>
  <c r="U9" i="8"/>
  <c r="I4" i="8"/>
  <c r="S5" i="8"/>
  <c r="E12" i="8"/>
  <c r="J10" i="8"/>
  <c r="B4" i="8"/>
  <c r="F11" i="8"/>
  <c r="D3" i="8"/>
  <c r="C13" i="8"/>
  <c r="AT2" i="6"/>
  <c r="Q6" i="8" l="1"/>
  <c r="K6" i="8"/>
  <c r="C6" i="8"/>
  <c r="N6" i="8"/>
  <c r="U6" i="8"/>
  <c r="S6" i="8"/>
  <c r="R6" i="8"/>
  <c r="G6" i="8"/>
  <c r="M6" i="8"/>
  <c r="B6" i="8"/>
  <c r="P6" i="8"/>
  <c r="E6" i="8"/>
  <c r="F6" i="8"/>
  <c r="V6" i="8"/>
  <c r="D6" i="8"/>
  <c r="L6" i="8"/>
  <c r="V3" i="7"/>
  <c r="N2" i="8" s="1"/>
  <c r="V19" i="7"/>
  <c r="I6" i="8"/>
  <c r="J6" i="8"/>
  <c r="R8" i="8"/>
  <c r="D8" i="8"/>
  <c r="B8" i="8"/>
  <c r="K8" i="8"/>
  <c r="L8" i="8"/>
  <c r="J8" i="8"/>
  <c r="I8" i="8"/>
  <c r="O8" i="8"/>
  <c r="M8" i="8"/>
  <c r="C8" i="8"/>
  <c r="N8" i="8"/>
  <c r="F8" i="8"/>
  <c r="U8" i="8"/>
  <c r="S8" i="8"/>
  <c r="H8" i="8"/>
  <c r="T8" i="8"/>
  <c r="G8" i="8"/>
  <c r="Q8" i="8"/>
  <c r="V8" i="8"/>
  <c r="O2" i="8" l="1"/>
  <c r="R2" i="8"/>
  <c r="I2" i="8"/>
  <c r="P2" i="8"/>
  <c r="U2" i="8"/>
  <c r="S2" i="8"/>
  <c r="F2" i="8"/>
  <c r="E2" i="8"/>
  <c r="K2" i="8"/>
  <c r="C2" i="8"/>
  <c r="B2" i="8"/>
  <c r="M2" i="8"/>
  <c r="D2" i="8"/>
  <c r="T2" i="8"/>
  <c r="Q2" i="8"/>
  <c r="V2" i="8"/>
  <c r="G2" i="8"/>
  <c r="H2" i="8"/>
  <c r="L2" i="8"/>
  <c r="J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9E2997-B909-2B4F-BBC6-EBD34A191945}" name="060723_GWAS_T3_FAA_PERK1" type="6" refreshedVersion="8" background="1" saveData="1">
    <textPr sourceFile="/Users/haduong/Library/Mobile Documents/com~apple~CloudDocs/WORKS/PROJECTS/Angelovici lab/1_PBAA/1_PBAA GWAS FarmCPU chr3 /miRNA PBAA GWS FarmCPU Chr3 /T3 miRNA and OX/AA analysis/060723_GWAS_T3_FAA_PERK1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8677236-F641-794B-BFA5-045153AB977B}" name="HD_Craigsample" type="6" refreshedVersion="8" background="1" saveData="1">
    <textPr sourceFile="/Users/haduong/Downloads/HD_Craigsample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8BD1CF7D-6467-274B-AB2C-3ACFCB72E7D0}" name="HD_Craigsample_salt_treatment_25_dilution" type="6" refreshedVersion="8" background="1" saveData="1">
    <textPr sourceFile="/Users/haduong/Library/Mobile Documents/com~apple~CloudDocs/WORKS/PROJECTS/Schenck lab/Shaun Paper/Salt_treatment/HD_Craigsample_salt_treatment_25_dilution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40D50A6F-4C4C-8A44-AF94-AFD572682240}" name="HD_Craigsample_salt_treatment_25_dilution1" type="6" refreshedVersion="8" background="1" saveData="1">
    <textPr sourceFile="/Users/haduong/Library/Mobile Documents/com~apple~CloudDocs/WORKS/PROJECTS/Schenck lab/Shaun Paper/Salt_treatment/HD_Craigsample_salt_treatment_25_dilution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<sst xmlns="http://schemas.openxmlformats.org/spreadsheetml/2006/main" count="10578" uniqueCount="379">
  <si>
    <t>Ala</t>
  </si>
  <si>
    <t>Arg</t>
  </si>
  <si>
    <t>Asp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</si>
  <si>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</si>
  <si>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</si>
  <si>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</si>
  <si>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</si>
  <si>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</si>
  <si>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</si>
  <si>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</si>
  <si>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</si>
  <si>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</si>
  <si>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</si>
  <si>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</si>
  <si>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Tyr</t>
  </si>
  <si>
    <t>Val</t>
  </si>
  <si>
    <t>Standard</t>
  </si>
  <si>
    <t>Type</t>
  </si>
  <si>
    <t>Position</t>
  </si>
  <si>
    <t>ID</t>
  </si>
  <si>
    <t>Wt (mg)</t>
  </si>
  <si>
    <t xml:space="preserve">Quantify Compound Summary Report </t>
  </si>
  <si>
    <t>Compound 1:  Ala</t>
  </si>
  <si>
    <t>Name</t>
  </si>
  <si>
    <t>Std. Conc</t>
  </si>
  <si>
    <t>RT</t>
  </si>
  <si>
    <t>Area</t>
  </si>
  <si>
    <t>IS Area</t>
  </si>
  <si>
    <t>Response</t>
  </si>
  <si>
    <t>Primary Flags</t>
  </si>
  <si>
    <t>uM</t>
  </si>
  <si>
    <t>%Dev</t>
  </si>
  <si>
    <t>MM-I</t>
  </si>
  <si>
    <t>MM</t>
  </si>
  <si>
    <t>bb</t>
  </si>
  <si>
    <t>dd</t>
  </si>
  <si>
    <t>Analyte</t>
  </si>
  <si>
    <t>bd</t>
  </si>
  <si>
    <t>db</t>
  </si>
  <si>
    <t>bdI</t>
  </si>
  <si>
    <t>Compound 2:  Ala*</t>
  </si>
  <si>
    <t>Compound 3:  Arg</t>
  </si>
  <si>
    <t>MM-</t>
  </si>
  <si>
    <t>bbI</t>
  </si>
  <si>
    <t>1:A,2</t>
  </si>
  <si>
    <t>1:A,3</t>
  </si>
  <si>
    <t>1:A,4</t>
  </si>
  <si>
    <t>1:A,8</t>
  </si>
  <si>
    <t>1:A,9</t>
  </si>
  <si>
    <t>1:A,10</t>
  </si>
  <si>
    <t>1:B,2</t>
  </si>
  <si>
    <t>1:B,3</t>
  </si>
  <si>
    <t>1:B,4</t>
  </si>
  <si>
    <t>1:B,8</t>
  </si>
  <si>
    <t>1:B,10</t>
  </si>
  <si>
    <t>1:B,11</t>
  </si>
  <si>
    <t>1:C,3</t>
  </si>
  <si>
    <t>1:C,4</t>
  </si>
  <si>
    <t>1:C,5</t>
  </si>
  <si>
    <t>1:C,6</t>
  </si>
  <si>
    <t>1:C,7</t>
  </si>
  <si>
    <t>1:C,8</t>
  </si>
  <si>
    <t>1:C,9</t>
  </si>
  <si>
    <t>1:C,10</t>
  </si>
  <si>
    <t>1:C,11</t>
  </si>
  <si>
    <t>1:C,12</t>
  </si>
  <si>
    <t>1:D,1</t>
  </si>
  <si>
    <t>1:D,2</t>
  </si>
  <si>
    <t>1:D,3</t>
  </si>
  <si>
    <t>1:D,4</t>
  </si>
  <si>
    <t>1:D,5</t>
  </si>
  <si>
    <t>1:D,6</t>
  </si>
  <si>
    <t>1:D,7</t>
  </si>
  <si>
    <t>1:D,8</t>
  </si>
  <si>
    <t>1:D,9</t>
  </si>
  <si>
    <t>1:D,10</t>
  </si>
  <si>
    <t>1:D,11</t>
  </si>
  <si>
    <t>1:D,12</t>
  </si>
  <si>
    <t>2:H,10</t>
  </si>
  <si>
    <t>1:E,1</t>
  </si>
  <si>
    <t>1:E,3</t>
  </si>
  <si>
    <t>1:E,4</t>
  </si>
  <si>
    <t>1:E,5</t>
  </si>
  <si>
    <t>1:E,6</t>
  </si>
  <si>
    <t>1:E,7</t>
  </si>
  <si>
    <t>1:E,8</t>
  </si>
  <si>
    <t>1:E,9</t>
  </si>
  <si>
    <t>1:E,10</t>
  </si>
  <si>
    <t>1:E,11</t>
  </si>
  <si>
    <t>1:E,12</t>
  </si>
  <si>
    <t>1:F,1</t>
  </si>
  <si>
    <t>1:F,2</t>
  </si>
  <si>
    <t>NA</t>
  </si>
  <si>
    <t>TOTAL</t>
  </si>
  <si>
    <t xml:space="preserve">Average nMol per mg    </t>
  </si>
  <si>
    <t>Standard Deviation nMol per mg</t>
  </si>
  <si>
    <t>Weight (~3mg)</t>
  </si>
  <si>
    <t>Sample_1</t>
  </si>
  <si>
    <t>Sample_2</t>
  </si>
  <si>
    <t>Sample_3</t>
  </si>
  <si>
    <t>Sample_4</t>
  </si>
  <si>
    <t>Sample_5</t>
  </si>
  <si>
    <t>Sample_6</t>
  </si>
  <si>
    <t>Sample_7</t>
  </si>
  <si>
    <t>Sample_8</t>
  </si>
  <si>
    <t>Sample_9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</si>
  <si>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</si>
  <si>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</si>
  <si>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</si>
  <si>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</si>
  <si>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</si>
  <si>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</si>
  <si>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</si>
  <si>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</si>
  <si>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</si>
  <si>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</si>
  <si>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</si>
  <si>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</si>
  <si>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</si>
  <si>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</si>
  <si>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</si>
  <si>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Sample_25</t>
  </si>
  <si>
    <t>Sample_26</t>
  </si>
  <si>
    <t>Sample_27</t>
  </si>
  <si>
    <t>Sample_28</t>
  </si>
  <si>
    <t>Sample_29</t>
  </si>
  <si>
    <t>Sample_30</t>
  </si>
  <si>
    <t>Sample_31</t>
  </si>
  <si>
    <t>Sample_32</t>
  </si>
  <si>
    <t>Sample_33</t>
  </si>
  <si>
    <t>Sample_34</t>
  </si>
  <si>
    <t>Sample_35</t>
  </si>
  <si>
    <t>Sample_36</t>
  </si>
  <si>
    <t>Sample_37</t>
  </si>
  <si>
    <t>Sample_38</t>
  </si>
  <si>
    <t>Sample_39</t>
  </si>
  <si>
    <t>Sample_40</t>
  </si>
  <si>
    <t>Sample_41</t>
  </si>
  <si>
    <t>Sample_42</t>
  </si>
  <si>
    <t>Sample_43</t>
  </si>
  <si>
    <t>Sample_44</t>
  </si>
  <si>
    <t>Sample_45</t>
  </si>
  <si>
    <t>Sample_46</t>
  </si>
  <si>
    <t>Sample_47</t>
  </si>
  <si>
    <t>Sample_48</t>
  </si>
  <si>
    <t>Sample_49</t>
  </si>
  <si>
    <t>Sample_50</t>
  </si>
  <si>
    <t>Sample_51</t>
  </si>
  <si>
    <t>Sample_52</t>
  </si>
  <si>
    <t>Sample_53</t>
  </si>
  <si>
    <t>Sample_54</t>
  </si>
  <si>
    <t>Sample_55</t>
  </si>
  <si>
    <t>Sample_56</t>
  </si>
  <si>
    <t>Sample_57</t>
  </si>
  <si>
    <t>Sample_58</t>
  </si>
  <si>
    <t>Sample_59</t>
  </si>
  <si>
    <t>Sample_60</t>
  </si>
  <si>
    <t>Sample_61</t>
  </si>
  <si>
    <t>Sample_62</t>
  </si>
  <si>
    <t>Sample_63</t>
  </si>
  <si>
    <t>Sample_64</t>
  </si>
  <si>
    <t>Sample_65</t>
  </si>
  <si>
    <t>Sample_66</t>
  </si>
  <si>
    <t>Sample_67</t>
  </si>
  <si>
    <t>Sample_68</t>
  </si>
  <si>
    <t>Sample_69</t>
  </si>
  <si>
    <t>Sample_70</t>
  </si>
  <si>
    <t>Sample_71</t>
  </si>
  <si>
    <t>Sample_72</t>
  </si>
  <si>
    <t>STD</t>
  </si>
  <si>
    <t>Water</t>
  </si>
  <si>
    <t>#</t>
  </si>
  <si>
    <t>20230627HD_Sample1</t>
  </si>
  <si>
    <t>20230627HD_Sample2</t>
  </si>
  <si>
    <t>20230627HD_Sample3</t>
  </si>
  <si>
    <t>20230627HD_Sample7</t>
  </si>
  <si>
    <t>20230627HD_Sample8</t>
  </si>
  <si>
    <t>20230627HD_Sample9</t>
  </si>
  <si>
    <t>20230627HD_Sample13</t>
  </si>
  <si>
    <t>20230627HD_Sample14</t>
  </si>
  <si>
    <t>20230627HD_Sample15</t>
  </si>
  <si>
    <t>20230627HD_Sample19</t>
  </si>
  <si>
    <t>20230627HD_Sample20</t>
  </si>
  <si>
    <t>20230627HD_Sample21</t>
  </si>
  <si>
    <t>20230627HD_Sample25</t>
  </si>
  <si>
    <t>20230627HD_Sample26</t>
  </si>
  <si>
    <t>20230627HD_Sample27</t>
  </si>
  <si>
    <t>20230627HD_Sample28</t>
  </si>
  <si>
    <t>20230627HD_Sample29</t>
  </si>
  <si>
    <t>20230627HD_Sample30</t>
  </si>
  <si>
    <t>20230627HD_Sample31</t>
  </si>
  <si>
    <t>20230627HD_Sample32</t>
  </si>
  <si>
    <t>20230627HD_Sample33</t>
  </si>
  <si>
    <t>20230627HD_Sample34</t>
  </si>
  <si>
    <t>20230627HD_Sample35</t>
  </si>
  <si>
    <t>20230627HD_Sample36</t>
  </si>
  <si>
    <t>20230627HD_Sample37</t>
  </si>
  <si>
    <t>20230627HD_Sample38</t>
  </si>
  <si>
    <t>20230627HD_Sample39</t>
  </si>
  <si>
    <t>20230627HD_Sample40</t>
  </si>
  <si>
    <t>20230627HD_Sample41</t>
  </si>
  <si>
    <t>20230627HD_Sample42</t>
  </si>
  <si>
    <t>20230627HD_Sample43</t>
  </si>
  <si>
    <t>20230627HD_Sample44</t>
  </si>
  <si>
    <t>20230627HD_Sample45</t>
  </si>
  <si>
    <t>20230627HD_Sample46</t>
  </si>
  <si>
    <t>20230627HD_Sample47</t>
  </si>
  <si>
    <t>20230627HD_Sample48</t>
  </si>
  <si>
    <t>20230627HD_Sample49</t>
  </si>
  <si>
    <t>20230627HD_Sample50</t>
  </si>
  <si>
    <t>20230627HD_Sample51</t>
  </si>
  <si>
    <t>20230627HD_Sample52</t>
  </si>
  <si>
    <t>20230627HD_Sample53</t>
  </si>
  <si>
    <t>20230627HD_Sample54</t>
  </si>
  <si>
    <t>20230627HD_Sample55</t>
  </si>
  <si>
    <t>20230627HD_Sample56</t>
  </si>
  <si>
    <t>20230627HD_Sample57</t>
  </si>
  <si>
    <t>20230627HD_Sample58</t>
  </si>
  <si>
    <t>20230627HD_Sample59</t>
  </si>
  <si>
    <t>20230627HD_Sample60</t>
  </si>
  <si>
    <t>20230627HD_Sample61</t>
  </si>
  <si>
    <t>20230627HD_Sample62</t>
  </si>
  <si>
    <t>20230627HD_Sample63</t>
  </si>
  <si>
    <t>20230627HD_Sample64</t>
  </si>
  <si>
    <t>20230627HD_Sample65</t>
  </si>
  <si>
    <t>20230627HD_Sample66</t>
  </si>
  <si>
    <t>20230627HD_Sample67</t>
  </si>
  <si>
    <t>20230627HD_Sample68</t>
  </si>
  <si>
    <t>20230627HD_Sample69</t>
  </si>
  <si>
    <t>20230627HD_Sample70</t>
  </si>
  <si>
    <t>20230627HD_Sample71</t>
  </si>
  <si>
    <t>20230627HD_Sample72</t>
  </si>
  <si>
    <t>Compound 4:  Asn</t>
  </si>
  <si>
    <t>Compound 5:  Asp</t>
  </si>
  <si>
    <t>Compound 6:  Asp*</t>
  </si>
  <si>
    <t>Compound 7:  Gln</t>
  </si>
  <si>
    <t>Compound 8:  Gln*</t>
  </si>
  <si>
    <t>Compound 9:  Glu</t>
  </si>
  <si>
    <t>Compound 10:  Gly</t>
  </si>
  <si>
    <t>Compound 11:  Gly*</t>
  </si>
  <si>
    <t>Compound 12:  His</t>
  </si>
  <si>
    <t>Compound 13:  His*</t>
  </si>
  <si>
    <t>Compound 14:  Ile</t>
  </si>
  <si>
    <t>Compound 15:  Ile/Leu</t>
  </si>
  <si>
    <t>Compound 16:  Leu</t>
  </si>
  <si>
    <t>Compound 17:  Leu*</t>
  </si>
  <si>
    <t>Compound 18:  Lys</t>
  </si>
  <si>
    <t>Compound 19:  Lys*</t>
  </si>
  <si>
    <t>Compound 20:  Met</t>
  </si>
  <si>
    <t>Compound 21:  Met*</t>
  </si>
  <si>
    <t>Compound 22:  Phe</t>
  </si>
  <si>
    <t>Compound 23:  Phe*</t>
  </si>
  <si>
    <t>Compound 24:  Pro</t>
  </si>
  <si>
    <t>Compound 25:  Ser</t>
  </si>
  <si>
    <t>Compound 26:  Ser*</t>
  </si>
  <si>
    <t>Compound 27:  Trp</t>
  </si>
  <si>
    <t>Compound 28:  Trp*</t>
  </si>
  <si>
    <t>Compound 29:  Thr</t>
  </si>
  <si>
    <t>dbI</t>
  </si>
  <si>
    <t>Compound 30:  Tyr</t>
  </si>
  <si>
    <t>Compound 31:  Val</t>
  </si>
  <si>
    <t>Compound 32:  Val-D8</t>
  </si>
  <si>
    <t>Compound 33:  Cys</t>
  </si>
  <si>
    <t>Compound 34:  Pro*</t>
  </si>
  <si>
    <t>Compound 35:  Cys*</t>
  </si>
  <si>
    <t>Asn</t>
  </si>
  <si>
    <t>Gln</t>
  </si>
  <si>
    <t xml:space="preserve">Glu </t>
  </si>
  <si>
    <t>Trp</t>
  </si>
  <si>
    <t>Cys</t>
  </si>
  <si>
    <t>Printed Mon Jul 24 17:06:51 2023</t>
  </si>
  <si>
    <t>20230717AY_Water5</t>
  </si>
  <si>
    <t>20230717AY_Std3-1</t>
  </si>
  <si>
    <t>20230717AY_Std3-2</t>
  </si>
  <si>
    <t>20230717AY_Std3-3</t>
  </si>
  <si>
    <t>20230717AY_Std3-4</t>
  </si>
  <si>
    <t>20230717AY_Std3-5</t>
  </si>
  <si>
    <t>20230717AY_Std3-6</t>
  </si>
  <si>
    <t>20230717AY_Std3-7</t>
  </si>
  <si>
    <t>20230717AY_Std3-8</t>
  </si>
  <si>
    <t>20230717AY_Water6</t>
  </si>
  <si>
    <t>20230717AY_Sample2-1</t>
  </si>
  <si>
    <t>20230717AY_Sample2-2</t>
  </si>
  <si>
    <t>20230717AY_Sample2-3</t>
  </si>
  <si>
    <t>20230717AY_Sample2-4</t>
  </si>
  <si>
    <t>20230717AY_Sample2-5</t>
  </si>
  <si>
    <t>20230717AY_Sample2-6</t>
  </si>
  <si>
    <t>20230717AY_Sample2-7</t>
  </si>
  <si>
    <t>20230717AY_Sample2-8</t>
  </si>
  <si>
    <t>20230717AY_Sample2-9</t>
  </si>
  <si>
    <t>20230717AY_Sample2-10</t>
  </si>
  <si>
    <t>20230717AY_Sample2-11</t>
  </si>
  <si>
    <t>20230717AY_Sample2-12</t>
  </si>
  <si>
    <t>20230717AY_Sample2-13</t>
  </si>
  <si>
    <t>20230717AY_Sample2-14</t>
  </si>
  <si>
    <t>20230717AY_Sample2-15</t>
  </si>
  <si>
    <t>20230717AY_Sample2-16</t>
  </si>
  <si>
    <t>20230717AY_Sample2-17</t>
  </si>
  <si>
    <t>20230717AY_Sample2-18</t>
  </si>
  <si>
    <t>20230717AY_Sample2-19</t>
  </si>
  <si>
    <t>20230717AY_Sample2-20</t>
  </si>
  <si>
    <t>20230717AY_Sample2-21</t>
  </si>
  <si>
    <t>20230717AY_Sample2-22</t>
  </si>
  <si>
    <t>20230717AY_Sample2-23</t>
  </si>
  <si>
    <t>20230717AY_Sample2-24</t>
  </si>
  <si>
    <t>20230717AY_Water7</t>
  </si>
  <si>
    <t>20230717AY_Sample2-25</t>
  </si>
  <si>
    <t>20230717AY_Sample2-26</t>
  </si>
  <si>
    <t>20230717AY_Sample2-27</t>
  </si>
  <si>
    <t>20230717AY_Sample2-28</t>
  </si>
  <si>
    <t>20230717AY_Sample2-29</t>
  </si>
  <si>
    <t>20230717AY_Sample2-30</t>
  </si>
  <si>
    <t>20230717AY_Sample2-31</t>
  </si>
  <si>
    <t>20230717AY_Sample2-32</t>
  </si>
  <si>
    <t>20230717AY_Sample2-33</t>
  </si>
  <si>
    <t>20230717AY_Sample2-34</t>
  </si>
  <si>
    <t>20230717AY_Sample2-35</t>
  </si>
  <si>
    <t>20230717AY_Sample2-36</t>
  </si>
  <si>
    <t>20230717AY_Sample2-37</t>
  </si>
  <si>
    <t>20230717AY_Sample2-38</t>
  </si>
  <si>
    <t>20230717AY_Sample2-39</t>
  </si>
  <si>
    <t>20230717AY_Sample2-40</t>
  </si>
  <si>
    <t>20230717AY_Sample2-41</t>
  </si>
  <si>
    <t>20230717AY_Sample2-42</t>
  </si>
  <si>
    <t>20230717AY_Sample2-43</t>
  </si>
  <si>
    <t>20230717AY_Sample2-44</t>
  </si>
  <si>
    <t>20230717AY_Sample2-45</t>
  </si>
  <si>
    <t>20230717AY_Sample2-46</t>
  </si>
  <si>
    <t>20230717AY_Sample2-47</t>
  </si>
  <si>
    <t>20230717AY_Sample2-48</t>
  </si>
  <si>
    <t>20230717AY_Water8</t>
  </si>
  <si>
    <t>20230717AY_Sample2-49</t>
  </si>
  <si>
    <t>20230717AY_Sample2-50</t>
  </si>
  <si>
    <t>20230717AY_Sample2-51</t>
  </si>
  <si>
    <t>20230717AY_Sample2-52</t>
  </si>
  <si>
    <t>20230717AY_Sample2-53</t>
  </si>
  <si>
    <t>20230717AY_Sample2-54</t>
  </si>
  <si>
    <t>20230717AY_Sample2-55</t>
  </si>
  <si>
    <t>20230717AY_Sample2-56</t>
  </si>
  <si>
    <t>20230717AY_Sample2-57</t>
  </si>
  <si>
    <t>20230717AY_Sample2-58</t>
  </si>
  <si>
    <t>20230717AY_Sample2-59</t>
  </si>
  <si>
    <t>20230717AY_Sample2-60</t>
  </si>
  <si>
    <t>20230717AY_Sample2-61</t>
  </si>
  <si>
    <t>20230717AY_Sample2-62</t>
  </si>
  <si>
    <t>20230717AY_Sample2-63</t>
  </si>
  <si>
    <t>20230717AY_Sample2-64</t>
  </si>
  <si>
    <t>20230717AY_Sample2-65</t>
  </si>
  <si>
    <t>20230717AY_Sample2-66</t>
  </si>
  <si>
    <t>20230717AY_Sample2-67</t>
  </si>
  <si>
    <t>20230717AY_Sample2-68</t>
  </si>
  <si>
    <t>20230717AY_Sample2-69</t>
  </si>
  <si>
    <t>20230717AY_Sample2-70</t>
  </si>
  <si>
    <t>20230717AY_Sample2-71</t>
  </si>
  <si>
    <t>20230717AY_Sample2-72</t>
  </si>
  <si>
    <t>20230717AY_Water10</t>
  </si>
  <si>
    <t>20230717AY_Std4-1</t>
  </si>
  <si>
    <t>20230717AY_Std4-2</t>
  </si>
  <si>
    <t>20230717AY_Std4-3</t>
  </si>
  <si>
    <t>20230717AY_Std4-4</t>
  </si>
  <si>
    <t>20230717AY_Std4-5</t>
  </si>
  <si>
    <t>20230717AY_Std4-6</t>
  </si>
  <si>
    <t>20230717AY_Std4-7</t>
  </si>
  <si>
    <t>20230717AY_Std4-8</t>
  </si>
  <si>
    <t>ddI</t>
  </si>
  <si>
    <t>MMI</t>
  </si>
  <si>
    <t>A_0h</t>
  </si>
  <si>
    <t>A_2h</t>
  </si>
  <si>
    <t>A_24h</t>
  </si>
  <si>
    <t>A_72h</t>
  </si>
  <si>
    <t>B_0h</t>
  </si>
  <si>
    <t>B_2h</t>
  </si>
  <si>
    <t>B_24h</t>
  </si>
  <si>
    <t>B_72h</t>
  </si>
  <si>
    <t>C_0h</t>
  </si>
  <si>
    <t>C_2h</t>
  </si>
  <si>
    <t>C_24h</t>
  </si>
  <si>
    <t>C_72h</t>
  </si>
  <si>
    <t>A_72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</si>
</sst>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1"/>
      <name val="Lucida Grande"/>
      <family val="2"/>
    </font>
    <font>
      <b/>
      <sz val="11"/>
      <name val="Lucida Grande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9" fontId="13" fillId="0" borderId="0" applyFont="0" applyFill="0" applyBorder="0" applyAlignment="0" applyProtection="0"/>
    <xf numFmtId="0" fontId="2" fillId="5" borderId="0" applyNumberFormat="0" applyBorder="0" applyAlignment="0" applyProtection="0"/>
    <xf numFmtId="0" fontId="1" fillId="0" borderId="0"/>
  </cellStyleXfs>
  <cellXfs count="9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2" borderId="8" xfId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4" fillId="0" borderId="0" xfId="0" applyFont="1"/>
    <xf numFmtId="0" fontId="12" fillId="0" borderId="0" xfId="0" applyFont="1"/>
    <xf numFmtId="165" fontId="0" fillId="0" borderId="0" xfId="2" applyNumberFormat="1" applyFont="1"/>
    <xf numFmtId="165" fontId="10" fillId="0" borderId="0" xfId="0" applyNumberFormat="1" applyFont="1"/>
    <xf numFmtId="0" fontId="0" fillId="0" borderId="2" xfId="0" applyBorder="1"/>
    <xf numFmtId="0" fontId="0" fillId="0" borderId="3" xfId="0" applyBorder="1"/>
    <xf numFmtId="0" fontId="0" fillId="8" borderId="3" xfId="0" applyFill="1" applyBorder="1"/>
    <xf numFmtId="0" fontId="0" fillId="8" borderId="2" xfId="0" applyFill="1" applyBorder="1"/>
    <xf numFmtId="0" fontId="16" fillId="0" borderId="0" xfId="0" applyFont="1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6" fillId="0" borderId="3" xfId="0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8" borderId="3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5" xfId="0" applyBorder="1"/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8" borderId="2" xfId="0" applyNumberFormat="1" applyFont="1" applyFill="1" applyBorder="1" applyAlignment="1">
      <alignment horizontal="center"/>
    </xf>
    <xf numFmtId="0" fontId="0" fillId="0" borderId="12" xfId="0" applyBorder="1"/>
    <xf numFmtId="165" fontId="0" fillId="0" borderId="0" xfId="2" applyNumberFormat="1" applyFont="1" applyFill="1"/>
    <xf numFmtId="0" fontId="7" fillId="0" borderId="0" xfId="3" applyFont="1" applyFill="1" applyAlignment="1">
      <alignment horizontal="left"/>
    </xf>
    <xf numFmtId="2" fontId="2" fillId="0" borderId="0" xfId="3" applyNumberFormat="1" applyFill="1"/>
    <xf numFmtId="164" fontId="2" fillId="0" borderId="0" xfId="3" applyNumberFormat="1" applyFill="1"/>
    <xf numFmtId="0" fontId="0" fillId="6" borderId="0" xfId="0" applyFill="1"/>
    <xf numFmtId="0" fontId="1" fillId="0" borderId="0" xfId="4"/>
    <xf numFmtId="2" fontId="6" fillId="8" borderId="0" xfId="0" applyNumberFormat="1" applyFont="1" applyFill="1" applyAlignment="1">
      <alignment horizontal="center"/>
    </xf>
    <xf numFmtId="0" fontId="0" fillId="8" borderId="0" xfId="0" applyFill="1"/>
    <xf numFmtId="0" fontId="0" fillId="7" borderId="0" xfId="0" applyFill="1"/>
    <xf numFmtId="0" fontId="15" fillId="0" borderId="0" xfId="0" applyFont="1"/>
    <xf numFmtId="0" fontId="16" fillId="0" borderId="9" xfId="0" applyFont="1" applyBorder="1"/>
    <xf numFmtId="0" fontId="16" fillId="0" borderId="5" xfId="0" applyFont="1" applyBorder="1"/>
    <xf numFmtId="0" fontId="17" fillId="0" borderId="0" xfId="4" applyFont="1"/>
    <xf numFmtId="0" fontId="17" fillId="0" borderId="10" xfId="4" applyFont="1" applyBorder="1"/>
    <xf numFmtId="0" fontId="17" fillId="0" borderId="12" xfId="4" applyFont="1" applyBorder="1"/>
    <xf numFmtId="0" fontId="17" fillId="0" borderId="3" xfId="4" applyFont="1" applyBorder="1" applyAlignment="1">
      <alignment horizontal="center" vertical="center"/>
    </xf>
    <xf numFmtId="0" fontId="17" fillId="0" borderId="4" xfId="4" applyFont="1" applyBorder="1" applyAlignment="1">
      <alignment horizontal="center" vertical="center"/>
    </xf>
    <xf numFmtId="0" fontId="17" fillId="0" borderId="13" xfId="0" applyFont="1" applyBorder="1"/>
    <xf numFmtId="0" fontId="0" fillId="0" borderId="14" xfId="0" applyBorder="1"/>
    <xf numFmtId="0" fontId="17" fillId="0" borderId="15" xfId="0" applyFont="1" applyBorder="1"/>
    <xf numFmtId="0" fontId="0" fillId="0" borderId="16" xfId="0" applyBorder="1"/>
    <xf numFmtId="0" fontId="17" fillId="0" borderId="17" xfId="0" applyFont="1" applyBorder="1"/>
    <xf numFmtId="0" fontId="17" fillId="0" borderId="13" xfId="4" applyFont="1" applyBorder="1"/>
    <xf numFmtId="0" fontId="17" fillId="0" borderId="2" xfId="4" applyFont="1" applyBorder="1"/>
    <xf numFmtId="0" fontId="17" fillId="0" borderId="6" xfId="4" applyFont="1" applyBorder="1"/>
    <xf numFmtId="0" fontId="0" fillId="7" borderId="2" xfId="0" applyFill="1" applyBorder="1"/>
    <xf numFmtId="165" fontId="0" fillId="0" borderId="3" xfId="2" applyNumberFormat="1" applyFont="1" applyBorder="1"/>
    <xf numFmtId="165" fontId="0" fillId="0" borderId="4" xfId="2" applyNumberFormat="1" applyFont="1" applyBorder="1"/>
    <xf numFmtId="165" fontId="0" fillId="0" borderId="0" xfId="2" applyNumberFormat="1" applyFont="1" applyBorder="1"/>
    <xf numFmtId="165" fontId="0" fillId="0" borderId="13" xfId="2" applyNumberFormat="1" applyFont="1" applyBorder="1"/>
    <xf numFmtId="165" fontId="0" fillId="0" borderId="2" xfId="2" applyNumberFormat="1" applyFont="1" applyBorder="1"/>
    <xf numFmtId="165" fontId="0" fillId="0" borderId="6" xfId="2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1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13" xfId="0" applyBorder="1"/>
    <xf numFmtId="0" fontId="0" fillId="0" borderId="6" xfId="0" applyBorder="1"/>
  </cellXfs>
  <cellStyles count="5">
    <cellStyle name="40% - Accent1" xfId="3" builtinId="31"/>
    <cellStyle name="Bad" xfId="1" builtinId="27"/>
    <cellStyle name="Normal" xfId="0" builtinId="0"/>
    <cellStyle name="Normal 2" xfId="4" xr:uid="{324B4EB8-897D-F44B-993C-1DCBE97C5360}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D_Craigsample_salt_treatment_25_dilution_1" connectionId="4" xr16:uid="{6367BA95-960C-CE41-9B63-1628FF1200D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D_Craigsample_salt_treatment_25_dilution" connectionId="3" xr16:uid="{13BF57DD-C06C-8141-95CA-0F81BF30154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60723_GWAS_T3_FAA_PERK1" connectionId="1" xr16:uid="{20AA2611-6DA1-C445-91C8-F83FE2F45B4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D_Craigsample" connectionId="2" xr16:uid="{2EDA1429-303E-9B4B-9D77-C2FAC3A4394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zoomScale="120" zoomScaleNormal="120" workbookViewId="0">
      <selection activeCell="C74" sqref="C74"/>
    </sheetView>
  </sheetViews>
  <sheetFormatPr baseColWidth="10" defaultColWidth="8.83203125" defaultRowHeight="16" x14ac:dyDescent="0.2"/>
  <cols>
    <col min="1" max="1" width="14.83203125" bestFit="1" customWidth="1"/>
    <col min="2" max="2" width="10.83203125" style="54"/>
    <col min="3" max="3" width="13.6640625" style="54" bestFit="1" customWidth="1"/>
  </cols>
  <sheetData>
    <row r="1" spans="1:3" x14ac:dyDescent="0.2">
      <c r="A1" s="39" t="s">
        <v>23</v>
      </c>
      <c r="B1" s="64" t="s">
        <v>19</v>
      </c>
      <c r="C1" s="65" t="s">
        <v>96</v>
      </c>
    </row>
    <row r="2" spans="1:3" x14ac:dyDescent="0.2">
      <c r="A2" s="43" t="s">
        <v>366</v>
      </c>
      <c r="B2" s="61" t="s">
        <v>97</v>
      </c>
      <c r="C2" s="66">
        <v>1</v>
      </c>
    </row>
    <row r="3" spans="1:3" x14ac:dyDescent="0.2">
      <c r="A3" s="43" t="s">
        <v>366</v>
      </c>
      <c r="B3" s="61" t="s">
        <v>98</v>
      </c>
      <c r="C3" s="66">
        <v>1</v>
      </c>
    </row>
    <row r="4" spans="1:3" x14ac:dyDescent="0.2">
      <c r="A4" s="43" t="s">
        <v>366</v>
      </c>
      <c r="B4" s="61" t="s">
        <v>99</v>
      </c>
      <c r="C4" s="66">
        <v>1</v>
      </c>
    </row>
    <row r="5" spans="1:3" x14ac:dyDescent="0.2">
      <c r="A5" s="43" t="s">
        <v>366</v>
      </c>
      <c r="B5" s="61" t="s">
        <v>100</v>
      </c>
      <c r="C5" s="66" t="s">
        <v>92</v>
      </c>
    </row>
    <row r="6" spans="1:3" x14ac:dyDescent="0.2">
      <c r="A6" s="43" t="s">
        <v>366</v>
      </c>
      <c r="B6" s="61" t="s">
        <v>101</v>
      </c>
      <c r="C6" s="66" t="s">
        <v>92</v>
      </c>
    </row>
    <row r="7" spans="1:3" ht="17" thickBot="1" x14ac:dyDescent="0.25">
      <c r="A7" s="67" t="s">
        <v>366</v>
      </c>
      <c r="B7" s="62" t="s">
        <v>102</v>
      </c>
      <c r="C7" s="68" t="s">
        <v>92</v>
      </c>
    </row>
    <row r="8" spans="1:3" x14ac:dyDescent="0.2">
      <c r="A8" s="43" t="s">
        <v>367</v>
      </c>
      <c r="B8" s="61" t="s">
        <v>103</v>
      </c>
      <c r="C8" s="66">
        <v>1</v>
      </c>
    </row>
    <row r="9" spans="1:3" x14ac:dyDescent="0.2">
      <c r="A9" s="43" t="s">
        <v>367</v>
      </c>
      <c r="B9" s="61" t="s">
        <v>104</v>
      </c>
      <c r="C9" s="66">
        <v>1</v>
      </c>
    </row>
    <row r="10" spans="1:3" x14ac:dyDescent="0.2">
      <c r="A10" s="43" t="s">
        <v>367</v>
      </c>
      <c r="B10" s="61" t="s">
        <v>105</v>
      </c>
      <c r="C10" s="66">
        <v>1</v>
      </c>
    </row>
    <row r="11" spans="1:3" x14ac:dyDescent="0.2">
      <c r="A11" s="43" t="s">
        <v>367</v>
      </c>
      <c r="B11" s="61" t="s">
        <v>106</v>
      </c>
      <c r="C11" s="66" t="s">
        <v>92</v>
      </c>
    </row>
    <row r="12" spans="1:3" x14ac:dyDescent="0.2">
      <c r="A12" s="43" t="s">
        <v>367</v>
      </c>
      <c r="B12" s="61" t="s">
        <v>107</v>
      </c>
      <c r="C12" s="66" t="s">
        <v>92</v>
      </c>
    </row>
    <row r="13" spans="1:3" ht="17" thickBot="1" x14ac:dyDescent="0.25">
      <c r="A13" s="67" t="s">
        <v>367</v>
      </c>
      <c r="B13" s="62" t="s">
        <v>108</v>
      </c>
      <c r="C13" s="68" t="s">
        <v>92</v>
      </c>
    </row>
    <row r="14" spans="1:3" x14ac:dyDescent="0.2">
      <c r="A14" s="69" t="s">
        <v>368</v>
      </c>
      <c r="B14" s="63" t="s">
        <v>109</v>
      </c>
      <c r="C14" s="70">
        <v>1</v>
      </c>
    </row>
    <row r="15" spans="1:3" x14ac:dyDescent="0.2">
      <c r="A15" s="43" t="s">
        <v>368</v>
      </c>
      <c r="B15" s="61" t="s">
        <v>110</v>
      </c>
      <c r="C15" s="66">
        <v>1</v>
      </c>
    </row>
    <row r="16" spans="1:3" x14ac:dyDescent="0.2">
      <c r="A16" s="43" t="s">
        <v>368</v>
      </c>
      <c r="B16" s="61" t="s">
        <v>111</v>
      </c>
      <c r="C16" s="66">
        <v>1</v>
      </c>
    </row>
    <row r="17" spans="1:4" x14ac:dyDescent="0.2">
      <c r="A17" s="43" t="s">
        <v>368</v>
      </c>
      <c r="B17" s="61" t="s">
        <v>112</v>
      </c>
      <c r="C17" s="66" t="s">
        <v>92</v>
      </c>
    </row>
    <row r="18" spans="1:4" x14ac:dyDescent="0.2">
      <c r="A18" s="43" t="s">
        <v>368</v>
      </c>
      <c r="B18" s="61" t="s">
        <v>113</v>
      </c>
      <c r="C18" s="66" t="s">
        <v>92</v>
      </c>
    </row>
    <row r="19" spans="1:4" ht="17" thickBot="1" x14ac:dyDescent="0.25">
      <c r="A19" s="67" t="s">
        <v>368</v>
      </c>
      <c r="B19" s="62" t="s">
        <v>114</v>
      </c>
      <c r="C19" s="68" t="s">
        <v>92</v>
      </c>
    </row>
    <row r="20" spans="1:4" x14ac:dyDescent="0.2">
      <c r="A20" s="69" t="s">
        <v>369</v>
      </c>
      <c r="B20" s="63" t="s">
        <v>115</v>
      </c>
      <c r="C20" s="70">
        <v>1</v>
      </c>
    </row>
    <row r="21" spans="1:4" x14ac:dyDescent="0.2">
      <c r="A21" s="43" t="s">
        <v>369</v>
      </c>
      <c r="B21" s="61" t="s">
        <v>116</v>
      </c>
      <c r="C21" s="66">
        <v>1</v>
      </c>
    </row>
    <row r="22" spans="1:4" x14ac:dyDescent="0.2">
      <c r="A22" s="43" t="s">
        <v>369</v>
      </c>
      <c r="B22" s="61" t="s">
        <v>117</v>
      </c>
      <c r="C22" s="66">
        <v>1</v>
      </c>
    </row>
    <row r="23" spans="1:4" x14ac:dyDescent="0.2">
      <c r="A23" s="43" t="s">
        <v>369</v>
      </c>
      <c r="B23" s="61" t="s">
        <v>118</v>
      </c>
      <c r="C23" s="66" t="s">
        <v>92</v>
      </c>
    </row>
    <row r="24" spans="1:4" x14ac:dyDescent="0.2">
      <c r="A24" s="43" t="s">
        <v>369</v>
      </c>
      <c r="B24" s="61" t="s">
        <v>119</v>
      </c>
      <c r="C24" s="66" t="s">
        <v>92</v>
      </c>
    </row>
    <row r="25" spans="1:4" ht="17" thickBot="1" x14ac:dyDescent="0.25">
      <c r="A25" s="67" t="s">
        <v>369</v>
      </c>
      <c r="B25" s="62" t="s">
        <v>120</v>
      </c>
      <c r="C25" s="68" t="s">
        <v>92</v>
      </c>
    </row>
    <row r="26" spans="1:4" x14ac:dyDescent="0.2">
      <c r="A26" s="69" t="s">
        <v>370</v>
      </c>
      <c r="B26" s="63" t="s">
        <v>121</v>
      </c>
      <c r="C26" s="70">
        <v>1.88</v>
      </c>
    </row>
    <row r="27" spans="1:4" x14ac:dyDescent="0.2">
      <c r="A27" s="43" t="s">
        <v>370</v>
      </c>
      <c r="B27" s="61" t="s">
        <v>122</v>
      </c>
      <c r="C27" s="66">
        <v>1.81</v>
      </c>
    </row>
    <row r="28" spans="1:4" s="53" customFormat="1" x14ac:dyDescent="0.2">
      <c r="A28" s="43" t="s">
        <v>370</v>
      </c>
      <c r="B28" s="61" t="s">
        <v>123</v>
      </c>
      <c r="C28" s="66">
        <v>2.1800000000000002</v>
      </c>
      <c r="D28"/>
    </row>
    <row r="29" spans="1:4" x14ac:dyDescent="0.2">
      <c r="A29" s="43" t="s">
        <v>370</v>
      </c>
      <c r="B29" s="61" t="s">
        <v>124</v>
      </c>
      <c r="C29" s="66">
        <v>1.87</v>
      </c>
    </row>
    <row r="30" spans="1:4" x14ac:dyDescent="0.2">
      <c r="A30" s="43" t="s">
        <v>370</v>
      </c>
      <c r="B30" s="61" t="s">
        <v>125</v>
      </c>
      <c r="C30" s="66">
        <v>1.89</v>
      </c>
    </row>
    <row r="31" spans="1:4" ht="17" thickBot="1" x14ac:dyDescent="0.25">
      <c r="A31" s="67" t="s">
        <v>370</v>
      </c>
      <c r="B31" s="62" t="s">
        <v>126</v>
      </c>
      <c r="C31" s="68">
        <v>1.91</v>
      </c>
    </row>
    <row r="32" spans="1:4" x14ac:dyDescent="0.2">
      <c r="A32" s="69" t="s">
        <v>371</v>
      </c>
      <c r="B32" s="63" t="s">
        <v>127</v>
      </c>
      <c r="C32" s="70">
        <v>2.0099999999999998</v>
      </c>
    </row>
    <row r="33" spans="1:3" x14ac:dyDescent="0.2">
      <c r="A33" s="43" t="s">
        <v>371</v>
      </c>
      <c r="B33" s="61" t="s">
        <v>128</v>
      </c>
      <c r="C33" s="66">
        <v>1.85</v>
      </c>
    </row>
    <row r="34" spans="1:3" x14ac:dyDescent="0.2">
      <c r="A34" s="43" t="s">
        <v>371</v>
      </c>
      <c r="B34" s="61" t="s">
        <v>129</v>
      </c>
      <c r="C34" s="66">
        <v>2.16</v>
      </c>
    </row>
    <row r="35" spans="1:3" x14ac:dyDescent="0.2">
      <c r="A35" s="43" t="s">
        <v>371</v>
      </c>
      <c r="B35" s="61" t="s">
        <v>130</v>
      </c>
      <c r="C35" s="66">
        <v>1.88</v>
      </c>
    </row>
    <row r="36" spans="1:3" x14ac:dyDescent="0.2">
      <c r="A36" s="43" t="s">
        <v>371</v>
      </c>
      <c r="B36" s="61" t="s">
        <v>131</v>
      </c>
      <c r="C36" s="66">
        <v>1.85</v>
      </c>
    </row>
    <row r="37" spans="1:3" ht="17" thickBot="1" x14ac:dyDescent="0.25">
      <c r="A37" s="67" t="s">
        <v>371</v>
      </c>
      <c r="B37" s="62" t="s">
        <v>132</v>
      </c>
      <c r="C37" s="68">
        <v>1.78</v>
      </c>
    </row>
    <row r="38" spans="1:3" x14ac:dyDescent="0.2">
      <c r="A38" s="69" t="s">
        <v>372</v>
      </c>
      <c r="B38" s="63" t="s">
        <v>133</v>
      </c>
      <c r="C38" s="70">
        <v>2.17</v>
      </c>
    </row>
    <row r="39" spans="1:3" x14ac:dyDescent="0.2">
      <c r="A39" s="43" t="s">
        <v>372</v>
      </c>
      <c r="B39" s="61" t="s">
        <v>134</v>
      </c>
      <c r="C39" s="66">
        <v>1.92</v>
      </c>
    </row>
    <row r="40" spans="1:3" x14ac:dyDescent="0.2">
      <c r="A40" s="43" t="s">
        <v>372</v>
      </c>
      <c r="B40" s="61" t="s">
        <v>135</v>
      </c>
      <c r="C40" s="66">
        <v>1.82</v>
      </c>
    </row>
    <row r="41" spans="1:3" x14ac:dyDescent="0.2">
      <c r="A41" s="43" t="s">
        <v>372</v>
      </c>
      <c r="B41" s="61" t="s">
        <v>136</v>
      </c>
      <c r="C41" s="66">
        <v>2.21</v>
      </c>
    </row>
    <row r="42" spans="1:3" x14ac:dyDescent="0.2">
      <c r="A42" s="43" t="s">
        <v>372</v>
      </c>
      <c r="B42" s="61" t="s">
        <v>137</v>
      </c>
      <c r="C42" s="66">
        <v>1.97</v>
      </c>
    </row>
    <row r="43" spans="1:3" ht="17" thickBot="1" x14ac:dyDescent="0.25">
      <c r="A43" s="67" t="s">
        <v>372</v>
      </c>
      <c r="B43" s="62" t="s">
        <v>138</v>
      </c>
      <c r="C43" s="68">
        <v>1.95</v>
      </c>
    </row>
    <row r="44" spans="1:3" x14ac:dyDescent="0.2">
      <c r="A44" s="69" t="s">
        <v>373</v>
      </c>
      <c r="B44" s="63" t="s">
        <v>139</v>
      </c>
      <c r="C44" s="70">
        <v>2.1</v>
      </c>
    </row>
    <row r="45" spans="1:3" x14ac:dyDescent="0.2">
      <c r="A45" s="43" t="s">
        <v>373</v>
      </c>
      <c r="B45" s="61" t="s">
        <v>140</v>
      </c>
      <c r="C45" s="66">
        <v>2.23</v>
      </c>
    </row>
    <row r="46" spans="1:3" x14ac:dyDescent="0.2">
      <c r="A46" s="43" t="s">
        <v>373</v>
      </c>
      <c r="B46" s="61" t="s">
        <v>141</v>
      </c>
      <c r="C46" s="66">
        <v>2.0699999999999998</v>
      </c>
    </row>
    <row r="47" spans="1:3" x14ac:dyDescent="0.2">
      <c r="A47" s="43" t="s">
        <v>373</v>
      </c>
      <c r="B47" s="61" t="s">
        <v>142</v>
      </c>
      <c r="C47" s="66">
        <v>1.81</v>
      </c>
    </row>
    <row r="48" spans="1:3" x14ac:dyDescent="0.2">
      <c r="A48" s="43" t="s">
        <v>373</v>
      </c>
      <c r="B48" s="61" t="s">
        <v>143</v>
      </c>
      <c r="C48" s="66">
        <v>1.75</v>
      </c>
    </row>
    <row r="49" spans="1:4" ht="17" thickBot="1" x14ac:dyDescent="0.25">
      <c r="A49" s="67" t="s">
        <v>373</v>
      </c>
      <c r="B49" s="62" t="s">
        <v>144</v>
      </c>
      <c r="C49" s="68">
        <v>1.76</v>
      </c>
    </row>
    <row r="50" spans="1:4" x14ac:dyDescent="0.2">
      <c r="A50" s="69" t="s">
        <v>374</v>
      </c>
      <c r="B50" s="63" t="s">
        <v>145</v>
      </c>
      <c r="C50" s="70">
        <v>1.89</v>
      </c>
    </row>
    <row r="51" spans="1:4" x14ac:dyDescent="0.2">
      <c r="A51" s="43" t="s">
        <v>374</v>
      </c>
      <c r="B51" s="61" t="s">
        <v>146</v>
      </c>
      <c r="C51" s="66">
        <v>1.75</v>
      </c>
    </row>
    <row r="52" spans="1:4" x14ac:dyDescent="0.2">
      <c r="A52" s="43" t="s">
        <v>374</v>
      </c>
      <c r="B52" s="61" t="s">
        <v>147</v>
      </c>
      <c r="C52" s="66">
        <v>1.77</v>
      </c>
    </row>
    <row r="53" spans="1:4" s="53" customFormat="1" x14ac:dyDescent="0.2">
      <c r="A53" s="43" t="s">
        <v>374</v>
      </c>
      <c r="B53" s="61" t="s">
        <v>148</v>
      </c>
      <c r="C53" s="66">
        <v>1.71</v>
      </c>
      <c r="D53"/>
    </row>
    <row r="54" spans="1:4" x14ac:dyDescent="0.2">
      <c r="A54" s="43" t="s">
        <v>374</v>
      </c>
      <c r="B54" s="61" t="s">
        <v>149</v>
      </c>
      <c r="C54" s="66">
        <v>1.73</v>
      </c>
    </row>
    <row r="55" spans="1:4" ht="17" thickBot="1" x14ac:dyDescent="0.25">
      <c r="A55" s="67" t="s">
        <v>374</v>
      </c>
      <c r="B55" s="62" t="s">
        <v>150</v>
      </c>
      <c r="C55" s="68">
        <v>1.82</v>
      </c>
    </row>
    <row r="56" spans="1:4" x14ac:dyDescent="0.2">
      <c r="A56" s="69" t="s">
        <v>375</v>
      </c>
      <c r="B56" s="63" t="s">
        <v>151</v>
      </c>
      <c r="C56" s="70">
        <v>1.87</v>
      </c>
    </row>
    <row r="57" spans="1:4" x14ac:dyDescent="0.2">
      <c r="A57" s="43" t="s">
        <v>375</v>
      </c>
      <c r="B57" s="61" t="s">
        <v>152</v>
      </c>
      <c r="C57" s="66">
        <v>2.21</v>
      </c>
    </row>
    <row r="58" spans="1:4" x14ac:dyDescent="0.2">
      <c r="A58" s="43" t="s">
        <v>375</v>
      </c>
      <c r="B58" s="61" t="s">
        <v>153</v>
      </c>
      <c r="C58" s="66">
        <v>1.78</v>
      </c>
    </row>
    <row r="59" spans="1:4" x14ac:dyDescent="0.2">
      <c r="A59" s="43" t="s">
        <v>375</v>
      </c>
      <c r="B59" s="61" t="s">
        <v>154</v>
      </c>
      <c r="C59" s="66">
        <v>1.82</v>
      </c>
    </row>
    <row r="60" spans="1:4" x14ac:dyDescent="0.2">
      <c r="A60" s="43" t="s">
        <v>375</v>
      </c>
      <c r="B60" s="61" t="s">
        <v>155</v>
      </c>
      <c r="C60" s="66">
        <v>1.87</v>
      </c>
    </row>
    <row r="61" spans="1:4" ht="17" thickBot="1" x14ac:dyDescent="0.25">
      <c r="A61" s="67" t="s">
        <v>375</v>
      </c>
      <c r="B61" s="62" t="s">
        <v>156</v>
      </c>
      <c r="C61" s="68">
        <v>2.0699999999999998</v>
      </c>
    </row>
    <row r="62" spans="1:4" x14ac:dyDescent="0.2">
      <c r="A62" s="69" t="s">
        <v>376</v>
      </c>
      <c r="B62" s="63" t="s">
        <v>157</v>
      </c>
      <c r="C62" s="70">
        <v>2.04</v>
      </c>
    </row>
    <row r="63" spans="1:4" x14ac:dyDescent="0.2">
      <c r="A63" s="43" t="s">
        <v>376</v>
      </c>
      <c r="B63" s="61" t="s">
        <v>158</v>
      </c>
      <c r="C63" s="66">
        <v>1.87</v>
      </c>
    </row>
    <row r="64" spans="1:4" x14ac:dyDescent="0.2">
      <c r="A64" s="43" t="s">
        <v>376</v>
      </c>
      <c r="B64" s="61" t="s">
        <v>159</v>
      </c>
      <c r="C64" s="66">
        <v>1.71</v>
      </c>
    </row>
    <row r="65" spans="1:3" x14ac:dyDescent="0.2">
      <c r="A65" s="43" t="s">
        <v>376</v>
      </c>
      <c r="B65" s="61" t="s">
        <v>160</v>
      </c>
      <c r="C65" s="66">
        <v>1.92</v>
      </c>
    </row>
    <row r="66" spans="1:3" x14ac:dyDescent="0.2">
      <c r="A66" s="43" t="s">
        <v>376</v>
      </c>
      <c r="B66" s="61" t="s">
        <v>161</v>
      </c>
      <c r="C66" s="66">
        <v>2.0499999999999998</v>
      </c>
    </row>
    <row r="67" spans="1:3" ht="17" thickBot="1" x14ac:dyDescent="0.25">
      <c r="A67" s="67" t="s">
        <v>376</v>
      </c>
      <c r="B67" s="62" t="s">
        <v>162</v>
      </c>
      <c r="C67" s="68">
        <v>2.2000000000000002</v>
      </c>
    </row>
    <row r="68" spans="1:3" x14ac:dyDescent="0.2">
      <c r="A68" s="69" t="s">
        <v>377</v>
      </c>
      <c r="B68" s="63" t="s">
        <v>163</v>
      </c>
      <c r="C68" s="70">
        <v>1.96</v>
      </c>
    </row>
    <row r="69" spans="1:3" x14ac:dyDescent="0.2">
      <c r="A69" s="43" t="s">
        <v>377</v>
      </c>
      <c r="B69" s="61" t="s">
        <v>164</v>
      </c>
      <c r="C69" s="66">
        <v>1.77</v>
      </c>
    </row>
    <row r="70" spans="1:3" x14ac:dyDescent="0.2">
      <c r="A70" s="43" t="s">
        <v>377</v>
      </c>
      <c r="B70" s="61" t="s">
        <v>165</v>
      </c>
      <c r="C70" s="66">
        <v>1.8</v>
      </c>
    </row>
    <row r="71" spans="1:3" x14ac:dyDescent="0.2">
      <c r="A71" s="43" t="s">
        <v>377</v>
      </c>
      <c r="B71" s="61" t="s">
        <v>166</v>
      </c>
      <c r="C71" s="66">
        <v>1.72</v>
      </c>
    </row>
    <row r="72" spans="1:3" x14ac:dyDescent="0.2">
      <c r="A72" s="43" t="s">
        <v>377</v>
      </c>
      <c r="B72" s="61" t="s">
        <v>167</v>
      </c>
      <c r="C72" s="66">
        <v>2.0099999999999998</v>
      </c>
    </row>
    <row r="73" spans="1:3" ht="17" thickBot="1" x14ac:dyDescent="0.25">
      <c r="A73" s="67" t="s">
        <v>377</v>
      </c>
      <c r="B73" s="62" t="s">
        <v>168</v>
      </c>
      <c r="C73" s="68">
        <v>1.83</v>
      </c>
    </row>
    <row r="74" spans="1:3" x14ac:dyDescent="0.2">
      <c r="A74" s="43"/>
      <c r="B74" s="61" t="s">
        <v>169</v>
      </c>
      <c r="C74" s="71" t="s">
        <v>92</v>
      </c>
    </row>
    <row r="75" spans="1:3" x14ac:dyDescent="0.2">
      <c r="A75" s="43"/>
      <c r="B75" s="61" t="s">
        <v>169</v>
      </c>
      <c r="C75" s="71" t="s">
        <v>92</v>
      </c>
    </row>
    <row r="76" spans="1:3" x14ac:dyDescent="0.2">
      <c r="A76" s="43"/>
      <c r="B76" s="61" t="s">
        <v>169</v>
      </c>
      <c r="C76" s="71" t="s">
        <v>92</v>
      </c>
    </row>
    <row r="77" spans="1:3" x14ac:dyDescent="0.2">
      <c r="A77" s="43"/>
      <c r="B77" s="61" t="s">
        <v>169</v>
      </c>
      <c r="C77" s="71" t="s">
        <v>92</v>
      </c>
    </row>
    <row r="78" spans="1:3" x14ac:dyDescent="0.2">
      <c r="A78" s="43"/>
      <c r="B78" s="61" t="s">
        <v>169</v>
      </c>
      <c r="C78" s="71" t="s">
        <v>92</v>
      </c>
    </row>
    <row r="79" spans="1:3" x14ac:dyDescent="0.2">
      <c r="A79" s="43"/>
      <c r="B79" s="61" t="s">
        <v>169</v>
      </c>
      <c r="C79" s="71" t="s">
        <v>92</v>
      </c>
    </row>
    <row r="80" spans="1:3" x14ac:dyDescent="0.2">
      <c r="A80" s="43"/>
      <c r="B80" s="61" t="s">
        <v>169</v>
      </c>
      <c r="C80" s="71" t="s">
        <v>92</v>
      </c>
    </row>
    <row r="81" spans="1:3" x14ac:dyDescent="0.2">
      <c r="A81" s="43"/>
      <c r="B81" s="61" t="s">
        <v>169</v>
      </c>
      <c r="C81" s="71" t="s">
        <v>92</v>
      </c>
    </row>
    <row r="82" spans="1:3" x14ac:dyDescent="0.2">
      <c r="A82" s="43"/>
      <c r="B82" s="61" t="s">
        <v>169</v>
      </c>
      <c r="C82" s="71" t="s">
        <v>92</v>
      </c>
    </row>
    <row r="83" spans="1:3" x14ac:dyDescent="0.2">
      <c r="A83" s="43"/>
      <c r="B83" s="61" t="s">
        <v>169</v>
      </c>
      <c r="C83" s="71" t="s">
        <v>92</v>
      </c>
    </row>
    <row r="84" spans="1:3" x14ac:dyDescent="0.2">
      <c r="A84" s="43"/>
      <c r="B84" s="61" t="s">
        <v>169</v>
      </c>
      <c r="C84" s="71" t="s">
        <v>92</v>
      </c>
    </row>
    <row r="85" spans="1:3" x14ac:dyDescent="0.2">
      <c r="A85" s="43"/>
      <c r="B85" s="61" t="s">
        <v>169</v>
      </c>
      <c r="C85" s="71" t="s">
        <v>92</v>
      </c>
    </row>
    <row r="86" spans="1:3" x14ac:dyDescent="0.2">
      <c r="A86" s="43"/>
      <c r="B86" s="61" t="s">
        <v>169</v>
      </c>
      <c r="C86" s="71" t="s">
        <v>92</v>
      </c>
    </row>
    <row r="87" spans="1:3" x14ac:dyDescent="0.2">
      <c r="A87" s="43"/>
      <c r="B87" s="61" t="s">
        <v>169</v>
      </c>
      <c r="C87" s="71" t="s">
        <v>92</v>
      </c>
    </row>
    <row r="88" spans="1:3" x14ac:dyDescent="0.2">
      <c r="A88" s="43"/>
      <c r="B88" s="61" t="s">
        <v>169</v>
      </c>
      <c r="C88" s="71" t="s">
        <v>92</v>
      </c>
    </row>
    <row r="89" spans="1:3" x14ac:dyDescent="0.2">
      <c r="A89" s="43"/>
      <c r="B89" s="61" t="s">
        <v>169</v>
      </c>
      <c r="C89" s="71" t="s">
        <v>92</v>
      </c>
    </row>
    <row r="90" spans="1:3" x14ac:dyDescent="0.2">
      <c r="A90" s="43"/>
      <c r="B90" s="61" t="s">
        <v>170</v>
      </c>
      <c r="C90" s="71" t="s">
        <v>92</v>
      </c>
    </row>
    <row r="91" spans="1:3" x14ac:dyDescent="0.2">
      <c r="A91" s="43"/>
      <c r="B91" s="61" t="s">
        <v>170</v>
      </c>
      <c r="C91" s="71" t="s">
        <v>92</v>
      </c>
    </row>
    <row r="92" spans="1:3" x14ac:dyDescent="0.2">
      <c r="A92" s="43"/>
      <c r="B92" s="61" t="s">
        <v>170</v>
      </c>
      <c r="C92" s="71" t="s">
        <v>92</v>
      </c>
    </row>
    <row r="93" spans="1:3" x14ac:dyDescent="0.2">
      <c r="A93" s="43"/>
      <c r="B93" s="61" t="s">
        <v>170</v>
      </c>
      <c r="C93" s="71" t="s">
        <v>92</v>
      </c>
    </row>
    <row r="94" spans="1:3" x14ac:dyDescent="0.2">
      <c r="A94" s="43"/>
      <c r="B94" s="61" t="s">
        <v>170</v>
      </c>
      <c r="C94" s="71" t="s">
        <v>92</v>
      </c>
    </row>
    <row r="95" spans="1:3" x14ac:dyDescent="0.2">
      <c r="A95" s="43"/>
      <c r="B95" s="61" t="s">
        <v>170</v>
      </c>
      <c r="C95" s="71" t="s">
        <v>92</v>
      </c>
    </row>
    <row r="96" spans="1:3" x14ac:dyDescent="0.2">
      <c r="A96" s="43"/>
      <c r="B96" s="61" t="s">
        <v>170</v>
      </c>
      <c r="C96" s="71" t="s">
        <v>92</v>
      </c>
    </row>
    <row r="97" spans="1:3" x14ac:dyDescent="0.2">
      <c r="A97" s="44"/>
      <c r="B97" s="72" t="s">
        <v>170</v>
      </c>
      <c r="C97" s="73" t="s">
        <v>92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98"/>
  <sheetViews>
    <sheetView topLeftCell="A1206" zoomScale="118" zoomScaleNormal="70" workbookViewId="0">
      <selection activeCell="D18" sqref="D18"/>
    </sheetView>
  </sheetViews>
  <sheetFormatPr baseColWidth="10" defaultRowHeight="15" x14ac:dyDescent="0.2"/>
  <cols>
    <col min="1" max="1" width="30.33203125" bestFit="1" customWidth="1"/>
    <col min="2" max="2" width="3.1640625" bestFit="1" customWidth="1"/>
    <col min="3" max="3" width="21" bestFit="1" customWidth="1"/>
    <col min="4" max="4" width="8" bestFit="1" customWidth="1"/>
    <col min="5" max="5" width="8.33203125" bestFit="1" customWidth="1"/>
    <col min="6" max="6" width="5.1640625" bestFit="1" customWidth="1"/>
    <col min="7" max="9" width="12.1640625" bestFit="1" customWidth="1"/>
    <col min="10" max="10" width="11.1640625" bestFit="1" customWidth="1"/>
    <col min="11" max="12" width="6.1640625" bestFit="1" customWidth="1"/>
  </cols>
  <sheetData>
    <row r="1" spans="1:12" x14ac:dyDescent="0.2">
      <c r="A1" t="s">
        <v>21</v>
      </c>
    </row>
    <row r="3" spans="1:12" x14ac:dyDescent="0.2">
      <c r="A3" t="s">
        <v>270</v>
      </c>
    </row>
    <row r="5" spans="1:12" x14ac:dyDescent="0.2">
      <c r="A5" t="s">
        <v>22</v>
      </c>
    </row>
    <row r="7" spans="1:12" x14ac:dyDescent="0.2">
      <c r="B7" t="s">
        <v>171</v>
      </c>
      <c r="C7" t="s">
        <v>23</v>
      </c>
      <c r="D7" t="s">
        <v>17</v>
      </c>
      <c r="E7" t="s">
        <v>24</v>
      </c>
      <c r="F7" t="s">
        <v>25</v>
      </c>
      <c r="G7" t="s">
        <v>26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</row>
    <row r="8" spans="1:12" x14ac:dyDescent="0.2">
      <c r="A8">
        <v>1</v>
      </c>
      <c r="B8">
        <v>1</v>
      </c>
      <c r="C8" t="s">
        <v>271</v>
      </c>
      <c r="F8">
        <v>1.06</v>
      </c>
      <c r="G8">
        <v>2654.37</v>
      </c>
      <c r="H8">
        <v>525483.375</v>
      </c>
      <c r="I8">
        <v>4.4999999999999998E-2</v>
      </c>
      <c r="J8" t="s">
        <v>34</v>
      </c>
      <c r="K8">
        <v>0</v>
      </c>
    </row>
    <row r="9" spans="1:12" x14ac:dyDescent="0.2">
      <c r="A9">
        <v>2</v>
      </c>
      <c r="B9">
        <v>2</v>
      </c>
      <c r="C9" t="s">
        <v>272</v>
      </c>
      <c r="D9" t="s">
        <v>16</v>
      </c>
      <c r="E9">
        <v>0</v>
      </c>
      <c r="H9">
        <v>540928.68799999997</v>
      </c>
      <c r="J9" t="s">
        <v>32</v>
      </c>
    </row>
    <row r="10" spans="1:12" x14ac:dyDescent="0.2">
      <c r="A10">
        <v>3</v>
      </c>
      <c r="B10">
        <v>3</v>
      </c>
      <c r="C10" t="s">
        <v>273</v>
      </c>
      <c r="D10" t="s">
        <v>16</v>
      </c>
      <c r="E10">
        <v>0.1</v>
      </c>
      <c r="F10">
        <v>1.06</v>
      </c>
      <c r="G10">
        <v>8343.4060000000009</v>
      </c>
      <c r="H10">
        <v>456406.56300000002</v>
      </c>
      <c r="I10">
        <v>0.16500000000000001</v>
      </c>
      <c r="J10" t="s">
        <v>34</v>
      </c>
      <c r="K10">
        <v>0.1</v>
      </c>
      <c r="L10">
        <v>-9.3000000000000007</v>
      </c>
    </row>
    <row r="11" spans="1:12" x14ac:dyDescent="0.2">
      <c r="A11">
        <v>4</v>
      </c>
      <c r="B11">
        <v>4</v>
      </c>
      <c r="C11" t="s">
        <v>274</v>
      </c>
      <c r="D11" t="s">
        <v>16</v>
      </c>
      <c r="E11">
        <v>0.5</v>
      </c>
      <c r="F11">
        <v>1.06</v>
      </c>
      <c r="G11">
        <v>44210.074000000001</v>
      </c>
      <c r="H11">
        <v>449730.18800000002</v>
      </c>
      <c r="I11">
        <v>0.88500000000000001</v>
      </c>
      <c r="J11" t="s">
        <v>34</v>
      </c>
      <c r="K11">
        <v>0.5</v>
      </c>
      <c r="L11">
        <v>2.1</v>
      </c>
    </row>
    <row r="12" spans="1:12" x14ac:dyDescent="0.2">
      <c r="A12">
        <v>5</v>
      </c>
      <c r="B12">
        <v>5</v>
      </c>
      <c r="C12" t="s">
        <v>275</v>
      </c>
      <c r="D12" t="s">
        <v>16</v>
      </c>
      <c r="E12">
        <v>1</v>
      </c>
      <c r="F12">
        <v>1.05</v>
      </c>
      <c r="G12">
        <v>81560.687999999995</v>
      </c>
      <c r="H12">
        <v>426107.09399999998</v>
      </c>
      <c r="I12">
        <v>1.7230000000000001</v>
      </c>
      <c r="J12" t="s">
        <v>34</v>
      </c>
      <c r="K12">
        <v>1</v>
      </c>
      <c r="L12">
        <v>0.2</v>
      </c>
    </row>
    <row r="13" spans="1:12" x14ac:dyDescent="0.2">
      <c r="A13">
        <v>6</v>
      </c>
      <c r="B13">
        <v>6</v>
      </c>
      <c r="C13" t="s">
        <v>276</v>
      </c>
      <c r="D13" t="s">
        <v>16</v>
      </c>
      <c r="E13">
        <v>5</v>
      </c>
      <c r="F13">
        <v>1.07</v>
      </c>
      <c r="G13">
        <v>351268.65600000002</v>
      </c>
      <c r="H13">
        <v>371432.59399999998</v>
      </c>
      <c r="I13">
        <v>8.5109999999999992</v>
      </c>
      <c r="J13" t="s">
        <v>33</v>
      </c>
      <c r="K13">
        <v>5.0999999999999996</v>
      </c>
      <c r="L13">
        <v>2.1</v>
      </c>
    </row>
    <row r="14" spans="1:12" x14ac:dyDescent="0.2">
      <c r="A14">
        <v>7</v>
      </c>
      <c r="B14">
        <v>7</v>
      </c>
      <c r="C14" t="s">
        <v>277</v>
      </c>
      <c r="D14" t="s">
        <v>16</v>
      </c>
      <c r="E14">
        <v>10</v>
      </c>
      <c r="F14">
        <v>1.06</v>
      </c>
      <c r="G14">
        <v>593953.18799999997</v>
      </c>
      <c r="H14">
        <v>330586.28100000002</v>
      </c>
      <c r="I14">
        <v>16.170000000000002</v>
      </c>
      <c r="J14" t="s">
        <v>34</v>
      </c>
      <c r="K14">
        <v>10</v>
      </c>
      <c r="L14">
        <v>-0.4</v>
      </c>
    </row>
    <row r="15" spans="1:12" x14ac:dyDescent="0.2">
      <c r="A15">
        <v>8</v>
      </c>
      <c r="B15">
        <v>8</v>
      </c>
      <c r="C15" t="s">
        <v>278</v>
      </c>
      <c r="D15" t="s">
        <v>16</v>
      </c>
      <c r="E15">
        <v>50</v>
      </c>
      <c r="F15">
        <v>1.05</v>
      </c>
      <c r="G15">
        <v>2089615.125</v>
      </c>
      <c r="H15">
        <v>230737.45300000001</v>
      </c>
      <c r="I15">
        <v>81.506</v>
      </c>
      <c r="J15" t="s">
        <v>34</v>
      </c>
      <c r="K15">
        <v>49.7</v>
      </c>
      <c r="L15">
        <v>-0.6</v>
      </c>
    </row>
    <row r="16" spans="1:12" x14ac:dyDescent="0.2">
      <c r="A16">
        <v>9</v>
      </c>
      <c r="B16">
        <v>9</v>
      </c>
      <c r="C16" t="s">
        <v>279</v>
      </c>
      <c r="D16" t="s">
        <v>16</v>
      </c>
      <c r="E16">
        <v>100</v>
      </c>
      <c r="H16">
        <v>162076.09400000001</v>
      </c>
      <c r="J16" t="s">
        <v>32</v>
      </c>
    </row>
    <row r="17" spans="1:11" x14ac:dyDescent="0.2">
      <c r="A17">
        <v>10</v>
      </c>
      <c r="B17">
        <v>10</v>
      </c>
      <c r="C17" t="s">
        <v>280</v>
      </c>
      <c r="D17" t="s">
        <v>36</v>
      </c>
      <c r="H17">
        <v>514127.625</v>
      </c>
    </row>
    <row r="18" spans="1:11" x14ac:dyDescent="0.2">
      <c r="A18">
        <v>11</v>
      </c>
      <c r="B18">
        <v>11</v>
      </c>
      <c r="C18" t="s">
        <v>281</v>
      </c>
      <c r="D18" t="s">
        <v>36</v>
      </c>
      <c r="F18">
        <v>1.04</v>
      </c>
      <c r="G18">
        <v>231157.28099999999</v>
      </c>
      <c r="H18">
        <v>359182.81300000002</v>
      </c>
      <c r="I18">
        <v>5.7919999999999998</v>
      </c>
      <c r="J18" t="s">
        <v>34</v>
      </c>
      <c r="K18">
        <v>3.4</v>
      </c>
    </row>
    <row r="19" spans="1:11" x14ac:dyDescent="0.2">
      <c r="A19">
        <v>12</v>
      </c>
      <c r="B19">
        <v>12</v>
      </c>
      <c r="C19" t="s">
        <v>282</v>
      </c>
      <c r="D19" t="s">
        <v>36</v>
      </c>
      <c r="F19">
        <v>1.07</v>
      </c>
      <c r="G19">
        <v>239807.42199999999</v>
      </c>
      <c r="H19">
        <v>364662.71899999998</v>
      </c>
      <c r="I19">
        <v>5.9189999999999996</v>
      </c>
      <c r="J19" t="s">
        <v>33</v>
      </c>
      <c r="K19">
        <v>3.5</v>
      </c>
    </row>
    <row r="20" spans="1:11" x14ac:dyDescent="0.2">
      <c r="A20">
        <v>13</v>
      </c>
      <c r="B20">
        <v>13</v>
      </c>
      <c r="C20" t="s">
        <v>283</v>
      </c>
      <c r="D20" t="s">
        <v>36</v>
      </c>
      <c r="F20">
        <v>1.06</v>
      </c>
      <c r="G20">
        <v>228630.40599999999</v>
      </c>
      <c r="H20">
        <v>349633.71899999998</v>
      </c>
      <c r="I20">
        <v>5.8849999999999998</v>
      </c>
      <c r="J20" t="s">
        <v>34</v>
      </c>
      <c r="K20">
        <v>3.5</v>
      </c>
    </row>
    <row r="21" spans="1:11" x14ac:dyDescent="0.2">
      <c r="A21">
        <v>14</v>
      </c>
      <c r="B21">
        <v>14</v>
      </c>
      <c r="C21" t="s">
        <v>284</v>
      </c>
      <c r="D21" t="s">
        <v>36</v>
      </c>
      <c r="F21">
        <v>1.07</v>
      </c>
      <c r="G21">
        <v>571.38</v>
      </c>
      <c r="H21">
        <v>464124.75</v>
      </c>
      <c r="I21">
        <v>1.0999999999999999E-2</v>
      </c>
      <c r="J21" t="s">
        <v>34</v>
      </c>
      <c r="K21">
        <v>0</v>
      </c>
    </row>
    <row r="22" spans="1:11" x14ac:dyDescent="0.2">
      <c r="A22">
        <v>15</v>
      </c>
      <c r="B22">
        <v>15</v>
      </c>
      <c r="C22" t="s">
        <v>285</v>
      </c>
      <c r="D22" t="s">
        <v>36</v>
      </c>
      <c r="F22">
        <v>0.66</v>
      </c>
      <c r="G22">
        <v>281.17099999999999</v>
      </c>
      <c r="H22">
        <v>458272.68800000002</v>
      </c>
      <c r="I22">
        <v>6.0000000000000001E-3</v>
      </c>
      <c r="J22" t="s">
        <v>39</v>
      </c>
    </row>
    <row r="23" spans="1:11" x14ac:dyDescent="0.2">
      <c r="A23">
        <v>16</v>
      </c>
      <c r="B23">
        <v>16</v>
      </c>
      <c r="C23" t="s">
        <v>286</v>
      </c>
      <c r="D23" t="s">
        <v>36</v>
      </c>
      <c r="F23">
        <v>0.78</v>
      </c>
      <c r="G23">
        <v>205.77099999999999</v>
      </c>
      <c r="H23">
        <v>533038.18799999997</v>
      </c>
      <c r="I23">
        <v>3.0000000000000001E-3</v>
      </c>
      <c r="J23" t="s">
        <v>258</v>
      </c>
    </row>
    <row r="24" spans="1:11" x14ac:dyDescent="0.2">
      <c r="A24">
        <v>17</v>
      </c>
      <c r="B24">
        <v>17</v>
      </c>
      <c r="C24" t="s">
        <v>287</v>
      </c>
      <c r="D24" t="s">
        <v>36</v>
      </c>
      <c r="F24">
        <v>1.06</v>
      </c>
      <c r="G24">
        <v>131155.016</v>
      </c>
      <c r="H24">
        <v>405963.5</v>
      </c>
      <c r="I24">
        <v>2.9079999999999999</v>
      </c>
      <c r="J24" t="s">
        <v>34</v>
      </c>
      <c r="K24">
        <v>1.7</v>
      </c>
    </row>
    <row r="25" spans="1:11" x14ac:dyDescent="0.2">
      <c r="A25">
        <v>18</v>
      </c>
      <c r="B25">
        <v>18</v>
      </c>
      <c r="C25" t="s">
        <v>288</v>
      </c>
      <c r="D25" t="s">
        <v>36</v>
      </c>
      <c r="F25">
        <v>1.06</v>
      </c>
      <c r="G25">
        <v>125141.32799999999</v>
      </c>
      <c r="H25">
        <v>380840.59399999998</v>
      </c>
      <c r="I25">
        <v>2.9569999999999999</v>
      </c>
      <c r="J25" t="s">
        <v>33</v>
      </c>
      <c r="K25">
        <v>1.7</v>
      </c>
    </row>
    <row r="26" spans="1:11" x14ac:dyDescent="0.2">
      <c r="A26">
        <v>19</v>
      </c>
      <c r="B26">
        <v>19</v>
      </c>
      <c r="C26" t="s">
        <v>289</v>
      </c>
      <c r="D26" t="s">
        <v>36</v>
      </c>
      <c r="F26">
        <v>1.07</v>
      </c>
      <c r="G26">
        <v>122124.18799999999</v>
      </c>
      <c r="H26">
        <v>398061.34399999998</v>
      </c>
      <c r="I26">
        <v>2.7610000000000001</v>
      </c>
      <c r="J26" t="s">
        <v>33</v>
      </c>
      <c r="K26">
        <v>1.6</v>
      </c>
    </row>
    <row r="27" spans="1:11" x14ac:dyDescent="0.2">
      <c r="A27">
        <v>20</v>
      </c>
      <c r="B27">
        <v>20</v>
      </c>
      <c r="C27" t="s">
        <v>290</v>
      </c>
      <c r="D27" t="s">
        <v>36</v>
      </c>
      <c r="F27">
        <v>1.53</v>
      </c>
      <c r="G27">
        <v>45.186</v>
      </c>
      <c r="H27">
        <v>472806.93800000002</v>
      </c>
      <c r="I27">
        <v>1E-3</v>
      </c>
      <c r="J27" t="s">
        <v>43</v>
      </c>
    </row>
    <row r="28" spans="1:11" x14ac:dyDescent="0.2">
      <c r="A28">
        <v>21</v>
      </c>
      <c r="B28">
        <v>21</v>
      </c>
      <c r="C28" t="s">
        <v>291</v>
      </c>
      <c r="D28" t="s">
        <v>36</v>
      </c>
      <c r="F28">
        <v>0.85</v>
      </c>
      <c r="G28">
        <v>748.529</v>
      </c>
      <c r="H28">
        <v>530967.875</v>
      </c>
      <c r="I28">
        <v>1.2999999999999999E-2</v>
      </c>
      <c r="J28" t="s">
        <v>34</v>
      </c>
      <c r="K28">
        <v>0</v>
      </c>
    </row>
    <row r="29" spans="1:11" x14ac:dyDescent="0.2">
      <c r="A29">
        <v>22</v>
      </c>
      <c r="B29">
        <v>22</v>
      </c>
      <c r="C29" t="s">
        <v>292</v>
      </c>
      <c r="D29" t="s">
        <v>36</v>
      </c>
      <c r="F29">
        <v>1.07</v>
      </c>
      <c r="G29">
        <v>752.97400000000005</v>
      </c>
      <c r="H29">
        <v>526410.43799999997</v>
      </c>
      <c r="I29">
        <v>1.2999999999999999E-2</v>
      </c>
      <c r="J29" t="s">
        <v>34</v>
      </c>
      <c r="K29">
        <v>0</v>
      </c>
    </row>
    <row r="30" spans="1:11" x14ac:dyDescent="0.2">
      <c r="A30">
        <v>23</v>
      </c>
      <c r="B30">
        <v>23</v>
      </c>
      <c r="C30" t="s">
        <v>293</v>
      </c>
      <c r="D30" t="s">
        <v>36</v>
      </c>
      <c r="F30">
        <v>1.07</v>
      </c>
      <c r="G30">
        <v>129119.352</v>
      </c>
      <c r="H30">
        <v>330584.96899999998</v>
      </c>
      <c r="I30">
        <v>3.5150000000000001</v>
      </c>
      <c r="J30" t="s">
        <v>34</v>
      </c>
      <c r="K30">
        <v>2.1</v>
      </c>
    </row>
    <row r="31" spans="1:11" x14ac:dyDescent="0.2">
      <c r="A31">
        <v>24</v>
      </c>
      <c r="B31">
        <v>24</v>
      </c>
      <c r="C31" t="s">
        <v>294</v>
      </c>
      <c r="D31" t="s">
        <v>36</v>
      </c>
      <c r="F31">
        <v>1.05</v>
      </c>
      <c r="G31">
        <v>122290.383</v>
      </c>
      <c r="H31">
        <v>317111.71899999998</v>
      </c>
      <c r="I31">
        <v>3.4710000000000001</v>
      </c>
      <c r="J31" t="s">
        <v>34</v>
      </c>
      <c r="K31">
        <v>2</v>
      </c>
    </row>
    <row r="32" spans="1:11" x14ac:dyDescent="0.2">
      <c r="A32">
        <v>25</v>
      </c>
      <c r="B32">
        <v>25</v>
      </c>
      <c r="C32" t="s">
        <v>295</v>
      </c>
      <c r="D32" t="s">
        <v>36</v>
      </c>
      <c r="F32">
        <v>1.07</v>
      </c>
      <c r="G32">
        <v>122011.766</v>
      </c>
      <c r="H32">
        <v>320202.125</v>
      </c>
      <c r="I32">
        <v>3.4289999999999998</v>
      </c>
      <c r="J32" t="s">
        <v>34</v>
      </c>
      <c r="K32">
        <v>2</v>
      </c>
    </row>
    <row r="33" spans="1:11" x14ac:dyDescent="0.2">
      <c r="A33">
        <v>26</v>
      </c>
      <c r="B33">
        <v>26</v>
      </c>
      <c r="C33" t="s">
        <v>296</v>
      </c>
      <c r="D33" t="s">
        <v>36</v>
      </c>
      <c r="F33">
        <v>1.48</v>
      </c>
      <c r="G33">
        <v>215.38300000000001</v>
      </c>
      <c r="H33">
        <v>505081.5</v>
      </c>
      <c r="I33">
        <v>4.0000000000000001E-3</v>
      </c>
      <c r="J33" t="s">
        <v>43</v>
      </c>
    </row>
    <row r="34" spans="1:11" x14ac:dyDescent="0.2">
      <c r="A34">
        <v>27</v>
      </c>
      <c r="B34">
        <v>27</v>
      </c>
      <c r="C34" t="s">
        <v>297</v>
      </c>
      <c r="D34" t="s">
        <v>36</v>
      </c>
      <c r="F34">
        <v>1.63</v>
      </c>
      <c r="G34">
        <v>296.50299999999999</v>
      </c>
      <c r="H34">
        <v>513903.71899999998</v>
      </c>
      <c r="I34">
        <v>5.0000000000000001E-3</v>
      </c>
      <c r="J34" t="s">
        <v>43</v>
      </c>
    </row>
    <row r="35" spans="1:11" x14ac:dyDescent="0.2">
      <c r="A35">
        <v>28</v>
      </c>
      <c r="B35">
        <v>28</v>
      </c>
      <c r="C35" t="s">
        <v>298</v>
      </c>
      <c r="D35" t="s">
        <v>36</v>
      </c>
      <c r="F35">
        <v>0.86</v>
      </c>
      <c r="G35">
        <v>1100.05</v>
      </c>
      <c r="H35">
        <v>532422.31299999997</v>
      </c>
      <c r="I35">
        <v>1.9E-2</v>
      </c>
      <c r="J35" t="s">
        <v>35</v>
      </c>
      <c r="K35">
        <v>0</v>
      </c>
    </row>
    <row r="36" spans="1:11" x14ac:dyDescent="0.2">
      <c r="A36">
        <v>29</v>
      </c>
      <c r="B36">
        <v>29</v>
      </c>
      <c r="C36" t="s">
        <v>299</v>
      </c>
      <c r="D36" t="s">
        <v>36</v>
      </c>
      <c r="F36">
        <v>1.07</v>
      </c>
      <c r="G36">
        <v>105923.875</v>
      </c>
      <c r="H36">
        <v>372851.28100000002</v>
      </c>
      <c r="I36">
        <v>2.5569999999999999</v>
      </c>
      <c r="J36" t="s">
        <v>34</v>
      </c>
      <c r="K36">
        <v>1.5</v>
      </c>
    </row>
    <row r="37" spans="1:11" x14ac:dyDescent="0.2">
      <c r="A37">
        <v>30</v>
      </c>
      <c r="B37">
        <v>30</v>
      </c>
      <c r="C37" t="s">
        <v>300</v>
      </c>
      <c r="D37" t="s">
        <v>36</v>
      </c>
      <c r="F37">
        <v>1.05</v>
      </c>
      <c r="G37">
        <v>97290.937999999995</v>
      </c>
      <c r="H37">
        <v>359557.125</v>
      </c>
      <c r="I37">
        <v>2.4350000000000001</v>
      </c>
      <c r="J37" t="s">
        <v>34</v>
      </c>
      <c r="K37">
        <v>1.4</v>
      </c>
    </row>
    <row r="38" spans="1:11" x14ac:dyDescent="0.2">
      <c r="A38">
        <v>31</v>
      </c>
      <c r="B38">
        <v>31</v>
      </c>
      <c r="C38" t="s">
        <v>301</v>
      </c>
      <c r="D38" t="s">
        <v>36</v>
      </c>
      <c r="F38">
        <v>1.05</v>
      </c>
      <c r="G38">
        <v>98014.797000000006</v>
      </c>
      <c r="H38">
        <v>339634.78100000002</v>
      </c>
      <c r="I38">
        <v>2.597</v>
      </c>
      <c r="J38" t="s">
        <v>34</v>
      </c>
      <c r="K38">
        <v>1.5</v>
      </c>
    </row>
    <row r="39" spans="1:11" x14ac:dyDescent="0.2">
      <c r="A39">
        <v>32</v>
      </c>
      <c r="B39">
        <v>32</v>
      </c>
      <c r="C39" t="s">
        <v>302</v>
      </c>
      <c r="D39" t="s">
        <v>36</v>
      </c>
      <c r="F39">
        <v>0.84</v>
      </c>
      <c r="G39">
        <v>326.03699999999998</v>
      </c>
      <c r="H39">
        <v>526249.18799999997</v>
      </c>
      <c r="I39">
        <v>6.0000000000000001E-3</v>
      </c>
      <c r="J39" t="s">
        <v>39</v>
      </c>
    </row>
    <row r="40" spans="1:11" x14ac:dyDescent="0.2">
      <c r="A40">
        <v>33</v>
      </c>
      <c r="B40">
        <v>33</v>
      </c>
      <c r="C40" t="s">
        <v>303</v>
      </c>
      <c r="D40" t="s">
        <v>36</v>
      </c>
      <c r="F40">
        <v>0.09</v>
      </c>
      <c r="G40">
        <v>213.56200000000001</v>
      </c>
      <c r="H40">
        <v>465843.68800000002</v>
      </c>
      <c r="I40">
        <v>4.0000000000000001E-3</v>
      </c>
      <c r="J40" t="s">
        <v>43</v>
      </c>
    </row>
    <row r="41" spans="1:11" x14ac:dyDescent="0.2">
      <c r="A41">
        <v>34</v>
      </c>
      <c r="B41">
        <v>34</v>
      </c>
      <c r="C41" t="s">
        <v>304</v>
      </c>
      <c r="D41" t="s">
        <v>36</v>
      </c>
      <c r="F41">
        <v>0.86</v>
      </c>
      <c r="G41">
        <v>876.59400000000005</v>
      </c>
      <c r="H41">
        <v>514572.75</v>
      </c>
      <c r="I41">
        <v>1.4999999999999999E-2</v>
      </c>
      <c r="J41" t="s">
        <v>38</v>
      </c>
      <c r="K41">
        <v>0</v>
      </c>
    </row>
    <row r="42" spans="1:11" x14ac:dyDescent="0.2">
      <c r="A42">
        <v>35</v>
      </c>
      <c r="B42">
        <v>35</v>
      </c>
      <c r="C42" t="s">
        <v>305</v>
      </c>
      <c r="D42" t="s">
        <v>36</v>
      </c>
      <c r="F42">
        <v>0.86</v>
      </c>
      <c r="G42">
        <v>770.71400000000006</v>
      </c>
      <c r="H42">
        <v>519652.78100000002</v>
      </c>
      <c r="I42">
        <v>1.2999999999999999E-2</v>
      </c>
      <c r="J42" t="s">
        <v>34</v>
      </c>
      <c r="K42">
        <v>0</v>
      </c>
    </row>
    <row r="43" spans="1:11" x14ac:dyDescent="0.2">
      <c r="A43">
        <v>36</v>
      </c>
      <c r="B43">
        <v>36</v>
      </c>
      <c r="C43" t="s">
        <v>306</v>
      </c>
      <c r="D43" t="s">
        <v>36</v>
      </c>
      <c r="F43">
        <v>1.07</v>
      </c>
      <c r="G43">
        <v>128140.68</v>
      </c>
      <c r="H43">
        <v>384105.56300000002</v>
      </c>
      <c r="I43">
        <v>3.0019999999999998</v>
      </c>
      <c r="J43" t="s">
        <v>34</v>
      </c>
      <c r="K43">
        <v>1.8</v>
      </c>
    </row>
    <row r="44" spans="1:11" x14ac:dyDescent="0.2">
      <c r="A44">
        <v>37</v>
      </c>
      <c r="B44">
        <v>37</v>
      </c>
      <c r="C44" t="s">
        <v>307</v>
      </c>
      <c r="D44" t="s">
        <v>36</v>
      </c>
      <c r="F44">
        <v>1.06</v>
      </c>
      <c r="G44">
        <v>80160.008000000002</v>
      </c>
      <c r="H44">
        <v>399563.625</v>
      </c>
      <c r="I44">
        <v>1.806</v>
      </c>
      <c r="J44" t="s">
        <v>34</v>
      </c>
      <c r="K44">
        <v>1.1000000000000001</v>
      </c>
    </row>
    <row r="45" spans="1:11" x14ac:dyDescent="0.2">
      <c r="A45">
        <v>38</v>
      </c>
      <c r="B45">
        <v>38</v>
      </c>
      <c r="C45" t="s">
        <v>308</v>
      </c>
      <c r="D45" t="s">
        <v>36</v>
      </c>
      <c r="F45">
        <v>1.07</v>
      </c>
      <c r="G45">
        <v>240615.016</v>
      </c>
      <c r="H45">
        <v>377412.46899999998</v>
      </c>
      <c r="I45">
        <v>5.7380000000000004</v>
      </c>
      <c r="J45" t="s">
        <v>34</v>
      </c>
      <c r="K45">
        <v>3.4</v>
      </c>
    </row>
    <row r="46" spans="1:11" x14ac:dyDescent="0.2">
      <c r="A46">
        <v>39</v>
      </c>
      <c r="B46">
        <v>39</v>
      </c>
      <c r="C46" t="s">
        <v>309</v>
      </c>
      <c r="D46" t="s">
        <v>36</v>
      </c>
      <c r="F46">
        <v>1.05</v>
      </c>
      <c r="G46">
        <v>177347.125</v>
      </c>
      <c r="H46">
        <v>362337.46899999998</v>
      </c>
      <c r="I46">
        <v>4.4050000000000002</v>
      </c>
      <c r="J46" t="s">
        <v>33</v>
      </c>
      <c r="K46">
        <v>2.6</v>
      </c>
    </row>
    <row r="47" spans="1:11" x14ac:dyDescent="0.2">
      <c r="A47">
        <v>40</v>
      </c>
      <c r="B47">
        <v>40</v>
      </c>
      <c r="C47" t="s">
        <v>310</v>
      </c>
      <c r="D47" t="s">
        <v>36</v>
      </c>
      <c r="F47">
        <v>1.07</v>
      </c>
      <c r="G47">
        <v>135683.03099999999</v>
      </c>
      <c r="H47">
        <v>375650.65600000002</v>
      </c>
      <c r="I47">
        <v>3.2509999999999999</v>
      </c>
      <c r="J47" t="s">
        <v>34</v>
      </c>
      <c r="K47">
        <v>1.9</v>
      </c>
    </row>
    <row r="48" spans="1:11" x14ac:dyDescent="0.2">
      <c r="A48">
        <v>41</v>
      </c>
      <c r="B48">
        <v>41</v>
      </c>
      <c r="C48" t="s">
        <v>311</v>
      </c>
      <c r="D48" t="s">
        <v>36</v>
      </c>
      <c r="F48">
        <v>1.05</v>
      </c>
      <c r="G48">
        <v>142198.70300000001</v>
      </c>
      <c r="H48">
        <v>371126.625</v>
      </c>
      <c r="I48">
        <v>3.448</v>
      </c>
      <c r="J48" t="s">
        <v>34</v>
      </c>
      <c r="K48">
        <v>2</v>
      </c>
    </row>
    <row r="49" spans="1:11" x14ac:dyDescent="0.2">
      <c r="A49">
        <v>42</v>
      </c>
      <c r="B49">
        <v>42</v>
      </c>
      <c r="C49" t="s">
        <v>312</v>
      </c>
      <c r="D49" t="s">
        <v>36</v>
      </c>
      <c r="F49">
        <v>1.05</v>
      </c>
      <c r="G49">
        <v>145121.20300000001</v>
      </c>
      <c r="H49">
        <v>355141.875</v>
      </c>
      <c r="I49">
        <v>3.6779999999999999</v>
      </c>
      <c r="J49" t="s">
        <v>34</v>
      </c>
      <c r="K49">
        <v>2.2000000000000002</v>
      </c>
    </row>
    <row r="50" spans="1:11" x14ac:dyDescent="0.2">
      <c r="A50">
        <v>43</v>
      </c>
      <c r="B50">
        <v>43</v>
      </c>
      <c r="C50" t="s">
        <v>313</v>
      </c>
      <c r="D50" t="s">
        <v>36</v>
      </c>
      <c r="F50">
        <v>1.03</v>
      </c>
      <c r="G50">
        <v>149404.42199999999</v>
      </c>
      <c r="H50">
        <v>357435.71899999998</v>
      </c>
      <c r="I50">
        <v>3.762</v>
      </c>
      <c r="J50" t="s">
        <v>34</v>
      </c>
      <c r="K50">
        <v>2.2000000000000002</v>
      </c>
    </row>
    <row r="51" spans="1:11" x14ac:dyDescent="0.2">
      <c r="A51">
        <v>44</v>
      </c>
      <c r="B51">
        <v>44</v>
      </c>
      <c r="C51" t="s">
        <v>314</v>
      </c>
      <c r="D51" t="s">
        <v>36</v>
      </c>
      <c r="F51">
        <v>1.07</v>
      </c>
      <c r="G51">
        <v>164576.46900000001</v>
      </c>
      <c r="H51">
        <v>353416.09399999998</v>
      </c>
      <c r="I51">
        <v>4.1909999999999998</v>
      </c>
      <c r="J51" t="s">
        <v>33</v>
      </c>
      <c r="K51">
        <v>2.5</v>
      </c>
    </row>
    <row r="52" spans="1:11" x14ac:dyDescent="0.2">
      <c r="A52">
        <v>45</v>
      </c>
      <c r="B52">
        <v>45</v>
      </c>
      <c r="C52" t="s">
        <v>315</v>
      </c>
      <c r="D52" t="s">
        <v>36</v>
      </c>
      <c r="F52">
        <v>1.05</v>
      </c>
      <c r="G52">
        <v>138288.28099999999</v>
      </c>
      <c r="H52">
        <v>370325.06300000002</v>
      </c>
      <c r="I52">
        <v>3.3610000000000002</v>
      </c>
      <c r="J52" t="s">
        <v>34</v>
      </c>
      <c r="K52">
        <v>2</v>
      </c>
    </row>
    <row r="53" spans="1:11" x14ac:dyDescent="0.2">
      <c r="A53">
        <v>46</v>
      </c>
      <c r="B53">
        <v>46</v>
      </c>
      <c r="C53" t="s">
        <v>316</v>
      </c>
      <c r="D53" t="s">
        <v>36</v>
      </c>
      <c r="F53">
        <v>1.05</v>
      </c>
      <c r="G53">
        <v>149588.07800000001</v>
      </c>
      <c r="H53">
        <v>364692.71899999998</v>
      </c>
      <c r="I53">
        <v>3.6920000000000002</v>
      </c>
      <c r="J53" t="s">
        <v>34</v>
      </c>
      <c r="K53">
        <v>2.2000000000000002</v>
      </c>
    </row>
    <row r="54" spans="1:11" x14ac:dyDescent="0.2">
      <c r="A54">
        <v>47</v>
      </c>
      <c r="B54">
        <v>47</v>
      </c>
      <c r="C54" t="s">
        <v>317</v>
      </c>
      <c r="D54" t="s">
        <v>36</v>
      </c>
      <c r="F54">
        <v>1.03</v>
      </c>
      <c r="G54">
        <v>115581</v>
      </c>
      <c r="H54">
        <v>358176.09399999998</v>
      </c>
      <c r="I54">
        <v>2.9039999999999999</v>
      </c>
      <c r="J54" t="s">
        <v>34</v>
      </c>
      <c r="K54">
        <v>1.7</v>
      </c>
    </row>
    <row r="55" spans="1:11" x14ac:dyDescent="0.2">
      <c r="A55">
        <v>48</v>
      </c>
      <c r="B55">
        <v>48</v>
      </c>
      <c r="C55" t="s">
        <v>318</v>
      </c>
      <c r="D55" t="s">
        <v>36</v>
      </c>
      <c r="F55">
        <v>1.06</v>
      </c>
      <c r="G55">
        <v>126145.94500000001</v>
      </c>
      <c r="H55">
        <v>356411.15600000002</v>
      </c>
      <c r="I55">
        <v>3.1850000000000001</v>
      </c>
      <c r="J55" t="s">
        <v>34</v>
      </c>
      <c r="K55">
        <v>1.9</v>
      </c>
    </row>
    <row r="56" spans="1:11" x14ac:dyDescent="0.2">
      <c r="A56">
        <v>49</v>
      </c>
      <c r="B56">
        <v>49</v>
      </c>
      <c r="C56" t="s">
        <v>319</v>
      </c>
      <c r="D56" t="s">
        <v>36</v>
      </c>
      <c r="F56">
        <v>1.05</v>
      </c>
      <c r="G56">
        <v>129762.773</v>
      </c>
      <c r="H56">
        <v>340722.90600000002</v>
      </c>
      <c r="I56">
        <v>3.4279999999999999</v>
      </c>
      <c r="J56" t="s">
        <v>34</v>
      </c>
      <c r="K56">
        <v>2</v>
      </c>
    </row>
    <row r="57" spans="1:11" x14ac:dyDescent="0.2">
      <c r="A57">
        <v>50</v>
      </c>
      <c r="B57">
        <v>50</v>
      </c>
      <c r="C57" t="s">
        <v>320</v>
      </c>
      <c r="D57" t="s">
        <v>36</v>
      </c>
      <c r="F57">
        <v>1.07</v>
      </c>
      <c r="G57">
        <v>114954.492</v>
      </c>
      <c r="H57">
        <v>347287.28100000002</v>
      </c>
      <c r="I57">
        <v>2.9790000000000001</v>
      </c>
      <c r="J57" t="s">
        <v>33</v>
      </c>
      <c r="K57">
        <v>1.7</v>
      </c>
    </row>
    <row r="58" spans="1:11" x14ac:dyDescent="0.2">
      <c r="A58">
        <v>51</v>
      </c>
      <c r="B58">
        <v>51</v>
      </c>
      <c r="C58" t="s">
        <v>321</v>
      </c>
      <c r="D58" t="s">
        <v>36</v>
      </c>
      <c r="F58">
        <v>1.05</v>
      </c>
      <c r="G58">
        <v>152699.03099999999</v>
      </c>
      <c r="H58">
        <v>322656.375</v>
      </c>
      <c r="I58">
        <v>4.2590000000000003</v>
      </c>
      <c r="J58" t="s">
        <v>33</v>
      </c>
      <c r="K58">
        <v>2.5</v>
      </c>
    </row>
    <row r="59" spans="1:11" x14ac:dyDescent="0.2">
      <c r="A59">
        <v>52</v>
      </c>
      <c r="B59">
        <v>52</v>
      </c>
      <c r="C59" t="s">
        <v>322</v>
      </c>
      <c r="D59" t="s">
        <v>36</v>
      </c>
      <c r="F59">
        <v>1.05</v>
      </c>
      <c r="G59">
        <v>120619.664</v>
      </c>
      <c r="H59">
        <v>327415.03100000002</v>
      </c>
      <c r="I59">
        <v>3.3159999999999998</v>
      </c>
      <c r="J59" t="s">
        <v>34</v>
      </c>
      <c r="K59">
        <v>1.9</v>
      </c>
    </row>
    <row r="60" spans="1:11" x14ac:dyDescent="0.2">
      <c r="A60">
        <v>53</v>
      </c>
      <c r="B60">
        <v>53</v>
      </c>
      <c r="C60" t="s">
        <v>323</v>
      </c>
      <c r="D60" t="s">
        <v>36</v>
      </c>
      <c r="F60">
        <v>1.03</v>
      </c>
      <c r="G60">
        <v>131176.82800000001</v>
      </c>
      <c r="H60">
        <v>337511.06300000002</v>
      </c>
      <c r="I60">
        <v>3.4980000000000002</v>
      </c>
      <c r="J60" t="s">
        <v>34</v>
      </c>
      <c r="K60">
        <v>2.1</v>
      </c>
    </row>
    <row r="61" spans="1:11" x14ac:dyDescent="0.2">
      <c r="A61">
        <v>54</v>
      </c>
      <c r="B61">
        <v>54</v>
      </c>
      <c r="C61" t="s">
        <v>324</v>
      </c>
      <c r="D61" t="s">
        <v>36</v>
      </c>
      <c r="F61">
        <v>1.05</v>
      </c>
      <c r="G61">
        <v>105014.656</v>
      </c>
      <c r="H61">
        <v>254249.43799999999</v>
      </c>
      <c r="I61">
        <v>3.7170000000000001</v>
      </c>
      <c r="J61" t="s">
        <v>34</v>
      </c>
      <c r="K61">
        <v>2.2000000000000002</v>
      </c>
    </row>
    <row r="62" spans="1:11" x14ac:dyDescent="0.2">
      <c r="A62">
        <v>55</v>
      </c>
      <c r="B62">
        <v>55</v>
      </c>
      <c r="C62" t="s">
        <v>325</v>
      </c>
      <c r="D62" t="s">
        <v>36</v>
      </c>
      <c r="F62">
        <v>1.04</v>
      </c>
      <c r="G62">
        <v>92070.023000000001</v>
      </c>
      <c r="H62">
        <v>259216.46900000001</v>
      </c>
      <c r="I62">
        <v>3.1970000000000001</v>
      </c>
      <c r="J62" t="s">
        <v>34</v>
      </c>
      <c r="K62">
        <v>1.9</v>
      </c>
    </row>
    <row r="63" spans="1:11" x14ac:dyDescent="0.2">
      <c r="A63">
        <v>56</v>
      </c>
      <c r="B63">
        <v>56</v>
      </c>
      <c r="C63" t="s">
        <v>326</v>
      </c>
      <c r="D63" t="s">
        <v>36</v>
      </c>
      <c r="F63">
        <v>1.06</v>
      </c>
      <c r="G63">
        <v>81377.570000000007</v>
      </c>
      <c r="H63">
        <v>270128.15600000002</v>
      </c>
      <c r="I63">
        <v>2.7109999999999999</v>
      </c>
      <c r="J63" t="s">
        <v>34</v>
      </c>
      <c r="K63">
        <v>1.6</v>
      </c>
    </row>
    <row r="64" spans="1:11" x14ac:dyDescent="0.2">
      <c r="A64">
        <v>57</v>
      </c>
      <c r="B64">
        <v>57</v>
      </c>
      <c r="C64" t="s">
        <v>327</v>
      </c>
      <c r="D64" t="s">
        <v>36</v>
      </c>
      <c r="F64">
        <v>1.05</v>
      </c>
      <c r="G64">
        <v>54787.875</v>
      </c>
      <c r="H64">
        <v>294865.59399999998</v>
      </c>
      <c r="I64">
        <v>1.6719999999999999</v>
      </c>
      <c r="J64" t="s">
        <v>34</v>
      </c>
      <c r="K64">
        <v>1</v>
      </c>
    </row>
    <row r="65" spans="1:11" x14ac:dyDescent="0.2">
      <c r="A65">
        <v>58</v>
      </c>
      <c r="B65">
        <v>58</v>
      </c>
      <c r="C65" t="s">
        <v>328</v>
      </c>
      <c r="D65" t="s">
        <v>36</v>
      </c>
      <c r="F65">
        <v>1.05</v>
      </c>
      <c r="G65">
        <v>64908.737999999998</v>
      </c>
      <c r="H65">
        <v>278758.59399999998</v>
      </c>
      <c r="I65">
        <v>2.0960000000000001</v>
      </c>
      <c r="J65" t="s">
        <v>33</v>
      </c>
      <c r="K65">
        <v>1.2</v>
      </c>
    </row>
    <row r="66" spans="1:11" x14ac:dyDescent="0.2">
      <c r="A66">
        <v>59</v>
      </c>
      <c r="B66">
        <v>59</v>
      </c>
      <c r="C66" t="s">
        <v>329</v>
      </c>
      <c r="D66" t="s">
        <v>36</v>
      </c>
      <c r="F66">
        <v>1.06</v>
      </c>
      <c r="G66">
        <v>71947.351999999999</v>
      </c>
      <c r="H66">
        <v>284163.375</v>
      </c>
      <c r="I66">
        <v>2.2789999999999999</v>
      </c>
      <c r="J66" t="s">
        <v>34</v>
      </c>
      <c r="K66">
        <v>1.3</v>
      </c>
    </row>
    <row r="67" spans="1:11" x14ac:dyDescent="0.2">
      <c r="A67">
        <v>60</v>
      </c>
      <c r="B67">
        <v>60</v>
      </c>
      <c r="C67" t="s">
        <v>330</v>
      </c>
      <c r="D67" t="s">
        <v>36</v>
      </c>
      <c r="F67">
        <v>0.84</v>
      </c>
      <c r="G67">
        <v>363.12400000000002</v>
      </c>
      <c r="H67">
        <v>478147.31300000002</v>
      </c>
      <c r="I67">
        <v>7.0000000000000001E-3</v>
      </c>
      <c r="J67" t="s">
        <v>43</v>
      </c>
    </row>
    <row r="68" spans="1:11" x14ac:dyDescent="0.2">
      <c r="A68">
        <v>61</v>
      </c>
      <c r="B68">
        <v>61</v>
      </c>
      <c r="C68" t="s">
        <v>331</v>
      </c>
      <c r="D68" t="s">
        <v>36</v>
      </c>
      <c r="F68">
        <v>1.07</v>
      </c>
      <c r="G68">
        <v>232465.31299999999</v>
      </c>
      <c r="H68">
        <v>289572.625</v>
      </c>
      <c r="I68">
        <v>7.2249999999999996</v>
      </c>
      <c r="J68" t="s">
        <v>34</v>
      </c>
      <c r="K68">
        <v>4.3</v>
      </c>
    </row>
    <row r="69" spans="1:11" x14ac:dyDescent="0.2">
      <c r="A69">
        <v>62</v>
      </c>
      <c r="B69">
        <v>62</v>
      </c>
      <c r="C69" t="s">
        <v>332</v>
      </c>
      <c r="D69" t="s">
        <v>36</v>
      </c>
      <c r="F69">
        <v>1.05</v>
      </c>
      <c r="G69">
        <v>391811</v>
      </c>
      <c r="H69">
        <v>276548.28100000002</v>
      </c>
      <c r="I69">
        <v>12.750999999999999</v>
      </c>
      <c r="J69" t="s">
        <v>34</v>
      </c>
      <c r="K69">
        <v>7.8</v>
      </c>
    </row>
    <row r="70" spans="1:11" x14ac:dyDescent="0.2">
      <c r="A70">
        <v>63</v>
      </c>
      <c r="B70">
        <v>63</v>
      </c>
      <c r="C70" t="s">
        <v>333</v>
      </c>
      <c r="D70" t="s">
        <v>36</v>
      </c>
      <c r="F70">
        <v>1.07</v>
      </c>
      <c r="G70">
        <v>216139.28099999999</v>
      </c>
      <c r="H70">
        <v>313686.06300000002</v>
      </c>
      <c r="I70">
        <v>6.2009999999999996</v>
      </c>
      <c r="J70" t="s">
        <v>33</v>
      </c>
      <c r="K70">
        <v>3.7</v>
      </c>
    </row>
    <row r="71" spans="1:11" x14ac:dyDescent="0.2">
      <c r="A71">
        <v>64</v>
      </c>
      <c r="B71">
        <v>64</v>
      </c>
      <c r="C71" t="s">
        <v>334</v>
      </c>
      <c r="D71" t="s">
        <v>36</v>
      </c>
      <c r="F71">
        <v>1.06</v>
      </c>
      <c r="G71">
        <v>145859.43799999999</v>
      </c>
      <c r="H71">
        <v>324527.68800000002</v>
      </c>
      <c r="I71">
        <v>4.0449999999999999</v>
      </c>
      <c r="J71" t="s">
        <v>33</v>
      </c>
      <c r="K71">
        <v>2.4</v>
      </c>
    </row>
    <row r="72" spans="1:11" x14ac:dyDescent="0.2">
      <c r="A72">
        <v>65</v>
      </c>
      <c r="B72">
        <v>65</v>
      </c>
      <c r="C72" t="s">
        <v>335</v>
      </c>
      <c r="D72" t="s">
        <v>36</v>
      </c>
      <c r="F72">
        <v>1.07</v>
      </c>
      <c r="G72">
        <v>240725.82800000001</v>
      </c>
      <c r="H72">
        <v>320979.75</v>
      </c>
      <c r="I72">
        <v>6.75</v>
      </c>
      <c r="J72" t="s">
        <v>34</v>
      </c>
      <c r="K72">
        <v>4</v>
      </c>
    </row>
    <row r="73" spans="1:11" x14ac:dyDescent="0.2">
      <c r="A73">
        <v>66</v>
      </c>
      <c r="B73">
        <v>66</v>
      </c>
      <c r="C73" t="s">
        <v>336</v>
      </c>
      <c r="D73" t="s">
        <v>36</v>
      </c>
      <c r="F73">
        <v>1.06</v>
      </c>
      <c r="G73">
        <v>451133.68800000002</v>
      </c>
      <c r="H73">
        <v>295016.56300000002</v>
      </c>
      <c r="I73">
        <v>13.763</v>
      </c>
      <c r="J73" t="s">
        <v>34</v>
      </c>
      <c r="K73">
        <v>8.4</v>
      </c>
    </row>
    <row r="74" spans="1:11" x14ac:dyDescent="0.2">
      <c r="A74">
        <v>67</v>
      </c>
      <c r="B74">
        <v>67</v>
      </c>
      <c r="C74" t="s">
        <v>337</v>
      </c>
      <c r="D74" t="s">
        <v>36</v>
      </c>
      <c r="F74">
        <v>1.05</v>
      </c>
      <c r="G74">
        <v>336350.375</v>
      </c>
      <c r="H74">
        <v>297120.28100000002</v>
      </c>
      <c r="I74">
        <v>10.188000000000001</v>
      </c>
      <c r="J74" t="s">
        <v>34</v>
      </c>
      <c r="K74">
        <v>6.1</v>
      </c>
    </row>
    <row r="75" spans="1:11" x14ac:dyDescent="0.2">
      <c r="A75">
        <v>68</v>
      </c>
      <c r="B75">
        <v>68</v>
      </c>
      <c r="C75" t="s">
        <v>338</v>
      </c>
      <c r="D75" t="s">
        <v>36</v>
      </c>
      <c r="F75">
        <v>1.07</v>
      </c>
      <c r="G75">
        <v>318779.31300000002</v>
      </c>
      <c r="H75">
        <v>302028.375</v>
      </c>
      <c r="I75">
        <v>9.4990000000000006</v>
      </c>
      <c r="J75" t="s">
        <v>34</v>
      </c>
      <c r="K75">
        <v>5.7</v>
      </c>
    </row>
    <row r="76" spans="1:11" x14ac:dyDescent="0.2">
      <c r="A76">
        <v>69</v>
      </c>
      <c r="B76">
        <v>69</v>
      </c>
      <c r="C76" t="s">
        <v>339</v>
      </c>
      <c r="D76" t="s">
        <v>36</v>
      </c>
      <c r="F76">
        <v>1.06</v>
      </c>
      <c r="G76">
        <v>311358.71899999998</v>
      </c>
      <c r="H76">
        <v>289227.625</v>
      </c>
      <c r="I76">
        <v>9.6890000000000001</v>
      </c>
      <c r="J76" t="s">
        <v>34</v>
      </c>
      <c r="K76">
        <v>5.8</v>
      </c>
    </row>
    <row r="77" spans="1:11" x14ac:dyDescent="0.2">
      <c r="A77">
        <v>70</v>
      </c>
      <c r="B77">
        <v>70</v>
      </c>
      <c r="C77" t="s">
        <v>340</v>
      </c>
      <c r="D77" t="s">
        <v>36</v>
      </c>
      <c r="F77">
        <v>1.07</v>
      </c>
      <c r="G77">
        <v>349747.03100000002</v>
      </c>
      <c r="H77">
        <v>300982.56300000002</v>
      </c>
      <c r="I77">
        <v>10.458</v>
      </c>
      <c r="J77" t="s">
        <v>34</v>
      </c>
      <c r="K77">
        <v>6.3</v>
      </c>
    </row>
    <row r="78" spans="1:11" x14ac:dyDescent="0.2">
      <c r="A78">
        <v>71</v>
      </c>
      <c r="B78">
        <v>71</v>
      </c>
      <c r="C78" t="s">
        <v>341</v>
      </c>
      <c r="D78" t="s">
        <v>36</v>
      </c>
      <c r="F78">
        <v>1.05</v>
      </c>
      <c r="G78">
        <v>296356.96899999998</v>
      </c>
      <c r="H78">
        <v>301429.43800000002</v>
      </c>
      <c r="I78">
        <v>8.8490000000000002</v>
      </c>
      <c r="J78" t="s">
        <v>34</v>
      </c>
      <c r="K78">
        <v>5.3</v>
      </c>
    </row>
    <row r="79" spans="1:11" x14ac:dyDescent="0.2">
      <c r="A79">
        <v>72</v>
      </c>
      <c r="B79">
        <v>72</v>
      </c>
      <c r="C79" t="s">
        <v>342</v>
      </c>
      <c r="D79" t="s">
        <v>36</v>
      </c>
      <c r="F79">
        <v>1.05</v>
      </c>
      <c r="G79">
        <v>345228.21899999998</v>
      </c>
      <c r="H79">
        <v>274793.34399999998</v>
      </c>
      <c r="I79">
        <v>11.307</v>
      </c>
      <c r="J79" t="s">
        <v>34</v>
      </c>
      <c r="K79">
        <v>6.9</v>
      </c>
    </row>
    <row r="80" spans="1:11" x14ac:dyDescent="0.2">
      <c r="A80">
        <v>73</v>
      </c>
      <c r="B80">
        <v>73</v>
      </c>
      <c r="C80" t="s">
        <v>343</v>
      </c>
      <c r="D80" t="s">
        <v>36</v>
      </c>
      <c r="F80">
        <v>1.03</v>
      </c>
      <c r="G80">
        <v>593081.93799999997</v>
      </c>
      <c r="H80">
        <v>269279.56300000002</v>
      </c>
      <c r="I80">
        <v>19.821999999999999</v>
      </c>
      <c r="J80" t="s">
        <v>34</v>
      </c>
      <c r="K80">
        <v>12.4</v>
      </c>
    </row>
    <row r="81" spans="1:12" x14ac:dyDescent="0.2">
      <c r="A81">
        <v>74</v>
      </c>
      <c r="B81">
        <v>74</v>
      </c>
      <c r="C81" t="s">
        <v>344</v>
      </c>
      <c r="D81" t="s">
        <v>36</v>
      </c>
      <c r="F81">
        <v>1.07</v>
      </c>
      <c r="G81">
        <v>619011.75</v>
      </c>
      <c r="H81">
        <v>290719.34399999998</v>
      </c>
      <c r="I81">
        <v>19.163</v>
      </c>
      <c r="J81" t="s">
        <v>34</v>
      </c>
      <c r="K81">
        <v>11.9</v>
      </c>
    </row>
    <row r="82" spans="1:12" x14ac:dyDescent="0.2">
      <c r="A82">
        <v>75</v>
      </c>
      <c r="B82">
        <v>75</v>
      </c>
      <c r="C82" t="s">
        <v>345</v>
      </c>
      <c r="D82" t="s">
        <v>36</v>
      </c>
      <c r="F82">
        <v>1.05</v>
      </c>
      <c r="G82">
        <v>550339.93799999997</v>
      </c>
      <c r="H82">
        <v>285984.46899999998</v>
      </c>
      <c r="I82">
        <v>17.318999999999999</v>
      </c>
      <c r="J82" t="s">
        <v>34</v>
      </c>
      <c r="K82">
        <v>10.7</v>
      </c>
    </row>
    <row r="83" spans="1:12" x14ac:dyDescent="0.2">
      <c r="A83">
        <v>76</v>
      </c>
      <c r="B83">
        <v>76</v>
      </c>
      <c r="C83" t="s">
        <v>346</v>
      </c>
      <c r="D83" t="s">
        <v>36</v>
      </c>
      <c r="F83">
        <v>1.05</v>
      </c>
      <c r="G83">
        <v>557587.875</v>
      </c>
      <c r="H83">
        <v>278333.875</v>
      </c>
      <c r="I83">
        <v>18.03</v>
      </c>
      <c r="J83" t="s">
        <v>34</v>
      </c>
      <c r="K83">
        <v>11.2</v>
      </c>
    </row>
    <row r="84" spans="1:12" x14ac:dyDescent="0.2">
      <c r="A84">
        <v>77</v>
      </c>
      <c r="B84">
        <v>77</v>
      </c>
      <c r="C84" t="s">
        <v>347</v>
      </c>
      <c r="D84" t="s">
        <v>36</v>
      </c>
      <c r="F84">
        <v>1.03</v>
      </c>
      <c r="G84">
        <v>655930.25</v>
      </c>
      <c r="H84">
        <v>277534.93800000002</v>
      </c>
      <c r="I84">
        <v>21.271000000000001</v>
      </c>
      <c r="J84" t="s">
        <v>34</v>
      </c>
      <c r="K84">
        <v>13.3</v>
      </c>
    </row>
    <row r="85" spans="1:12" x14ac:dyDescent="0.2">
      <c r="A85">
        <v>78</v>
      </c>
      <c r="B85">
        <v>78</v>
      </c>
      <c r="C85" t="s">
        <v>348</v>
      </c>
      <c r="D85" t="s">
        <v>36</v>
      </c>
      <c r="F85">
        <v>1.07</v>
      </c>
      <c r="G85">
        <v>654146.25</v>
      </c>
      <c r="H85">
        <v>282250.375</v>
      </c>
      <c r="I85">
        <v>20.858000000000001</v>
      </c>
      <c r="J85" t="s">
        <v>34</v>
      </c>
      <c r="K85">
        <v>13</v>
      </c>
    </row>
    <row r="86" spans="1:12" x14ac:dyDescent="0.2">
      <c r="A86">
        <v>79</v>
      </c>
      <c r="B86">
        <v>79</v>
      </c>
      <c r="C86" t="s">
        <v>349</v>
      </c>
      <c r="D86" t="s">
        <v>36</v>
      </c>
      <c r="F86">
        <v>1.05</v>
      </c>
      <c r="G86">
        <v>219611.06299999999</v>
      </c>
      <c r="H86">
        <v>251697.71900000001</v>
      </c>
      <c r="I86">
        <v>7.8529999999999998</v>
      </c>
      <c r="J86" t="s">
        <v>34</v>
      </c>
      <c r="K86">
        <v>4.7</v>
      </c>
    </row>
    <row r="87" spans="1:12" x14ac:dyDescent="0.2">
      <c r="A87">
        <v>80</v>
      </c>
      <c r="B87">
        <v>80</v>
      </c>
      <c r="C87" t="s">
        <v>350</v>
      </c>
      <c r="D87" t="s">
        <v>36</v>
      </c>
      <c r="F87">
        <v>1.06</v>
      </c>
      <c r="G87">
        <v>139731.391</v>
      </c>
      <c r="H87">
        <v>283723.06300000002</v>
      </c>
      <c r="I87">
        <v>4.4320000000000004</v>
      </c>
      <c r="J87" t="s">
        <v>34</v>
      </c>
      <c r="K87">
        <v>2.6</v>
      </c>
    </row>
    <row r="88" spans="1:12" x14ac:dyDescent="0.2">
      <c r="A88">
        <v>81</v>
      </c>
      <c r="B88">
        <v>81</v>
      </c>
      <c r="C88" t="s">
        <v>351</v>
      </c>
      <c r="D88" t="s">
        <v>36</v>
      </c>
      <c r="F88">
        <v>1.04</v>
      </c>
      <c r="G88">
        <v>126061.31299999999</v>
      </c>
      <c r="H88">
        <v>277291.46899999998</v>
      </c>
      <c r="I88">
        <v>4.0919999999999996</v>
      </c>
      <c r="J88" t="s">
        <v>34</v>
      </c>
      <c r="K88">
        <v>2.4</v>
      </c>
    </row>
    <row r="89" spans="1:12" x14ac:dyDescent="0.2">
      <c r="A89">
        <v>82</v>
      </c>
      <c r="B89">
        <v>82</v>
      </c>
      <c r="C89" t="s">
        <v>352</v>
      </c>
      <c r="D89" t="s">
        <v>36</v>
      </c>
      <c r="F89">
        <v>1.07</v>
      </c>
      <c r="G89">
        <v>162684.79699999999</v>
      </c>
      <c r="H89">
        <v>293332.96899999998</v>
      </c>
      <c r="I89">
        <v>4.9909999999999997</v>
      </c>
      <c r="J89" t="s">
        <v>34</v>
      </c>
      <c r="K89">
        <v>3</v>
      </c>
    </row>
    <row r="90" spans="1:12" x14ac:dyDescent="0.2">
      <c r="A90">
        <v>83</v>
      </c>
      <c r="B90">
        <v>83</v>
      </c>
      <c r="C90" t="s">
        <v>353</v>
      </c>
      <c r="D90" t="s">
        <v>36</v>
      </c>
      <c r="F90">
        <v>1.05</v>
      </c>
      <c r="G90">
        <v>191735.34400000001</v>
      </c>
      <c r="H90">
        <v>265058.93800000002</v>
      </c>
      <c r="I90">
        <v>6.51</v>
      </c>
      <c r="J90" t="s">
        <v>34</v>
      </c>
      <c r="K90">
        <v>3.9</v>
      </c>
    </row>
    <row r="91" spans="1:12" x14ac:dyDescent="0.2">
      <c r="A91">
        <v>84</v>
      </c>
      <c r="B91">
        <v>84</v>
      </c>
      <c r="C91" t="s">
        <v>354</v>
      </c>
      <c r="D91" t="s">
        <v>36</v>
      </c>
      <c r="F91">
        <v>1.06</v>
      </c>
      <c r="G91">
        <v>213466.984</v>
      </c>
      <c r="H91">
        <v>261408.65599999999</v>
      </c>
      <c r="I91">
        <v>7.3490000000000002</v>
      </c>
      <c r="J91" t="s">
        <v>34</v>
      </c>
      <c r="K91">
        <v>4.4000000000000004</v>
      </c>
    </row>
    <row r="92" spans="1:12" x14ac:dyDescent="0.2">
      <c r="A92">
        <v>85</v>
      </c>
      <c r="B92">
        <v>85</v>
      </c>
      <c r="C92" t="s">
        <v>355</v>
      </c>
      <c r="D92" t="s">
        <v>36</v>
      </c>
      <c r="F92">
        <v>1.07</v>
      </c>
      <c r="G92">
        <v>568.14400000000001</v>
      </c>
      <c r="H92">
        <v>581359.06299999997</v>
      </c>
      <c r="I92">
        <v>8.9999999999999993E-3</v>
      </c>
      <c r="J92" t="s">
        <v>34</v>
      </c>
      <c r="K92">
        <v>0</v>
      </c>
    </row>
    <row r="93" spans="1:12" x14ac:dyDescent="0.2">
      <c r="A93">
        <v>86</v>
      </c>
      <c r="B93">
        <v>86</v>
      </c>
      <c r="C93" t="s">
        <v>356</v>
      </c>
      <c r="D93" t="s">
        <v>16</v>
      </c>
      <c r="E93">
        <v>0</v>
      </c>
      <c r="H93">
        <v>551702</v>
      </c>
      <c r="J93" t="s">
        <v>32</v>
      </c>
    </row>
    <row r="94" spans="1:12" x14ac:dyDescent="0.2">
      <c r="A94">
        <v>87</v>
      </c>
      <c r="B94">
        <v>87</v>
      </c>
      <c r="C94" t="s">
        <v>357</v>
      </c>
      <c r="D94" t="s">
        <v>16</v>
      </c>
      <c r="E94">
        <v>0.1</v>
      </c>
      <c r="F94">
        <v>1.06</v>
      </c>
      <c r="G94">
        <v>11043.704</v>
      </c>
      <c r="H94">
        <v>473078</v>
      </c>
      <c r="I94">
        <v>0.21</v>
      </c>
      <c r="J94" t="s">
        <v>34</v>
      </c>
      <c r="K94">
        <v>0.1</v>
      </c>
      <c r="L94">
        <v>17.2</v>
      </c>
    </row>
    <row r="95" spans="1:12" x14ac:dyDescent="0.2">
      <c r="A95">
        <v>88</v>
      </c>
      <c r="B95">
        <v>88</v>
      </c>
      <c r="C95" t="s">
        <v>358</v>
      </c>
      <c r="D95" t="s">
        <v>16</v>
      </c>
      <c r="E95">
        <v>0.5</v>
      </c>
      <c r="F95">
        <v>1.06</v>
      </c>
      <c r="G95">
        <v>42695.125</v>
      </c>
      <c r="H95">
        <v>459892.68800000002</v>
      </c>
      <c r="I95">
        <v>0.83599999999999997</v>
      </c>
      <c r="J95" t="s">
        <v>34</v>
      </c>
      <c r="K95">
        <v>0.5</v>
      </c>
      <c r="L95">
        <v>-3.6</v>
      </c>
    </row>
    <row r="96" spans="1:12" x14ac:dyDescent="0.2">
      <c r="A96">
        <v>89</v>
      </c>
      <c r="B96">
        <v>89</v>
      </c>
      <c r="C96" t="s">
        <v>359</v>
      </c>
      <c r="D96" t="s">
        <v>16</v>
      </c>
      <c r="E96">
        <v>1</v>
      </c>
      <c r="F96">
        <v>1.04</v>
      </c>
      <c r="G96">
        <v>80855.835999999996</v>
      </c>
      <c r="H96">
        <v>434390.18800000002</v>
      </c>
      <c r="I96">
        <v>1.675</v>
      </c>
      <c r="J96" t="s">
        <v>34</v>
      </c>
      <c r="K96">
        <v>1</v>
      </c>
      <c r="L96">
        <v>-2.5</v>
      </c>
    </row>
    <row r="97" spans="1:12" x14ac:dyDescent="0.2">
      <c r="A97">
        <v>90</v>
      </c>
      <c r="B97">
        <v>90</v>
      </c>
      <c r="C97" t="s">
        <v>360</v>
      </c>
      <c r="D97" t="s">
        <v>16</v>
      </c>
      <c r="E97">
        <v>5</v>
      </c>
      <c r="F97">
        <v>1.07</v>
      </c>
      <c r="G97">
        <v>348572.21899999998</v>
      </c>
      <c r="H97">
        <v>380526.34399999998</v>
      </c>
      <c r="I97">
        <v>8.2439999999999998</v>
      </c>
      <c r="J97" t="s">
        <v>34</v>
      </c>
      <c r="K97">
        <v>4.9000000000000004</v>
      </c>
      <c r="L97">
        <v>-1.2</v>
      </c>
    </row>
    <row r="98" spans="1:12" x14ac:dyDescent="0.2">
      <c r="A98">
        <v>91</v>
      </c>
      <c r="B98">
        <v>91</v>
      </c>
      <c r="C98" t="s">
        <v>361</v>
      </c>
      <c r="D98" t="s">
        <v>16</v>
      </c>
      <c r="E98">
        <v>10</v>
      </c>
      <c r="F98">
        <v>1.06</v>
      </c>
      <c r="G98">
        <v>592546.875</v>
      </c>
      <c r="H98">
        <v>328241.875</v>
      </c>
      <c r="I98">
        <v>16.247</v>
      </c>
      <c r="J98" t="s">
        <v>34</v>
      </c>
      <c r="K98">
        <v>10</v>
      </c>
      <c r="L98">
        <v>0.1</v>
      </c>
    </row>
    <row r="99" spans="1:12" x14ac:dyDescent="0.2">
      <c r="A99">
        <v>92</v>
      </c>
      <c r="B99">
        <v>92</v>
      </c>
      <c r="C99" t="s">
        <v>362</v>
      </c>
      <c r="D99" t="s">
        <v>16</v>
      </c>
      <c r="E99">
        <v>50</v>
      </c>
      <c r="F99">
        <v>1.07</v>
      </c>
      <c r="G99">
        <v>2155865.5</v>
      </c>
      <c r="H99">
        <v>234256.625</v>
      </c>
      <c r="I99">
        <v>82.826999999999998</v>
      </c>
      <c r="J99" t="s">
        <v>34</v>
      </c>
      <c r="K99">
        <v>50.3</v>
      </c>
      <c r="L99">
        <v>0.6</v>
      </c>
    </row>
    <row r="100" spans="1:12" x14ac:dyDescent="0.2">
      <c r="A100">
        <v>93</v>
      </c>
      <c r="B100">
        <v>93</v>
      </c>
      <c r="C100" t="s">
        <v>363</v>
      </c>
      <c r="D100" t="s">
        <v>16</v>
      </c>
      <c r="E100">
        <v>100</v>
      </c>
      <c r="H100">
        <v>192531.891</v>
      </c>
      <c r="J100" t="s">
        <v>32</v>
      </c>
    </row>
    <row r="102" spans="1:12" x14ac:dyDescent="0.2">
      <c r="A102" t="s">
        <v>40</v>
      </c>
    </row>
    <row r="104" spans="1:12" x14ac:dyDescent="0.2">
      <c r="B104" t="s">
        <v>171</v>
      </c>
      <c r="C104" t="s">
        <v>23</v>
      </c>
      <c r="D104" t="s">
        <v>17</v>
      </c>
      <c r="E104" t="s">
        <v>24</v>
      </c>
      <c r="F104" t="s">
        <v>25</v>
      </c>
      <c r="G104" t="s">
        <v>26</v>
      </c>
      <c r="H104" t="s">
        <v>27</v>
      </c>
      <c r="I104" t="s">
        <v>28</v>
      </c>
      <c r="J104" t="s">
        <v>29</v>
      </c>
      <c r="K104" t="s">
        <v>30</v>
      </c>
      <c r="L104" t="s">
        <v>31</v>
      </c>
    </row>
    <row r="105" spans="1:12" x14ac:dyDescent="0.2">
      <c r="A105">
        <v>1</v>
      </c>
      <c r="B105">
        <v>1</v>
      </c>
      <c r="C105" t="s">
        <v>271</v>
      </c>
      <c r="E105">
        <v>9</v>
      </c>
      <c r="F105">
        <v>1.07</v>
      </c>
      <c r="G105">
        <v>525483.375</v>
      </c>
      <c r="I105">
        <v>525483.375</v>
      </c>
      <c r="J105" t="s">
        <v>37</v>
      </c>
      <c r="K105">
        <v>12.6</v>
      </c>
      <c r="L105">
        <v>39.6</v>
      </c>
    </row>
    <row r="106" spans="1:12" x14ac:dyDescent="0.2">
      <c r="A106">
        <v>2</v>
      </c>
      <c r="B106">
        <v>2</v>
      </c>
      <c r="C106" t="s">
        <v>272</v>
      </c>
      <c r="D106" t="s">
        <v>16</v>
      </c>
      <c r="E106">
        <v>9</v>
      </c>
      <c r="F106">
        <v>1.08</v>
      </c>
      <c r="G106">
        <v>540928.68799999997</v>
      </c>
      <c r="I106">
        <v>540928.68799999997</v>
      </c>
      <c r="J106" t="s">
        <v>37</v>
      </c>
      <c r="K106">
        <v>12.9</v>
      </c>
      <c r="L106">
        <v>43.7</v>
      </c>
    </row>
    <row r="107" spans="1:12" x14ac:dyDescent="0.2">
      <c r="A107">
        <v>3</v>
      </c>
      <c r="B107">
        <v>3</v>
      </c>
      <c r="C107" t="s">
        <v>273</v>
      </c>
      <c r="D107" t="s">
        <v>16</v>
      </c>
      <c r="E107">
        <v>9</v>
      </c>
      <c r="F107">
        <v>1.07</v>
      </c>
      <c r="G107">
        <v>456406.56300000002</v>
      </c>
      <c r="I107">
        <v>456406.56300000002</v>
      </c>
      <c r="J107" t="s">
        <v>34</v>
      </c>
      <c r="K107">
        <v>10.9</v>
      </c>
      <c r="L107">
        <v>21.3</v>
      </c>
    </row>
    <row r="108" spans="1:12" x14ac:dyDescent="0.2">
      <c r="A108">
        <v>4</v>
      </c>
      <c r="B108">
        <v>4</v>
      </c>
      <c r="C108" t="s">
        <v>274</v>
      </c>
      <c r="D108" t="s">
        <v>16</v>
      </c>
      <c r="E108">
        <v>9</v>
      </c>
      <c r="F108">
        <v>1.07</v>
      </c>
      <c r="G108">
        <v>449730.18800000002</v>
      </c>
      <c r="I108">
        <v>449730.18800000002</v>
      </c>
      <c r="J108" t="s">
        <v>33</v>
      </c>
      <c r="K108">
        <v>10.8</v>
      </c>
      <c r="L108">
        <v>19.5</v>
      </c>
    </row>
    <row r="109" spans="1:12" x14ac:dyDescent="0.2">
      <c r="A109">
        <v>5</v>
      </c>
      <c r="B109">
        <v>5</v>
      </c>
      <c r="C109" t="s">
        <v>275</v>
      </c>
      <c r="D109" t="s">
        <v>16</v>
      </c>
      <c r="E109">
        <v>9</v>
      </c>
      <c r="F109">
        <v>1.05</v>
      </c>
      <c r="G109">
        <v>426107.09399999998</v>
      </c>
      <c r="I109">
        <v>426107.09399999998</v>
      </c>
      <c r="J109" t="s">
        <v>34</v>
      </c>
      <c r="K109">
        <v>10.199999999999999</v>
      </c>
      <c r="L109">
        <v>13.2</v>
      </c>
    </row>
    <row r="110" spans="1:12" x14ac:dyDescent="0.2">
      <c r="A110">
        <v>6</v>
      </c>
      <c r="B110">
        <v>6</v>
      </c>
      <c r="C110" t="s">
        <v>276</v>
      </c>
      <c r="D110" t="s">
        <v>16</v>
      </c>
      <c r="E110">
        <v>9</v>
      </c>
      <c r="F110">
        <v>1.08</v>
      </c>
      <c r="G110">
        <v>371432.59399999998</v>
      </c>
      <c r="I110">
        <v>371432.59399999998</v>
      </c>
      <c r="J110" t="s">
        <v>34</v>
      </c>
      <c r="K110">
        <v>8.9</v>
      </c>
      <c r="L110">
        <v>-1.3</v>
      </c>
    </row>
    <row r="111" spans="1:12" x14ac:dyDescent="0.2">
      <c r="A111">
        <v>7</v>
      </c>
      <c r="B111">
        <v>7</v>
      </c>
      <c r="C111" t="s">
        <v>277</v>
      </c>
      <c r="D111" t="s">
        <v>16</v>
      </c>
      <c r="E111">
        <v>9</v>
      </c>
      <c r="F111">
        <v>1.07</v>
      </c>
      <c r="G111">
        <v>330586.28100000002</v>
      </c>
      <c r="I111">
        <v>330586.28100000002</v>
      </c>
      <c r="J111" t="s">
        <v>34</v>
      </c>
      <c r="K111">
        <v>7.9</v>
      </c>
      <c r="L111">
        <v>-12.2</v>
      </c>
    </row>
    <row r="112" spans="1:12" x14ac:dyDescent="0.2">
      <c r="A112">
        <v>8</v>
      </c>
      <c r="B112">
        <v>8</v>
      </c>
      <c r="C112" t="s">
        <v>278</v>
      </c>
      <c r="D112" t="s">
        <v>16</v>
      </c>
      <c r="E112">
        <v>9</v>
      </c>
      <c r="F112">
        <v>1.06</v>
      </c>
      <c r="G112">
        <v>230737.45300000001</v>
      </c>
      <c r="I112">
        <v>230737.45300000001</v>
      </c>
      <c r="J112" t="s">
        <v>34</v>
      </c>
      <c r="K112">
        <v>5.5</v>
      </c>
      <c r="L112">
        <v>-38.700000000000003</v>
      </c>
    </row>
    <row r="113" spans="1:12" x14ac:dyDescent="0.2">
      <c r="A113">
        <v>9</v>
      </c>
      <c r="B113">
        <v>9</v>
      </c>
      <c r="C113" t="s">
        <v>279</v>
      </c>
      <c r="D113" t="s">
        <v>16</v>
      </c>
      <c r="E113">
        <v>9</v>
      </c>
      <c r="F113">
        <v>1.03</v>
      </c>
      <c r="G113">
        <v>162076.09400000001</v>
      </c>
      <c r="I113">
        <v>162076.09400000001</v>
      </c>
      <c r="J113" t="s">
        <v>34</v>
      </c>
      <c r="K113">
        <v>3.9</v>
      </c>
      <c r="L113">
        <v>-56.9</v>
      </c>
    </row>
    <row r="114" spans="1:12" x14ac:dyDescent="0.2">
      <c r="A114">
        <v>10</v>
      </c>
      <c r="B114">
        <v>10</v>
      </c>
      <c r="C114" t="s">
        <v>280</v>
      </c>
      <c r="D114" t="s">
        <v>36</v>
      </c>
      <c r="E114">
        <v>9</v>
      </c>
      <c r="F114">
        <v>1.07</v>
      </c>
      <c r="G114">
        <v>514127.625</v>
      </c>
      <c r="I114">
        <v>514127.625</v>
      </c>
      <c r="J114" t="s">
        <v>37</v>
      </c>
      <c r="K114">
        <v>12.3</v>
      </c>
      <c r="L114">
        <v>36.6</v>
      </c>
    </row>
    <row r="115" spans="1:12" x14ac:dyDescent="0.2">
      <c r="A115">
        <v>11</v>
      </c>
      <c r="B115">
        <v>11</v>
      </c>
      <c r="C115" t="s">
        <v>281</v>
      </c>
      <c r="D115" t="s">
        <v>36</v>
      </c>
      <c r="E115">
        <v>9</v>
      </c>
      <c r="F115">
        <v>1.04</v>
      </c>
      <c r="G115">
        <v>359182.81300000002</v>
      </c>
      <c r="I115">
        <v>359182.81300000002</v>
      </c>
      <c r="J115" t="s">
        <v>34</v>
      </c>
      <c r="K115">
        <v>8.6</v>
      </c>
      <c r="L115">
        <v>-4.5999999999999996</v>
      </c>
    </row>
    <row r="116" spans="1:12" x14ac:dyDescent="0.2">
      <c r="A116">
        <v>12</v>
      </c>
      <c r="B116">
        <v>12</v>
      </c>
      <c r="C116" t="s">
        <v>282</v>
      </c>
      <c r="D116" t="s">
        <v>36</v>
      </c>
      <c r="E116">
        <v>9</v>
      </c>
      <c r="F116">
        <v>1.07</v>
      </c>
      <c r="G116">
        <v>364662.71899999998</v>
      </c>
      <c r="I116">
        <v>364662.71899999998</v>
      </c>
      <c r="J116" t="s">
        <v>34</v>
      </c>
      <c r="K116">
        <v>8.6999999999999993</v>
      </c>
      <c r="L116">
        <v>-3.1</v>
      </c>
    </row>
    <row r="117" spans="1:12" x14ac:dyDescent="0.2">
      <c r="A117">
        <v>13</v>
      </c>
      <c r="B117">
        <v>13</v>
      </c>
      <c r="C117" t="s">
        <v>283</v>
      </c>
      <c r="D117" t="s">
        <v>36</v>
      </c>
      <c r="E117">
        <v>9</v>
      </c>
      <c r="F117">
        <v>1.06</v>
      </c>
      <c r="G117">
        <v>349633.71899999998</v>
      </c>
      <c r="I117">
        <v>349633.71899999998</v>
      </c>
      <c r="J117" t="s">
        <v>34</v>
      </c>
      <c r="K117">
        <v>8.4</v>
      </c>
      <c r="L117">
        <v>-7.1</v>
      </c>
    </row>
    <row r="118" spans="1:12" x14ac:dyDescent="0.2">
      <c r="A118">
        <v>14</v>
      </c>
      <c r="B118">
        <v>14</v>
      </c>
      <c r="C118" t="s">
        <v>284</v>
      </c>
      <c r="D118" t="s">
        <v>36</v>
      </c>
      <c r="E118">
        <v>9</v>
      </c>
      <c r="F118">
        <v>1.07</v>
      </c>
      <c r="G118">
        <v>464124.75</v>
      </c>
      <c r="I118">
        <v>464124.75</v>
      </c>
      <c r="J118" t="s">
        <v>34</v>
      </c>
      <c r="K118">
        <v>11.1</v>
      </c>
      <c r="L118">
        <v>23.3</v>
      </c>
    </row>
    <row r="119" spans="1:12" x14ac:dyDescent="0.2">
      <c r="A119">
        <v>15</v>
      </c>
      <c r="B119">
        <v>15</v>
      </c>
      <c r="C119" t="s">
        <v>285</v>
      </c>
      <c r="D119" t="s">
        <v>36</v>
      </c>
      <c r="E119">
        <v>9</v>
      </c>
      <c r="F119">
        <v>1.07</v>
      </c>
      <c r="G119">
        <v>458272.68800000002</v>
      </c>
      <c r="I119">
        <v>458272.68800000002</v>
      </c>
      <c r="J119" t="s">
        <v>34</v>
      </c>
      <c r="K119">
        <v>11</v>
      </c>
      <c r="L119">
        <v>21.7</v>
      </c>
    </row>
    <row r="120" spans="1:12" x14ac:dyDescent="0.2">
      <c r="A120">
        <v>16</v>
      </c>
      <c r="B120">
        <v>16</v>
      </c>
      <c r="C120" t="s">
        <v>286</v>
      </c>
      <c r="D120" t="s">
        <v>36</v>
      </c>
      <c r="E120">
        <v>9</v>
      </c>
      <c r="F120">
        <v>1.08</v>
      </c>
      <c r="G120">
        <v>533038.18799999997</v>
      </c>
      <c r="I120">
        <v>533038.18799999997</v>
      </c>
      <c r="J120" t="s">
        <v>37</v>
      </c>
      <c r="K120">
        <v>12.7</v>
      </c>
      <c r="L120">
        <v>41.6</v>
      </c>
    </row>
    <row r="121" spans="1:12" x14ac:dyDescent="0.2">
      <c r="A121">
        <v>17</v>
      </c>
      <c r="B121">
        <v>17</v>
      </c>
      <c r="C121" t="s">
        <v>287</v>
      </c>
      <c r="D121" t="s">
        <v>36</v>
      </c>
      <c r="E121">
        <v>9</v>
      </c>
      <c r="F121">
        <v>1.06</v>
      </c>
      <c r="G121">
        <v>405963.5</v>
      </c>
      <c r="I121">
        <v>405963.5</v>
      </c>
      <c r="J121" t="s">
        <v>34</v>
      </c>
      <c r="K121">
        <v>9.6999999999999993</v>
      </c>
      <c r="L121">
        <v>7.9</v>
      </c>
    </row>
    <row r="122" spans="1:12" x14ac:dyDescent="0.2">
      <c r="A122">
        <v>18</v>
      </c>
      <c r="B122">
        <v>18</v>
      </c>
      <c r="C122" t="s">
        <v>288</v>
      </c>
      <c r="D122" t="s">
        <v>36</v>
      </c>
      <c r="E122">
        <v>9</v>
      </c>
      <c r="F122">
        <v>1.06</v>
      </c>
      <c r="G122">
        <v>380840.59399999998</v>
      </c>
      <c r="I122">
        <v>380840.59399999998</v>
      </c>
      <c r="J122" t="s">
        <v>34</v>
      </c>
      <c r="K122">
        <v>9.1</v>
      </c>
      <c r="L122">
        <v>1.2</v>
      </c>
    </row>
    <row r="123" spans="1:12" x14ac:dyDescent="0.2">
      <c r="A123">
        <v>19</v>
      </c>
      <c r="B123">
        <v>19</v>
      </c>
      <c r="C123" t="s">
        <v>289</v>
      </c>
      <c r="D123" t="s">
        <v>36</v>
      </c>
      <c r="E123">
        <v>9</v>
      </c>
      <c r="F123">
        <v>1.07</v>
      </c>
      <c r="G123">
        <v>398061.34399999998</v>
      </c>
      <c r="I123">
        <v>398061.34399999998</v>
      </c>
      <c r="J123" t="s">
        <v>34</v>
      </c>
      <c r="K123">
        <v>9.5</v>
      </c>
      <c r="L123">
        <v>5.8</v>
      </c>
    </row>
    <row r="124" spans="1:12" x14ac:dyDescent="0.2">
      <c r="A124">
        <v>20</v>
      </c>
      <c r="B124">
        <v>20</v>
      </c>
      <c r="C124" t="s">
        <v>290</v>
      </c>
      <c r="D124" t="s">
        <v>36</v>
      </c>
      <c r="E124">
        <v>9</v>
      </c>
      <c r="F124">
        <v>1.07</v>
      </c>
      <c r="G124">
        <v>472806.93800000002</v>
      </c>
      <c r="I124">
        <v>472806.93800000002</v>
      </c>
      <c r="J124" t="s">
        <v>34</v>
      </c>
      <c r="K124">
        <v>11.3</v>
      </c>
      <c r="L124">
        <v>25.6</v>
      </c>
    </row>
    <row r="125" spans="1:12" x14ac:dyDescent="0.2">
      <c r="A125">
        <v>21</v>
      </c>
      <c r="B125">
        <v>21</v>
      </c>
      <c r="C125" t="s">
        <v>291</v>
      </c>
      <c r="D125" t="s">
        <v>36</v>
      </c>
      <c r="E125">
        <v>9</v>
      </c>
      <c r="F125">
        <v>1.07</v>
      </c>
      <c r="G125">
        <v>530967.875</v>
      </c>
      <c r="I125">
        <v>530967.875</v>
      </c>
      <c r="J125" t="s">
        <v>37</v>
      </c>
      <c r="K125">
        <v>12.7</v>
      </c>
      <c r="L125">
        <v>41.1</v>
      </c>
    </row>
    <row r="126" spans="1:12" x14ac:dyDescent="0.2">
      <c r="A126">
        <v>22</v>
      </c>
      <c r="B126">
        <v>22</v>
      </c>
      <c r="C126" t="s">
        <v>292</v>
      </c>
      <c r="D126" t="s">
        <v>36</v>
      </c>
      <c r="E126">
        <v>9</v>
      </c>
      <c r="F126">
        <v>1.07</v>
      </c>
      <c r="G126">
        <v>526410.43799999997</v>
      </c>
      <c r="I126">
        <v>526410.43799999997</v>
      </c>
      <c r="J126" t="s">
        <v>37</v>
      </c>
      <c r="K126">
        <v>12.6</v>
      </c>
      <c r="L126">
        <v>39.799999999999997</v>
      </c>
    </row>
    <row r="127" spans="1:12" x14ac:dyDescent="0.2">
      <c r="A127">
        <v>23</v>
      </c>
      <c r="B127">
        <v>23</v>
      </c>
      <c r="C127" t="s">
        <v>293</v>
      </c>
      <c r="D127" t="s">
        <v>36</v>
      </c>
      <c r="E127">
        <v>9</v>
      </c>
      <c r="F127">
        <v>1.07</v>
      </c>
      <c r="G127">
        <v>330584.96899999998</v>
      </c>
      <c r="I127">
        <v>330584.96899999998</v>
      </c>
      <c r="J127" t="s">
        <v>34</v>
      </c>
      <c r="K127">
        <v>7.9</v>
      </c>
      <c r="L127">
        <v>-12.2</v>
      </c>
    </row>
    <row r="128" spans="1:12" x14ac:dyDescent="0.2">
      <c r="A128">
        <v>24</v>
      </c>
      <c r="B128">
        <v>24</v>
      </c>
      <c r="C128" t="s">
        <v>294</v>
      </c>
      <c r="D128" t="s">
        <v>36</v>
      </c>
      <c r="E128">
        <v>9</v>
      </c>
      <c r="F128">
        <v>1.05</v>
      </c>
      <c r="G128">
        <v>317111.71899999998</v>
      </c>
      <c r="I128">
        <v>317111.71899999998</v>
      </c>
      <c r="J128" t="s">
        <v>34</v>
      </c>
      <c r="K128">
        <v>7.6</v>
      </c>
      <c r="L128">
        <v>-15.8</v>
      </c>
    </row>
    <row r="129" spans="1:12" x14ac:dyDescent="0.2">
      <c r="A129">
        <v>25</v>
      </c>
      <c r="B129">
        <v>25</v>
      </c>
      <c r="C129" t="s">
        <v>295</v>
      </c>
      <c r="D129" t="s">
        <v>36</v>
      </c>
      <c r="E129">
        <v>9</v>
      </c>
      <c r="F129">
        <v>1.07</v>
      </c>
      <c r="G129">
        <v>320202.125</v>
      </c>
      <c r="I129">
        <v>320202.125</v>
      </c>
      <c r="J129" t="s">
        <v>34</v>
      </c>
      <c r="K129">
        <v>7.7</v>
      </c>
      <c r="L129">
        <v>-14.9</v>
      </c>
    </row>
    <row r="130" spans="1:12" x14ac:dyDescent="0.2">
      <c r="A130">
        <v>26</v>
      </c>
      <c r="B130">
        <v>26</v>
      </c>
      <c r="C130" t="s">
        <v>296</v>
      </c>
      <c r="D130" t="s">
        <v>36</v>
      </c>
      <c r="E130">
        <v>9</v>
      </c>
      <c r="F130">
        <v>1.07</v>
      </c>
      <c r="G130">
        <v>505081.5</v>
      </c>
      <c r="I130">
        <v>505081.5</v>
      </c>
      <c r="J130" t="s">
        <v>37</v>
      </c>
      <c r="K130">
        <v>12.1</v>
      </c>
      <c r="L130">
        <v>34.200000000000003</v>
      </c>
    </row>
    <row r="131" spans="1:12" x14ac:dyDescent="0.2">
      <c r="A131">
        <v>27</v>
      </c>
      <c r="B131">
        <v>27</v>
      </c>
      <c r="C131" t="s">
        <v>297</v>
      </c>
      <c r="D131" t="s">
        <v>36</v>
      </c>
      <c r="E131">
        <v>9</v>
      </c>
      <c r="F131">
        <v>1.07</v>
      </c>
      <c r="G131">
        <v>513903.71899999998</v>
      </c>
      <c r="I131">
        <v>513903.71899999998</v>
      </c>
      <c r="J131" t="s">
        <v>37</v>
      </c>
      <c r="K131">
        <v>12.3</v>
      </c>
      <c r="L131">
        <v>36.5</v>
      </c>
    </row>
    <row r="132" spans="1:12" x14ac:dyDescent="0.2">
      <c r="A132">
        <v>28</v>
      </c>
      <c r="B132">
        <v>28</v>
      </c>
      <c r="C132" t="s">
        <v>298</v>
      </c>
      <c r="D132" t="s">
        <v>36</v>
      </c>
      <c r="E132">
        <v>9</v>
      </c>
      <c r="F132">
        <v>1.07</v>
      </c>
      <c r="G132">
        <v>532422.31299999997</v>
      </c>
      <c r="I132">
        <v>532422.31299999997</v>
      </c>
      <c r="J132" t="s">
        <v>37</v>
      </c>
      <c r="K132">
        <v>12.7</v>
      </c>
      <c r="L132">
        <v>41.4</v>
      </c>
    </row>
    <row r="133" spans="1:12" x14ac:dyDescent="0.2">
      <c r="A133">
        <v>29</v>
      </c>
      <c r="B133">
        <v>29</v>
      </c>
      <c r="C133" t="s">
        <v>299</v>
      </c>
      <c r="D133" t="s">
        <v>36</v>
      </c>
      <c r="E133">
        <v>9</v>
      </c>
      <c r="F133">
        <v>1.07</v>
      </c>
      <c r="G133">
        <v>372851.28100000002</v>
      </c>
      <c r="I133">
        <v>372851.28100000002</v>
      </c>
      <c r="J133" t="s">
        <v>34</v>
      </c>
      <c r="K133">
        <v>8.9</v>
      </c>
      <c r="L133">
        <v>-0.9</v>
      </c>
    </row>
    <row r="134" spans="1:12" x14ac:dyDescent="0.2">
      <c r="A134">
        <v>30</v>
      </c>
      <c r="B134">
        <v>30</v>
      </c>
      <c r="C134" t="s">
        <v>300</v>
      </c>
      <c r="D134" t="s">
        <v>36</v>
      </c>
      <c r="E134">
        <v>9</v>
      </c>
      <c r="F134">
        <v>1.05</v>
      </c>
      <c r="G134">
        <v>359557.125</v>
      </c>
      <c r="I134">
        <v>359557.125</v>
      </c>
      <c r="J134" t="s">
        <v>34</v>
      </c>
      <c r="K134">
        <v>8.6</v>
      </c>
      <c r="L134">
        <v>-4.5</v>
      </c>
    </row>
    <row r="135" spans="1:12" x14ac:dyDescent="0.2">
      <c r="A135">
        <v>31</v>
      </c>
      <c r="B135">
        <v>31</v>
      </c>
      <c r="C135" t="s">
        <v>301</v>
      </c>
      <c r="D135" t="s">
        <v>36</v>
      </c>
      <c r="E135">
        <v>9</v>
      </c>
      <c r="F135">
        <v>1.06</v>
      </c>
      <c r="G135">
        <v>339634.78100000002</v>
      </c>
      <c r="I135">
        <v>339634.78100000002</v>
      </c>
      <c r="J135" t="s">
        <v>34</v>
      </c>
      <c r="K135">
        <v>8.1</v>
      </c>
      <c r="L135">
        <v>-9.8000000000000007</v>
      </c>
    </row>
    <row r="136" spans="1:12" x14ac:dyDescent="0.2">
      <c r="A136">
        <v>32</v>
      </c>
      <c r="B136">
        <v>32</v>
      </c>
      <c r="C136" t="s">
        <v>302</v>
      </c>
      <c r="D136" t="s">
        <v>36</v>
      </c>
      <c r="E136">
        <v>9</v>
      </c>
      <c r="F136">
        <v>1.07</v>
      </c>
      <c r="G136">
        <v>526249.18799999997</v>
      </c>
      <c r="I136">
        <v>526249.18799999997</v>
      </c>
      <c r="J136" t="s">
        <v>37</v>
      </c>
      <c r="K136">
        <v>12.6</v>
      </c>
      <c r="L136">
        <v>39.799999999999997</v>
      </c>
    </row>
    <row r="137" spans="1:12" x14ac:dyDescent="0.2">
      <c r="A137">
        <v>33</v>
      </c>
      <c r="B137">
        <v>33</v>
      </c>
      <c r="C137" t="s">
        <v>303</v>
      </c>
      <c r="D137" t="s">
        <v>36</v>
      </c>
      <c r="E137">
        <v>9</v>
      </c>
      <c r="F137">
        <v>1.08</v>
      </c>
      <c r="G137">
        <v>465843.68800000002</v>
      </c>
      <c r="I137">
        <v>465843.68800000002</v>
      </c>
      <c r="J137" t="s">
        <v>34</v>
      </c>
      <c r="K137">
        <v>11.1</v>
      </c>
      <c r="L137">
        <v>23.8</v>
      </c>
    </row>
    <row r="138" spans="1:12" x14ac:dyDescent="0.2">
      <c r="A138">
        <v>34</v>
      </c>
      <c r="B138">
        <v>34</v>
      </c>
      <c r="C138" t="s">
        <v>304</v>
      </c>
      <c r="D138" t="s">
        <v>36</v>
      </c>
      <c r="E138">
        <v>9</v>
      </c>
      <c r="F138">
        <v>1.07</v>
      </c>
      <c r="G138">
        <v>514572.75</v>
      </c>
      <c r="I138">
        <v>514572.75</v>
      </c>
      <c r="J138" t="s">
        <v>37</v>
      </c>
      <c r="K138">
        <v>12.3</v>
      </c>
      <c r="L138">
        <v>36.700000000000003</v>
      </c>
    </row>
    <row r="139" spans="1:12" x14ac:dyDescent="0.2">
      <c r="A139">
        <v>35</v>
      </c>
      <c r="B139">
        <v>35</v>
      </c>
      <c r="C139" t="s">
        <v>305</v>
      </c>
      <c r="D139" t="s">
        <v>36</v>
      </c>
      <c r="E139">
        <v>9</v>
      </c>
      <c r="F139">
        <v>1.06</v>
      </c>
      <c r="G139">
        <v>519652.78100000002</v>
      </c>
      <c r="I139">
        <v>519652.78100000002</v>
      </c>
      <c r="J139" t="s">
        <v>37</v>
      </c>
      <c r="K139">
        <v>12.4</v>
      </c>
      <c r="L139">
        <v>38.1</v>
      </c>
    </row>
    <row r="140" spans="1:12" x14ac:dyDescent="0.2">
      <c r="A140">
        <v>36</v>
      </c>
      <c r="B140">
        <v>36</v>
      </c>
      <c r="C140" t="s">
        <v>306</v>
      </c>
      <c r="D140" t="s">
        <v>36</v>
      </c>
      <c r="E140">
        <v>9</v>
      </c>
      <c r="F140">
        <v>1.07</v>
      </c>
      <c r="G140">
        <v>384105.56300000002</v>
      </c>
      <c r="I140">
        <v>384105.56300000002</v>
      </c>
      <c r="J140" t="s">
        <v>33</v>
      </c>
      <c r="K140">
        <v>9.1999999999999993</v>
      </c>
      <c r="L140">
        <v>2</v>
      </c>
    </row>
    <row r="141" spans="1:12" x14ac:dyDescent="0.2">
      <c r="A141">
        <v>37</v>
      </c>
      <c r="B141">
        <v>37</v>
      </c>
      <c r="C141" t="s">
        <v>307</v>
      </c>
      <c r="D141" t="s">
        <v>36</v>
      </c>
      <c r="E141">
        <v>9</v>
      </c>
      <c r="F141">
        <v>1.07</v>
      </c>
      <c r="G141">
        <v>399563.625</v>
      </c>
      <c r="I141">
        <v>399563.625</v>
      </c>
      <c r="J141" t="s">
        <v>34</v>
      </c>
      <c r="K141">
        <v>9.6</v>
      </c>
      <c r="L141">
        <v>6.2</v>
      </c>
    </row>
    <row r="142" spans="1:12" x14ac:dyDescent="0.2">
      <c r="A142">
        <v>38</v>
      </c>
      <c r="B142">
        <v>38</v>
      </c>
      <c r="C142" t="s">
        <v>308</v>
      </c>
      <c r="D142" t="s">
        <v>36</v>
      </c>
      <c r="E142">
        <v>9</v>
      </c>
      <c r="F142">
        <v>1.07</v>
      </c>
      <c r="G142">
        <v>377412.46899999998</v>
      </c>
      <c r="I142">
        <v>377412.46899999998</v>
      </c>
      <c r="J142" t="s">
        <v>34</v>
      </c>
      <c r="K142">
        <v>9</v>
      </c>
      <c r="L142">
        <v>0.3</v>
      </c>
    </row>
    <row r="143" spans="1:12" x14ac:dyDescent="0.2">
      <c r="A143">
        <v>39</v>
      </c>
      <c r="B143">
        <v>39</v>
      </c>
      <c r="C143" t="s">
        <v>309</v>
      </c>
      <c r="D143" t="s">
        <v>36</v>
      </c>
      <c r="E143">
        <v>9</v>
      </c>
      <c r="F143">
        <v>1.06</v>
      </c>
      <c r="G143">
        <v>362337.46899999998</v>
      </c>
      <c r="I143">
        <v>362337.46899999998</v>
      </c>
      <c r="J143" t="s">
        <v>34</v>
      </c>
      <c r="K143">
        <v>8.6999999999999993</v>
      </c>
      <c r="L143">
        <v>-3.7</v>
      </c>
    </row>
    <row r="144" spans="1:12" x14ac:dyDescent="0.2">
      <c r="A144">
        <v>40</v>
      </c>
      <c r="B144">
        <v>40</v>
      </c>
      <c r="C144" t="s">
        <v>310</v>
      </c>
      <c r="D144" t="s">
        <v>36</v>
      </c>
      <c r="E144">
        <v>9</v>
      </c>
      <c r="F144">
        <v>1.07</v>
      </c>
      <c r="G144">
        <v>375650.65600000002</v>
      </c>
      <c r="I144">
        <v>375650.65600000002</v>
      </c>
      <c r="J144" t="s">
        <v>33</v>
      </c>
      <c r="K144">
        <v>9</v>
      </c>
      <c r="L144">
        <v>-0.2</v>
      </c>
    </row>
    <row r="145" spans="1:12" x14ac:dyDescent="0.2">
      <c r="A145">
        <v>41</v>
      </c>
      <c r="B145">
        <v>41</v>
      </c>
      <c r="C145" t="s">
        <v>311</v>
      </c>
      <c r="D145" t="s">
        <v>36</v>
      </c>
      <c r="E145">
        <v>9</v>
      </c>
      <c r="F145">
        <v>1.06</v>
      </c>
      <c r="G145">
        <v>371126.625</v>
      </c>
      <c r="I145">
        <v>371126.625</v>
      </c>
      <c r="J145" t="s">
        <v>34</v>
      </c>
      <c r="K145">
        <v>8.9</v>
      </c>
      <c r="L145">
        <v>-1.4</v>
      </c>
    </row>
    <row r="146" spans="1:12" x14ac:dyDescent="0.2">
      <c r="A146">
        <v>42</v>
      </c>
      <c r="B146">
        <v>42</v>
      </c>
      <c r="C146" t="s">
        <v>312</v>
      </c>
      <c r="D146" t="s">
        <v>36</v>
      </c>
      <c r="E146">
        <v>9</v>
      </c>
      <c r="F146">
        <v>1.05</v>
      </c>
      <c r="G146">
        <v>355141.875</v>
      </c>
      <c r="I146">
        <v>355141.875</v>
      </c>
      <c r="J146" t="s">
        <v>34</v>
      </c>
      <c r="K146">
        <v>8.5</v>
      </c>
      <c r="L146">
        <v>-5.7</v>
      </c>
    </row>
    <row r="147" spans="1:12" x14ac:dyDescent="0.2">
      <c r="A147">
        <v>43</v>
      </c>
      <c r="B147">
        <v>43</v>
      </c>
      <c r="C147" t="s">
        <v>313</v>
      </c>
      <c r="D147" t="s">
        <v>36</v>
      </c>
      <c r="E147">
        <v>9</v>
      </c>
      <c r="F147">
        <v>1.04</v>
      </c>
      <c r="G147">
        <v>357435.71899999998</v>
      </c>
      <c r="I147">
        <v>357435.71899999998</v>
      </c>
      <c r="J147" t="s">
        <v>34</v>
      </c>
      <c r="K147">
        <v>8.5</v>
      </c>
      <c r="L147">
        <v>-5</v>
      </c>
    </row>
    <row r="148" spans="1:12" x14ac:dyDescent="0.2">
      <c r="A148">
        <v>44</v>
      </c>
      <c r="B148">
        <v>44</v>
      </c>
      <c r="C148" t="s">
        <v>314</v>
      </c>
      <c r="D148" t="s">
        <v>36</v>
      </c>
      <c r="E148">
        <v>9</v>
      </c>
      <c r="F148">
        <v>1.07</v>
      </c>
      <c r="G148">
        <v>353416.09399999998</v>
      </c>
      <c r="I148">
        <v>353416.09399999998</v>
      </c>
      <c r="J148" t="s">
        <v>34</v>
      </c>
      <c r="K148">
        <v>8.5</v>
      </c>
      <c r="L148">
        <v>-6.1</v>
      </c>
    </row>
    <row r="149" spans="1:12" x14ac:dyDescent="0.2">
      <c r="A149">
        <v>45</v>
      </c>
      <c r="B149">
        <v>45</v>
      </c>
      <c r="C149" t="s">
        <v>315</v>
      </c>
      <c r="D149" t="s">
        <v>36</v>
      </c>
      <c r="E149">
        <v>9</v>
      </c>
      <c r="F149">
        <v>1.06</v>
      </c>
      <c r="G149">
        <v>370325.06300000002</v>
      </c>
      <c r="I149">
        <v>370325.06300000002</v>
      </c>
      <c r="J149" t="s">
        <v>33</v>
      </c>
      <c r="K149">
        <v>8.9</v>
      </c>
      <c r="L149">
        <v>-1.6</v>
      </c>
    </row>
    <row r="150" spans="1:12" x14ac:dyDescent="0.2">
      <c r="A150">
        <v>46</v>
      </c>
      <c r="B150">
        <v>46</v>
      </c>
      <c r="C150" t="s">
        <v>316</v>
      </c>
      <c r="D150" t="s">
        <v>36</v>
      </c>
      <c r="E150">
        <v>9</v>
      </c>
      <c r="F150">
        <v>1.06</v>
      </c>
      <c r="G150">
        <v>364692.71899999998</v>
      </c>
      <c r="I150">
        <v>364692.71899999998</v>
      </c>
      <c r="J150" t="s">
        <v>33</v>
      </c>
      <c r="K150">
        <v>8.6999999999999993</v>
      </c>
      <c r="L150">
        <v>-3.1</v>
      </c>
    </row>
    <row r="151" spans="1:12" x14ac:dyDescent="0.2">
      <c r="A151">
        <v>47</v>
      </c>
      <c r="B151">
        <v>47</v>
      </c>
      <c r="C151" t="s">
        <v>317</v>
      </c>
      <c r="D151" t="s">
        <v>36</v>
      </c>
      <c r="E151">
        <v>9</v>
      </c>
      <c r="F151">
        <v>1.04</v>
      </c>
      <c r="G151">
        <v>358176.09399999998</v>
      </c>
      <c r="I151">
        <v>358176.09399999998</v>
      </c>
      <c r="J151" t="s">
        <v>34</v>
      </c>
      <c r="K151">
        <v>8.6</v>
      </c>
      <c r="L151">
        <v>-4.8</v>
      </c>
    </row>
    <row r="152" spans="1:12" x14ac:dyDescent="0.2">
      <c r="A152">
        <v>48</v>
      </c>
      <c r="B152">
        <v>48</v>
      </c>
      <c r="C152" t="s">
        <v>318</v>
      </c>
      <c r="D152" t="s">
        <v>36</v>
      </c>
      <c r="E152">
        <v>9</v>
      </c>
      <c r="F152">
        <v>1.07</v>
      </c>
      <c r="G152">
        <v>356411.15600000002</v>
      </c>
      <c r="I152">
        <v>356411.15600000002</v>
      </c>
      <c r="J152" t="s">
        <v>34</v>
      </c>
      <c r="K152">
        <v>8.5</v>
      </c>
      <c r="L152">
        <v>-5.3</v>
      </c>
    </row>
    <row r="153" spans="1:12" x14ac:dyDescent="0.2">
      <c r="A153">
        <v>49</v>
      </c>
      <c r="B153">
        <v>49</v>
      </c>
      <c r="C153" t="s">
        <v>319</v>
      </c>
      <c r="D153" t="s">
        <v>36</v>
      </c>
      <c r="E153">
        <v>9</v>
      </c>
      <c r="F153">
        <v>1.05</v>
      </c>
      <c r="G153">
        <v>340722.90600000002</v>
      </c>
      <c r="I153">
        <v>340722.90600000002</v>
      </c>
      <c r="J153" t="s">
        <v>34</v>
      </c>
      <c r="K153">
        <v>8.1</v>
      </c>
      <c r="L153">
        <v>-9.5</v>
      </c>
    </row>
    <row r="154" spans="1:12" x14ac:dyDescent="0.2">
      <c r="A154">
        <v>50</v>
      </c>
      <c r="B154">
        <v>50</v>
      </c>
      <c r="C154" t="s">
        <v>320</v>
      </c>
      <c r="D154" t="s">
        <v>36</v>
      </c>
      <c r="E154">
        <v>9</v>
      </c>
      <c r="F154">
        <v>1.07</v>
      </c>
      <c r="G154">
        <v>347287.28100000002</v>
      </c>
      <c r="I154">
        <v>347287.28100000002</v>
      </c>
      <c r="J154" t="s">
        <v>34</v>
      </c>
      <c r="K154">
        <v>8.3000000000000007</v>
      </c>
      <c r="L154">
        <v>-7.7</v>
      </c>
    </row>
    <row r="155" spans="1:12" x14ac:dyDescent="0.2">
      <c r="A155">
        <v>51</v>
      </c>
      <c r="B155">
        <v>51</v>
      </c>
      <c r="C155" t="s">
        <v>321</v>
      </c>
      <c r="D155" t="s">
        <v>36</v>
      </c>
      <c r="E155">
        <v>9</v>
      </c>
      <c r="F155">
        <v>1.05</v>
      </c>
      <c r="G155">
        <v>322656.375</v>
      </c>
      <c r="I155">
        <v>322656.375</v>
      </c>
      <c r="J155" t="s">
        <v>34</v>
      </c>
      <c r="K155">
        <v>7.7</v>
      </c>
      <c r="L155">
        <v>-14.3</v>
      </c>
    </row>
    <row r="156" spans="1:12" x14ac:dyDescent="0.2">
      <c r="A156">
        <v>52</v>
      </c>
      <c r="B156">
        <v>52</v>
      </c>
      <c r="C156" t="s">
        <v>322</v>
      </c>
      <c r="D156" t="s">
        <v>36</v>
      </c>
      <c r="E156">
        <v>9</v>
      </c>
      <c r="F156">
        <v>1.05</v>
      </c>
      <c r="G156">
        <v>327415.03100000002</v>
      </c>
      <c r="I156">
        <v>327415.03100000002</v>
      </c>
      <c r="J156" t="s">
        <v>34</v>
      </c>
      <c r="K156">
        <v>7.8</v>
      </c>
      <c r="L156">
        <v>-13</v>
      </c>
    </row>
    <row r="157" spans="1:12" x14ac:dyDescent="0.2">
      <c r="A157">
        <v>53</v>
      </c>
      <c r="B157">
        <v>53</v>
      </c>
      <c r="C157" t="s">
        <v>323</v>
      </c>
      <c r="D157" t="s">
        <v>36</v>
      </c>
      <c r="E157">
        <v>9</v>
      </c>
      <c r="F157">
        <v>1.04</v>
      </c>
      <c r="G157">
        <v>337511.06300000002</v>
      </c>
      <c r="I157">
        <v>337511.06300000002</v>
      </c>
      <c r="J157" t="s">
        <v>33</v>
      </c>
      <c r="K157">
        <v>8.1</v>
      </c>
      <c r="L157">
        <v>-10.3</v>
      </c>
    </row>
    <row r="158" spans="1:12" x14ac:dyDescent="0.2">
      <c r="A158">
        <v>54</v>
      </c>
      <c r="B158">
        <v>54</v>
      </c>
      <c r="C158" t="s">
        <v>324</v>
      </c>
      <c r="D158" t="s">
        <v>36</v>
      </c>
      <c r="E158">
        <v>9</v>
      </c>
      <c r="F158">
        <v>1.06</v>
      </c>
      <c r="G158">
        <v>254249.43799999999</v>
      </c>
      <c r="I158">
        <v>254249.43799999999</v>
      </c>
      <c r="J158" t="s">
        <v>34</v>
      </c>
      <c r="K158">
        <v>6.1</v>
      </c>
      <c r="L158">
        <v>-32.5</v>
      </c>
    </row>
    <row r="159" spans="1:12" x14ac:dyDescent="0.2">
      <c r="A159">
        <v>55</v>
      </c>
      <c r="B159">
        <v>55</v>
      </c>
      <c r="C159" t="s">
        <v>325</v>
      </c>
      <c r="D159" t="s">
        <v>36</v>
      </c>
      <c r="E159">
        <v>9</v>
      </c>
      <c r="F159">
        <v>1.04</v>
      </c>
      <c r="G159">
        <v>259216.46900000001</v>
      </c>
      <c r="I159">
        <v>259216.46900000001</v>
      </c>
      <c r="J159" t="s">
        <v>33</v>
      </c>
      <c r="K159">
        <v>6.2</v>
      </c>
      <c r="L159">
        <v>-31.1</v>
      </c>
    </row>
    <row r="160" spans="1:12" x14ac:dyDescent="0.2">
      <c r="A160">
        <v>56</v>
      </c>
      <c r="B160">
        <v>56</v>
      </c>
      <c r="C160" t="s">
        <v>326</v>
      </c>
      <c r="D160" t="s">
        <v>36</v>
      </c>
      <c r="E160">
        <v>9</v>
      </c>
      <c r="F160">
        <v>1.06</v>
      </c>
      <c r="G160">
        <v>270128.15600000002</v>
      </c>
      <c r="I160">
        <v>270128.15600000002</v>
      </c>
      <c r="J160" t="s">
        <v>34</v>
      </c>
      <c r="K160">
        <v>6.5</v>
      </c>
      <c r="L160">
        <v>-28.2</v>
      </c>
    </row>
    <row r="161" spans="1:12" x14ac:dyDescent="0.2">
      <c r="A161">
        <v>57</v>
      </c>
      <c r="B161">
        <v>57</v>
      </c>
      <c r="C161" t="s">
        <v>327</v>
      </c>
      <c r="D161" t="s">
        <v>36</v>
      </c>
      <c r="E161">
        <v>9</v>
      </c>
      <c r="F161">
        <v>1.05</v>
      </c>
      <c r="G161">
        <v>294865.59399999998</v>
      </c>
      <c r="I161">
        <v>294865.59399999998</v>
      </c>
      <c r="J161" t="s">
        <v>34</v>
      </c>
      <c r="K161">
        <v>7.1</v>
      </c>
      <c r="L161">
        <v>-21.7</v>
      </c>
    </row>
    <row r="162" spans="1:12" x14ac:dyDescent="0.2">
      <c r="A162">
        <v>58</v>
      </c>
      <c r="B162">
        <v>58</v>
      </c>
      <c r="C162" t="s">
        <v>328</v>
      </c>
      <c r="D162" t="s">
        <v>36</v>
      </c>
      <c r="E162">
        <v>9</v>
      </c>
      <c r="F162">
        <v>1.05</v>
      </c>
      <c r="G162">
        <v>278758.59399999998</v>
      </c>
      <c r="I162">
        <v>278758.59399999998</v>
      </c>
      <c r="J162" t="s">
        <v>34</v>
      </c>
      <c r="K162">
        <v>6.7</v>
      </c>
      <c r="L162">
        <v>-25.9</v>
      </c>
    </row>
    <row r="163" spans="1:12" x14ac:dyDescent="0.2">
      <c r="A163">
        <v>59</v>
      </c>
      <c r="B163">
        <v>59</v>
      </c>
      <c r="C163" t="s">
        <v>329</v>
      </c>
      <c r="D163" t="s">
        <v>36</v>
      </c>
      <c r="E163">
        <v>9</v>
      </c>
      <c r="F163">
        <v>1.06</v>
      </c>
      <c r="G163">
        <v>284163.375</v>
      </c>
      <c r="I163">
        <v>284163.375</v>
      </c>
      <c r="J163" t="s">
        <v>34</v>
      </c>
      <c r="K163">
        <v>6.8</v>
      </c>
      <c r="L163">
        <v>-24.5</v>
      </c>
    </row>
    <row r="164" spans="1:12" x14ac:dyDescent="0.2">
      <c r="A164">
        <v>60</v>
      </c>
      <c r="B164">
        <v>60</v>
      </c>
      <c r="C164" t="s">
        <v>330</v>
      </c>
      <c r="D164" t="s">
        <v>36</v>
      </c>
      <c r="E164">
        <v>9</v>
      </c>
      <c r="F164">
        <v>1.07</v>
      </c>
      <c r="G164">
        <v>478147.31300000002</v>
      </c>
      <c r="I164">
        <v>478147.31300000002</v>
      </c>
      <c r="J164" t="s">
        <v>37</v>
      </c>
      <c r="K164">
        <v>11.4</v>
      </c>
      <c r="L164">
        <v>27</v>
      </c>
    </row>
    <row r="165" spans="1:12" x14ac:dyDescent="0.2">
      <c r="A165">
        <v>61</v>
      </c>
      <c r="B165">
        <v>61</v>
      </c>
      <c r="C165" t="s">
        <v>331</v>
      </c>
      <c r="D165" t="s">
        <v>36</v>
      </c>
      <c r="E165">
        <v>9</v>
      </c>
      <c r="F165">
        <v>1.07</v>
      </c>
      <c r="G165">
        <v>289572.625</v>
      </c>
      <c r="I165">
        <v>289572.625</v>
      </c>
      <c r="J165" t="s">
        <v>34</v>
      </c>
      <c r="K165">
        <v>6.9</v>
      </c>
      <c r="L165">
        <v>-23.1</v>
      </c>
    </row>
    <row r="166" spans="1:12" x14ac:dyDescent="0.2">
      <c r="A166">
        <v>62</v>
      </c>
      <c r="B166">
        <v>62</v>
      </c>
      <c r="C166" t="s">
        <v>332</v>
      </c>
      <c r="D166" t="s">
        <v>36</v>
      </c>
      <c r="E166">
        <v>9</v>
      </c>
      <c r="F166">
        <v>1.05</v>
      </c>
      <c r="G166">
        <v>276548.28100000002</v>
      </c>
      <c r="I166">
        <v>276548.28100000002</v>
      </c>
      <c r="J166" t="s">
        <v>34</v>
      </c>
      <c r="K166">
        <v>6.6</v>
      </c>
      <c r="L166">
        <v>-26.5</v>
      </c>
    </row>
    <row r="167" spans="1:12" x14ac:dyDescent="0.2">
      <c r="A167">
        <v>63</v>
      </c>
      <c r="B167">
        <v>63</v>
      </c>
      <c r="C167" t="s">
        <v>333</v>
      </c>
      <c r="D167" t="s">
        <v>36</v>
      </c>
      <c r="E167">
        <v>9</v>
      </c>
      <c r="F167">
        <v>1.07</v>
      </c>
      <c r="G167">
        <v>313686.06300000002</v>
      </c>
      <c r="I167">
        <v>313686.06300000002</v>
      </c>
      <c r="J167" t="s">
        <v>34</v>
      </c>
      <c r="K167">
        <v>7.5</v>
      </c>
      <c r="L167">
        <v>-16.7</v>
      </c>
    </row>
    <row r="168" spans="1:12" x14ac:dyDescent="0.2">
      <c r="A168">
        <v>64</v>
      </c>
      <c r="B168">
        <v>64</v>
      </c>
      <c r="C168" t="s">
        <v>334</v>
      </c>
      <c r="D168" t="s">
        <v>36</v>
      </c>
      <c r="E168">
        <v>9</v>
      </c>
      <c r="F168">
        <v>1.07</v>
      </c>
      <c r="G168">
        <v>324527.68800000002</v>
      </c>
      <c r="I168">
        <v>324527.68800000002</v>
      </c>
      <c r="J168" t="s">
        <v>34</v>
      </c>
      <c r="K168">
        <v>7.8</v>
      </c>
      <c r="L168">
        <v>-13.8</v>
      </c>
    </row>
    <row r="169" spans="1:12" x14ac:dyDescent="0.2">
      <c r="A169">
        <v>65</v>
      </c>
      <c r="B169">
        <v>65</v>
      </c>
      <c r="C169" t="s">
        <v>335</v>
      </c>
      <c r="D169" t="s">
        <v>36</v>
      </c>
      <c r="E169">
        <v>9</v>
      </c>
      <c r="F169">
        <v>1.07</v>
      </c>
      <c r="G169">
        <v>320979.75</v>
      </c>
      <c r="I169">
        <v>320979.75</v>
      </c>
      <c r="J169" t="s">
        <v>34</v>
      </c>
      <c r="K169">
        <v>7.7</v>
      </c>
      <c r="L169">
        <v>-14.7</v>
      </c>
    </row>
    <row r="170" spans="1:12" x14ac:dyDescent="0.2">
      <c r="A170">
        <v>66</v>
      </c>
      <c r="B170">
        <v>66</v>
      </c>
      <c r="C170" t="s">
        <v>336</v>
      </c>
      <c r="D170" t="s">
        <v>36</v>
      </c>
      <c r="E170">
        <v>9</v>
      </c>
      <c r="F170">
        <v>1.06</v>
      </c>
      <c r="G170">
        <v>295016.56300000002</v>
      </c>
      <c r="I170">
        <v>295016.56300000002</v>
      </c>
      <c r="J170" t="s">
        <v>34</v>
      </c>
      <c r="K170">
        <v>7.1</v>
      </c>
      <c r="L170">
        <v>-21.6</v>
      </c>
    </row>
    <row r="171" spans="1:12" x14ac:dyDescent="0.2">
      <c r="A171">
        <v>67</v>
      </c>
      <c r="B171">
        <v>67</v>
      </c>
      <c r="C171" t="s">
        <v>337</v>
      </c>
      <c r="D171" t="s">
        <v>36</v>
      </c>
      <c r="E171">
        <v>9</v>
      </c>
      <c r="F171">
        <v>1.06</v>
      </c>
      <c r="G171">
        <v>297120.28100000002</v>
      </c>
      <c r="I171">
        <v>297120.28100000002</v>
      </c>
      <c r="J171" t="s">
        <v>34</v>
      </c>
      <c r="K171">
        <v>7.1</v>
      </c>
      <c r="L171">
        <v>-21.1</v>
      </c>
    </row>
    <row r="172" spans="1:12" x14ac:dyDescent="0.2">
      <c r="A172">
        <v>68</v>
      </c>
      <c r="B172">
        <v>68</v>
      </c>
      <c r="C172" t="s">
        <v>338</v>
      </c>
      <c r="D172" t="s">
        <v>36</v>
      </c>
      <c r="E172">
        <v>9</v>
      </c>
      <c r="F172">
        <v>1.07</v>
      </c>
      <c r="G172">
        <v>302028.375</v>
      </c>
      <c r="I172">
        <v>302028.375</v>
      </c>
      <c r="J172" t="s">
        <v>34</v>
      </c>
      <c r="K172">
        <v>7.2</v>
      </c>
      <c r="L172">
        <v>-19.8</v>
      </c>
    </row>
    <row r="173" spans="1:12" x14ac:dyDescent="0.2">
      <c r="A173">
        <v>69</v>
      </c>
      <c r="B173">
        <v>69</v>
      </c>
      <c r="C173" t="s">
        <v>339</v>
      </c>
      <c r="D173" t="s">
        <v>36</v>
      </c>
      <c r="E173">
        <v>9</v>
      </c>
      <c r="F173">
        <v>1.06</v>
      </c>
      <c r="G173">
        <v>289227.625</v>
      </c>
      <c r="I173">
        <v>289227.625</v>
      </c>
      <c r="J173" t="s">
        <v>33</v>
      </c>
      <c r="K173">
        <v>6.9</v>
      </c>
      <c r="L173">
        <v>-23.2</v>
      </c>
    </row>
    <row r="174" spans="1:12" x14ac:dyDescent="0.2">
      <c r="A174">
        <v>70</v>
      </c>
      <c r="B174">
        <v>70</v>
      </c>
      <c r="C174" t="s">
        <v>340</v>
      </c>
      <c r="D174" t="s">
        <v>36</v>
      </c>
      <c r="E174">
        <v>9</v>
      </c>
      <c r="F174">
        <v>1.07</v>
      </c>
      <c r="G174">
        <v>300982.56300000002</v>
      </c>
      <c r="I174">
        <v>300982.56300000002</v>
      </c>
      <c r="J174" t="s">
        <v>34</v>
      </c>
      <c r="K174">
        <v>7.2</v>
      </c>
      <c r="L174">
        <v>-20</v>
      </c>
    </row>
    <row r="175" spans="1:12" x14ac:dyDescent="0.2">
      <c r="A175">
        <v>71</v>
      </c>
      <c r="B175">
        <v>71</v>
      </c>
      <c r="C175" t="s">
        <v>341</v>
      </c>
      <c r="D175" t="s">
        <v>36</v>
      </c>
      <c r="E175">
        <v>9</v>
      </c>
      <c r="F175">
        <v>1.06</v>
      </c>
      <c r="G175">
        <v>301429.43800000002</v>
      </c>
      <c r="I175">
        <v>301429.43800000002</v>
      </c>
      <c r="J175" t="s">
        <v>34</v>
      </c>
      <c r="K175">
        <v>7.2</v>
      </c>
      <c r="L175">
        <v>-19.899999999999999</v>
      </c>
    </row>
    <row r="176" spans="1:12" x14ac:dyDescent="0.2">
      <c r="A176">
        <v>72</v>
      </c>
      <c r="B176">
        <v>72</v>
      </c>
      <c r="C176" t="s">
        <v>342</v>
      </c>
      <c r="D176" t="s">
        <v>36</v>
      </c>
      <c r="E176">
        <v>9</v>
      </c>
      <c r="F176">
        <v>1.06</v>
      </c>
      <c r="G176">
        <v>274793.34399999998</v>
      </c>
      <c r="I176">
        <v>274793.34399999998</v>
      </c>
      <c r="J176" t="s">
        <v>34</v>
      </c>
      <c r="K176">
        <v>6.6</v>
      </c>
      <c r="L176">
        <v>-27</v>
      </c>
    </row>
    <row r="177" spans="1:12" x14ac:dyDescent="0.2">
      <c r="A177">
        <v>73</v>
      </c>
      <c r="B177">
        <v>73</v>
      </c>
      <c r="C177" t="s">
        <v>343</v>
      </c>
      <c r="D177" t="s">
        <v>36</v>
      </c>
      <c r="E177">
        <v>9</v>
      </c>
      <c r="F177">
        <v>1.04</v>
      </c>
      <c r="G177">
        <v>269279.56300000002</v>
      </c>
      <c r="I177">
        <v>269279.56300000002</v>
      </c>
      <c r="J177" t="s">
        <v>34</v>
      </c>
      <c r="K177">
        <v>6.4</v>
      </c>
      <c r="L177">
        <v>-28.5</v>
      </c>
    </row>
    <row r="178" spans="1:12" x14ac:dyDescent="0.2">
      <c r="A178">
        <v>74</v>
      </c>
      <c r="B178">
        <v>74</v>
      </c>
      <c r="C178" t="s">
        <v>344</v>
      </c>
      <c r="D178" t="s">
        <v>36</v>
      </c>
      <c r="E178">
        <v>9</v>
      </c>
      <c r="F178">
        <v>1.07</v>
      </c>
      <c r="G178">
        <v>290719.34399999998</v>
      </c>
      <c r="I178">
        <v>290719.34399999998</v>
      </c>
      <c r="J178" t="s">
        <v>34</v>
      </c>
      <c r="K178">
        <v>7</v>
      </c>
      <c r="L178">
        <v>-22.8</v>
      </c>
    </row>
    <row r="179" spans="1:12" x14ac:dyDescent="0.2">
      <c r="A179">
        <v>75</v>
      </c>
      <c r="B179">
        <v>75</v>
      </c>
      <c r="C179" t="s">
        <v>345</v>
      </c>
      <c r="D179" t="s">
        <v>36</v>
      </c>
      <c r="E179">
        <v>9</v>
      </c>
      <c r="F179">
        <v>1.06</v>
      </c>
      <c r="G179">
        <v>285984.46899999998</v>
      </c>
      <c r="I179">
        <v>285984.46899999998</v>
      </c>
      <c r="J179" t="s">
        <v>34</v>
      </c>
      <c r="K179">
        <v>6.8</v>
      </c>
      <c r="L179">
        <v>-24</v>
      </c>
    </row>
    <row r="180" spans="1:12" x14ac:dyDescent="0.2">
      <c r="A180">
        <v>76</v>
      </c>
      <c r="B180">
        <v>76</v>
      </c>
      <c r="C180" t="s">
        <v>346</v>
      </c>
      <c r="D180" t="s">
        <v>36</v>
      </c>
      <c r="E180">
        <v>9</v>
      </c>
      <c r="F180">
        <v>1.06</v>
      </c>
      <c r="G180">
        <v>278333.875</v>
      </c>
      <c r="I180">
        <v>278333.875</v>
      </c>
      <c r="J180" t="s">
        <v>34</v>
      </c>
      <c r="K180">
        <v>6.7</v>
      </c>
      <c r="L180">
        <v>-26.1</v>
      </c>
    </row>
    <row r="181" spans="1:12" x14ac:dyDescent="0.2">
      <c r="A181">
        <v>77</v>
      </c>
      <c r="B181">
        <v>77</v>
      </c>
      <c r="C181" t="s">
        <v>347</v>
      </c>
      <c r="D181" t="s">
        <v>36</v>
      </c>
      <c r="E181">
        <v>9</v>
      </c>
      <c r="F181">
        <v>1.04</v>
      </c>
      <c r="G181">
        <v>277534.93800000002</v>
      </c>
      <c r="I181">
        <v>277534.93800000002</v>
      </c>
      <c r="J181" t="s">
        <v>33</v>
      </c>
      <c r="K181">
        <v>6.6</v>
      </c>
      <c r="L181">
        <v>-26.3</v>
      </c>
    </row>
    <row r="182" spans="1:12" x14ac:dyDescent="0.2">
      <c r="A182">
        <v>78</v>
      </c>
      <c r="B182">
        <v>78</v>
      </c>
      <c r="C182" t="s">
        <v>348</v>
      </c>
      <c r="D182" t="s">
        <v>36</v>
      </c>
      <c r="E182">
        <v>9</v>
      </c>
      <c r="F182">
        <v>1.07</v>
      </c>
      <c r="G182">
        <v>282250.375</v>
      </c>
      <c r="I182">
        <v>282250.375</v>
      </c>
      <c r="J182" t="s">
        <v>34</v>
      </c>
      <c r="K182">
        <v>6.7</v>
      </c>
      <c r="L182">
        <v>-25</v>
      </c>
    </row>
    <row r="183" spans="1:12" x14ac:dyDescent="0.2">
      <c r="A183">
        <v>79</v>
      </c>
      <c r="B183">
        <v>79</v>
      </c>
      <c r="C183" t="s">
        <v>349</v>
      </c>
      <c r="D183" t="s">
        <v>36</v>
      </c>
      <c r="E183">
        <v>9</v>
      </c>
      <c r="F183">
        <v>1.05</v>
      </c>
      <c r="G183">
        <v>251697.71900000001</v>
      </c>
      <c r="I183">
        <v>251697.71900000001</v>
      </c>
      <c r="J183" t="s">
        <v>34</v>
      </c>
      <c r="K183">
        <v>6</v>
      </c>
      <c r="L183">
        <v>-33.1</v>
      </c>
    </row>
    <row r="184" spans="1:12" x14ac:dyDescent="0.2">
      <c r="A184">
        <v>80</v>
      </c>
      <c r="B184">
        <v>80</v>
      </c>
      <c r="C184" t="s">
        <v>350</v>
      </c>
      <c r="D184" t="s">
        <v>36</v>
      </c>
      <c r="E184">
        <v>9</v>
      </c>
      <c r="F184">
        <v>1.06</v>
      </c>
      <c r="G184">
        <v>283723.06300000002</v>
      </c>
      <c r="I184">
        <v>283723.06300000002</v>
      </c>
      <c r="J184" t="s">
        <v>34</v>
      </c>
      <c r="K184">
        <v>6.8</v>
      </c>
      <c r="L184">
        <v>-24.6</v>
      </c>
    </row>
    <row r="185" spans="1:12" x14ac:dyDescent="0.2">
      <c r="A185">
        <v>81</v>
      </c>
      <c r="B185">
        <v>81</v>
      </c>
      <c r="C185" t="s">
        <v>351</v>
      </c>
      <c r="D185" t="s">
        <v>36</v>
      </c>
      <c r="E185">
        <v>9</v>
      </c>
      <c r="F185">
        <v>1.04</v>
      </c>
      <c r="G185">
        <v>277291.46899999998</v>
      </c>
      <c r="I185">
        <v>277291.46899999998</v>
      </c>
      <c r="J185" t="s">
        <v>33</v>
      </c>
      <c r="K185">
        <v>6.6</v>
      </c>
      <c r="L185">
        <v>-26.3</v>
      </c>
    </row>
    <row r="186" spans="1:12" x14ac:dyDescent="0.2">
      <c r="A186">
        <v>82</v>
      </c>
      <c r="B186">
        <v>82</v>
      </c>
      <c r="C186" t="s">
        <v>352</v>
      </c>
      <c r="D186" t="s">
        <v>36</v>
      </c>
      <c r="E186">
        <v>9</v>
      </c>
      <c r="F186">
        <v>1.07</v>
      </c>
      <c r="G186">
        <v>293332.96899999998</v>
      </c>
      <c r="I186">
        <v>293332.96899999998</v>
      </c>
      <c r="J186" t="s">
        <v>34</v>
      </c>
      <c r="K186">
        <v>7</v>
      </c>
      <c r="L186">
        <v>-22.1</v>
      </c>
    </row>
    <row r="187" spans="1:12" x14ac:dyDescent="0.2">
      <c r="A187">
        <v>83</v>
      </c>
      <c r="B187">
        <v>83</v>
      </c>
      <c r="C187" t="s">
        <v>353</v>
      </c>
      <c r="D187" t="s">
        <v>36</v>
      </c>
      <c r="E187">
        <v>9</v>
      </c>
      <c r="F187">
        <v>1.05</v>
      </c>
      <c r="G187">
        <v>265058.93800000002</v>
      </c>
      <c r="I187">
        <v>265058.93800000002</v>
      </c>
      <c r="J187" t="s">
        <v>34</v>
      </c>
      <c r="K187">
        <v>6.3</v>
      </c>
      <c r="L187">
        <v>-29.6</v>
      </c>
    </row>
    <row r="188" spans="1:12" x14ac:dyDescent="0.2">
      <c r="A188">
        <v>84</v>
      </c>
      <c r="B188">
        <v>84</v>
      </c>
      <c r="C188" t="s">
        <v>354</v>
      </c>
      <c r="D188" t="s">
        <v>36</v>
      </c>
      <c r="E188">
        <v>9</v>
      </c>
      <c r="F188">
        <v>1.07</v>
      </c>
      <c r="G188">
        <v>261408.65599999999</v>
      </c>
      <c r="I188">
        <v>261408.65599999999</v>
      </c>
      <c r="J188" t="s">
        <v>33</v>
      </c>
      <c r="K188">
        <v>6.3</v>
      </c>
      <c r="L188">
        <v>-30.6</v>
      </c>
    </row>
    <row r="189" spans="1:12" x14ac:dyDescent="0.2">
      <c r="A189">
        <v>85</v>
      </c>
      <c r="B189">
        <v>85</v>
      </c>
      <c r="C189" t="s">
        <v>355</v>
      </c>
      <c r="D189" t="s">
        <v>36</v>
      </c>
      <c r="E189">
        <v>9</v>
      </c>
      <c r="F189">
        <v>1.07</v>
      </c>
      <c r="G189">
        <v>581359.06299999997</v>
      </c>
      <c r="I189">
        <v>581359.06299999997</v>
      </c>
      <c r="J189" t="s">
        <v>34</v>
      </c>
      <c r="K189">
        <v>13.9</v>
      </c>
      <c r="L189">
        <v>54.4</v>
      </c>
    </row>
    <row r="190" spans="1:12" x14ac:dyDescent="0.2">
      <c r="A190">
        <v>86</v>
      </c>
      <c r="B190">
        <v>86</v>
      </c>
      <c r="C190" t="s">
        <v>356</v>
      </c>
      <c r="D190" t="s">
        <v>16</v>
      </c>
      <c r="E190">
        <v>9</v>
      </c>
      <c r="F190">
        <v>1.07</v>
      </c>
      <c r="G190">
        <v>551702</v>
      </c>
      <c r="I190">
        <v>551702</v>
      </c>
      <c r="J190" t="s">
        <v>37</v>
      </c>
      <c r="K190">
        <v>13.2</v>
      </c>
      <c r="L190">
        <v>46.6</v>
      </c>
    </row>
    <row r="191" spans="1:12" x14ac:dyDescent="0.2">
      <c r="A191">
        <v>87</v>
      </c>
      <c r="B191">
        <v>87</v>
      </c>
      <c r="C191" t="s">
        <v>357</v>
      </c>
      <c r="D191" t="s">
        <v>16</v>
      </c>
      <c r="E191">
        <v>9</v>
      </c>
      <c r="F191">
        <v>1.07</v>
      </c>
      <c r="G191">
        <v>473078</v>
      </c>
      <c r="I191">
        <v>473078</v>
      </c>
      <c r="J191" t="s">
        <v>34</v>
      </c>
      <c r="K191">
        <v>11.3</v>
      </c>
      <c r="L191">
        <v>25.7</v>
      </c>
    </row>
    <row r="192" spans="1:12" x14ac:dyDescent="0.2">
      <c r="A192">
        <v>88</v>
      </c>
      <c r="B192">
        <v>88</v>
      </c>
      <c r="C192" t="s">
        <v>358</v>
      </c>
      <c r="D192" t="s">
        <v>16</v>
      </c>
      <c r="E192">
        <v>9</v>
      </c>
      <c r="F192">
        <v>1.07</v>
      </c>
      <c r="G192">
        <v>459892.68800000002</v>
      </c>
      <c r="I192">
        <v>459892.68800000002</v>
      </c>
      <c r="J192" t="s">
        <v>34</v>
      </c>
      <c r="K192">
        <v>11</v>
      </c>
      <c r="L192">
        <v>22.2</v>
      </c>
    </row>
    <row r="193" spans="1:12" x14ac:dyDescent="0.2">
      <c r="A193">
        <v>89</v>
      </c>
      <c r="B193">
        <v>89</v>
      </c>
      <c r="C193" t="s">
        <v>359</v>
      </c>
      <c r="D193" t="s">
        <v>16</v>
      </c>
      <c r="E193">
        <v>9</v>
      </c>
      <c r="F193">
        <v>1.05</v>
      </c>
      <c r="G193">
        <v>434390.18800000002</v>
      </c>
      <c r="I193">
        <v>434390.18800000002</v>
      </c>
      <c r="J193" t="s">
        <v>33</v>
      </c>
      <c r="K193">
        <v>10.4</v>
      </c>
      <c r="L193">
        <v>15.4</v>
      </c>
    </row>
    <row r="194" spans="1:12" x14ac:dyDescent="0.2">
      <c r="A194">
        <v>90</v>
      </c>
      <c r="B194">
        <v>90</v>
      </c>
      <c r="C194" t="s">
        <v>360</v>
      </c>
      <c r="D194" t="s">
        <v>16</v>
      </c>
      <c r="E194">
        <v>9</v>
      </c>
      <c r="F194">
        <v>1.08</v>
      </c>
      <c r="G194">
        <v>380526.34399999998</v>
      </c>
      <c r="I194">
        <v>380526.34399999998</v>
      </c>
      <c r="J194" t="s">
        <v>33</v>
      </c>
      <c r="K194">
        <v>9.1</v>
      </c>
      <c r="L194">
        <v>1.1000000000000001</v>
      </c>
    </row>
    <row r="195" spans="1:12" x14ac:dyDescent="0.2">
      <c r="A195">
        <v>91</v>
      </c>
      <c r="B195">
        <v>91</v>
      </c>
      <c r="C195" t="s">
        <v>361</v>
      </c>
      <c r="D195" t="s">
        <v>16</v>
      </c>
      <c r="E195">
        <v>9</v>
      </c>
      <c r="F195">
        <v>1.07</v>
      </c>
      <c r="G195">
        <v>328241.875</v>
      </c>
      <c r="I195">
        <v>328241.875</v>
      </c>
      <c r="J195" t="s">
        <v>34</v>
      </c>
      <c r="K195">
        <v>7.8</v>
      </c>
      <c r="L195">
        <v>-12.8</v>
      </c>
    </row>
    <row r="196" spans="1:12" x14ac:dyDescent="0.2">
      <c r="A196">
        <v>92</v>
      </c>
      <c r="B196">
        <v>92</v>
      </c>
      <c r="C196" t="s">
        <v>362</v>
      </c>
      <c r="D196" t="s">
        <v>16</v>
      </c>
      <c r="E196">
        <v>9</v>
      </c>
      <c r="F196">
        <v>1.07</v>
      </c>
      <c r="G196">
        <v>234256.625</v>
      </c>
      <c r="I196">
        <v>234256.625</v>
      </c>
      <c r="J196" t="s">
        <v>34</v>
      </c>
      <c r="K196">
        <v>5.6</v>
      </c>
      <c r="L196">
        <v>-37.799999999999997</v>
      </c>
    </row>
    <row r="197" spans="1:12" x14ac:dyDescent="0.2">
      <c r="A197">
        <v>93</v>
      </c>
      <c r="B197">
        <v>93</v>
      </c>
      <c r="C197" t="s">
        <v>363</v>
      </c>
      <c r="D197" t="s">
        <v>16</v>
      </c>
      <c r="E197">
        <v>9</v>
      </c>
      <c r="F197">
        <v>1.04</v>
      </c>
      <c r="G197">
        <v>192531.891</v>
      </c>
      <c r="I197">
        <v>192531.891</v>
      </c>
      <c r="J197" t="s">
        <v>37</v>
      </c>
      <c r="K197">
        <v>4.5999999999999996</v>
      </c>
      <c r="L197">
        <v>-48.9</v>
      </c>
    </row>
    <row r="199" spans="1:12" x14ac:dyDescent="0.2">
      <c r="A199" t="s">
        <v>41</v>
      </c>
    </row>
    <row r="201" spans="1:12" x14ac:dyDescent="0.2">
      <c r="B201" t="s">
        <v>171</v>
      </c>
      <c r="C201" t="s">
        <v>23</v>
      </c>
      <c r="D201" t="s">
        <v>17</v>
      </c>
      <c r="E201" t="s">
        <v>24</v>
      </c>
      <c r="F201" t="s">
        <v>25</v>
      </c>
      <c r="G201" t="s">
        <v>26</v>
      </c>
      <c r="H201" t="s">
        <v>27</v>
      </c>
      <c r="I201" t="s">
        <v>28</v>
      </c>
      <c r="J201" t="s">
        <v>29</v>
      </c>
      <c r="K201" t="s">
        <v>30</v>
      </c>
      <c r="L201" t="s">
        <v>31</v>
      </c>
    </row>
    <row r="202" spans="1:12" x14ac:dyDescent="0.2">
      <c r="A202">
        <v>1</v>
      </c>
      <c r="B202">
        <v>1</v>
      </c>
      <c r="C202" t="s">
        <v>271</v>
      </c>
      <c r="F202">
        <v>3.97</v>
      </c>
      <c r="G202">
        <v>322371.25</v>
      </c>
      <c r="H202">
        <v>25418712</v>
      </c>
      <c r="I202">
        <v>5.7000000000000002E-2</v>
      </c>
      <c r="J202" t="s">
        <v>364</v>
      </c>
    </row>
    <row r="203" spans="1:12" x14ac:dyDescent="0.2">
      <c r="A203">
        <v>2</v>
      </c>
      <c r="B203">
        <v>2</v>
      </c>
      <c r="C203" t="s">
        <v>272</v>
      </c>
      <c r="D203" t="s">
        <v>16</v>
      </c>
      <c r="E203">
        <v>0</v>
      </c>
      <c r="H203">
        <v>27471436</v>
      </c>
      <c r="J203" t="s">
        <v>32</v>
      </c>
    </row>
    <row r="204" spans="1:12" x14ac:dyDescent="0.2">
      <c r="A204">
        <v>3</v>
      </c>
      <c r="B204">
        <v>3</v>
      </c>
      <c r="C204" t="s">
        <v>273</v>
      </c>
      <c r="D204" t="s">
        <v>16</v>
      </c>
      <c r="E204">
        <v>0.1</v>
      </c>
      <c r="F204">
        <v>3.97</v>
      </c>
      <c r="G204">
        <v>576836.375</v>
      </c>
      <c r="H204">
        <v>26901876</v>
      </c>
      <c r="I204">
        <v>9.6000000000000002E-2</v>
      </c>
      <c r="J204" t="s">
        <v>33</v>
      </c>
      <c r="K204">
        <v>0.1</v>
      </c>
      <c r="L204">
        <v>-22.6</v>
      </c>
    </row>
    <row r="205" spans="1:12" x14ac:dyDescent="0.2">
      <c r="A205">
        <v>4</v>
      </c>
      <c r="B205">
        <v>4</v>
      </c>
      <c r="C205" t="s">
        <v>274</v>
      </c>
      <c r="D205" t="s">
        <v>16</v>
      </c>
      <c r="E205">
        <v>0.5</v>
      </c>
      <c r="F205">
        <v>3.97</v>
      </c>
      <c r="G205">
        <v>1545982.875</v>
      </c>
      <c r="H205">
        <v>26440832</v>
      </c>
      <c r="I205">
        <v>0.26300000000000001</v>
      </c>
      <c r="J205" t="s">
        <v>33</v>
      </c>
      <c r="K205">
        <v>0.5</v>
      </c>
      <c r="L205">
        <v>9.5</v>
      </c>
    </row>
    <row r="206" spans="1:12" x14ac:dyDescent="0.2">
      <c r="A206">
        <v>5</v>
      </c>
      <c r="B206">
        <v>5</v>
      </c>
      <c r="C206" t="s">
        <v>275</v>
      </c>
      <c r="D206" t="s">
        <v>16</v>
      </c>
      <c r="E206">
        <v>1</v>
      </c>
      <c r="F206">
        <v>3.96</v>
      </c>
      <c r="G206">
        <v>2930190.5</v>
      </c>
      <c r="H206">
        <v>27254402</v>
      </c>
      <c r="I206">
        <v>0.48399999999999999</v>
      </c>
      <c r="J206" t="s">
        <v>33</v>
      </c>
      <c r="K206">
        <v>1.1000000000000001</v>
      </c>
      <c r="L206">
        <v>13.1</v>
      </c>
    </row>
    <row r="207" spans="1:12" x14ac:dyDescent="0.2">
      <c r="A207">
        <v>6</v>
      </c>
      <c r="B207">
        <v>6</v>
      </c>
      <c r="C207" t="s">
        <v>276</v>
      </c>
      <c r="D207" t="s">
        <v>16</v>
      </c>
      <c r="E207">
        <v>5</v>
      </c>
      <c r="F207">
        <v>3.97</v>
      </c>
      <c r="G207">
        <v>13581675</v>
      </c>
      <c r="H207">
        <v>25924154</v>
      </c>
      <c r="I207">
        <v>2.3580000000000001</v>
      </c>
      <c r="J207" t="s">
        <v>33</v>
      </c>
      <c r="K207">
        <v>5.0999999999999996</v>
      </c>
      <c r="L207">
        <v>2.2000000000000002</v>
      </c>
    </row>
    <row r="208" spans="1:12" x14ac:dyDescent="0.2">
      <c r="A208">
        <v>7</v>
      </c>
      <c r="B208">
        <v>7</v>
      </c>
      <c r="C208" t="s">
        <v>277</v>
      </c>
      <c r="D208" t="s">
        <v>16</v>
      </c>
      <c r="E208">
        <v>10</v>
      </c>
      <c r="F208">
        <v>3.97</v>
      </c>
      <c r="G208">
        <v>32104956</v>
      </c>
      <c r="H208">
        <v>25313142</v>
      </c>
      <c r="I208">
        <v>5.7069999999999999</v>
      </c>
      <c r="J208" t="s">
        <v>33</v>
      </c>
      <c r="K208">
        <v>10.4</v>
      </c>
      <c r="L208">
        <v>4.5</v>
      </c>
    </row>
    <row r="209" spans="1:11" x14ac:dyDescent="0.2">
      <c r="A209">
        <v>8</v>
      </c>
      <c r="B209">
        <v>8</v>
      </c>
      <c r="C209" t="s">
        <v>278</v>
      </c>
      <c r="D209" t="s">
        <v>16</v>
      </c>
      <c r="E209">
        <v>50</v>
      </c>
      <c r="H209">
        <v>14764434</v>
      </c>
      <c r="J209" t="s">
        <v>32</v>
      </c>
    </row>
    <row r="210" spans="1:11" x14ac:dyDescent="0.2">
      <c r="A210">
        <v>9</v>
      </c>
      <c r="B210">
        <v>9</v>
      </c>
      <c r="C210" t="s">
        <v>279</v>
      </c>
      <c r="D210" t="s">
        <v>16</v>
      </c>
      <c r="E210">
        <v>100</v>
      </c>
      <c r="H210">
        <v>9891545</v>
      </c>
      <c r="J210" t="s">
        <v>32</v>
      </c>
    </row>
    <row r="211" spans="1:11" x14ac:dyDescent="0.2">
      <c r="A211">
        <v>10</v>
      </c>
      <c r="B211">
        <v>10</v>
      </c>
      <c r="C211" t="s">
        <v>280</v>
      </c>
      <c r="D211" t="s">
        <v>36</v>
      </c>
      <c r="F211">
        <v>3.97</v>
      </c>
      <c r="G211">
        <v>395845.625</v>
      </c>
      <c r="H211">
        <v>28444778</v>
      </c>
      <c r="I211">
        <v>6.3E-2</v>
      </c>
      <c r="J211" t="s">
        <v>365</v>
      </c>
    </row>
    <row r="212" spans="1:11" x14ac:dyDescent="0.2">
      <c r="A212">
        <v>11</v>
      </c>
      <c r="B212">
        <v>11</v>
      </c>
      <c r="C212" t="s">
        <v>281</v>
      </c>
      <c r="D212" t="s">
        <v>36</v>
      </c>
      <c r="F212">
        <v>3.93</v>
      </c>
      <c r="G212">
        <v>33024942</v>
      </c>
      <c r="H212">
        <v>24163414</v>
      </c>
      <c r="I212">
        <v>6.15</v>
      </c>
      <c r="J212" t="s">
        <v>33</v>
      </c>
      <c r="K212">
        <v>11.1</v>
      </c>
    </row>
    <row r="213" spans="1:11" x14ac:dyDescent="0.2">
      <c r="A213">
        <v>12</v>
      </c>
      <c r="B213">
        <v>12</v>
      </c>
      <c r="C213" t="s">
        <v>282</v>
      </c>
      <c r="D213" t="s">
        <v>36</v>
      </c>
      <c r="F213">
        <v>3.97</v>
      </c>
      <c r="G213">
        <v>30527440</v>
      </c>
      <c r="H213">
        <v>23782484</v>
      </c>
      <c r="I213">
        <v>5.7759999999999998</v>
      </c>
      <c r="J213" t="s">
        <v>33</v>
      </c>
      <c r="K213">
        <v>10.5</v>
      </c>
    </row>
    <row r="214" spans="1:11" x14ac:dyDescent="0.2">
      <c r="A214">
        <v>13</v>
      </c>
      <c r="B214">
        <v>13</v>
      </c>
      <c r="C214" t="s">
        <v>283</v>
      </c>
      <c r="D214" t="s">
        <v>36</v>
      </c>
      <c r="F214">
        <v>3.97</v>
      </c>
      <c r="G214">
        <v>31138962</v>
      </c>
      <c r="H214">
        <v>23079532</v>
      </c>
      <c r="I214">
        <v>6.0709999999999997</v>
      </c>
      <c r="J214" t="s">
        <v>33</v>
      </c>
      <c r="K214">
        <v>11</v>
      </c>
    </row>
    <row r="215" spans="1:11" x14ac:dyDescent="0.2">
      <c r="A215">
        <v>14</v>
      </c>
      <c r="B215">
        <v>14</v>
      </c>
      <c r="C215" t="s">
        <v>284</v>
      </c>
      <c r="D215" t="s">
        <v>36</v>
      </c>
      <c r="F215">
        <v>3.97</v>
      </c>
      <c r="G215">
        <v>283401.125</v>
      </c>
      <c r="H215">
        <v>27714932</v>
      </c>
      <c r="I215">
        <v>4.5999999999999999E-2</v>
      </c>
      <c r="J215" t="s">
        <v>365</v>
      </c>
    </row>
    <row r="216" spans="1:11" x14ac:dyDescent="0.2">
      <c r="A216">
        <v>15</v>
      </c>
      <c r="B216">
        <v>15</v>
      </c>
      <c r="C216" t="s">
        <v>285</v>
      </c>
      <c r="D216" t="s">
        <v>36</v>
      </c>
      <c r="F216">
        <v>3.97</v>
      </c>
      <c r="G216">
        <v>208904.56299999999</v>
      </c>
      <c r="H216">
        <v>27586454</v>
      </c>
      <c r="I216">
        <v>3.4000000000000002E-2</v>
      </c>
      <c r="J216" t="s">
        <v>364</v>
      </c>
    </row>
    <row r="217" spans="1:11" x14ac:dyDescent="0.2">
      <c r="A217">
        <v>16</v>
      </c>
      <c r="B217">
        <v>16</v>
      </c>
      <c r="C217" t="s">
        <v>286</v>
      </c>
      <c r="D217" t="s">
        <v>36</v>
      </c>
      <c r="F217">
        <v>3.97</v>
      </c>
      <c r="G217">
        <v>189782.79699999999</v>
      </c>
      <c r="H217">
        <v>27753330</v>
      </c>
      <c r="I217">
        <v>3.1E-2</v>
      </c>
      <c r="J217" t="s">
        <v>364</v>
      </c>
    </row>
    <row r="218" spans="1:11" x14ac:dyDescent="0.2">
      <c r="A218">
        <v>17</v>
      </c>
      <c r="B218">
        <v>17</v>
      </c>
      <c r="C218" t="s">
        <v>287</v>
      </c>
      <c r="D218" t="s">
        <v>36</v>
      </c>
      <c r="F218">
        <v>3.97</v>
      </c>
      <c r="G218">
        <v>9745423</v>
      </c>
      <c r="H218">
        <v>23361656</v>
      </c>
      <c r="I218">
        <v>1.877</v>
      </c>
      <c r="J218" t="s">
        <v>33</v>
      </c>
      <c r="K218">
        <v>4.2</v>
      </c>
    </row>
    <row r="219" spans="1:11" x14ac:dyDescent="0.2">
      <c r="A219">
        <v>18</v>
      </c>
      <c r="B219">
        <v>18</v>
      </c>
      <c r="C219" t="s">
        <v>288</v>
      </c>
      <c r="D219" t="s">
        <v>36</v>
      </c>
      <c r="F219">
        <v>3.96</v>
      </c>
      <c r="G219">
        <v>9525174</v>
      </c>
      <c r="H219">
        <v>23588426</v>
      </c>
      <c r="I219">
        <v>1.8169999999999999</v>
      </c>
      <c r="J219" t="s">
        <v>33</v>
      </c>
      <c r="K219">
        <v>4.0999999999999996</v>
      </c>
    </row>
    <row r="220" spans="1:11" x14ac:dyDescent="0.2">
      <c r="A220">
        <v>19</v>
      </c>
      <c r="B220">
        <v>19</v>
      </c>
      <c r="C220" t="s">
        <v>289</v>
      </c>
      <c r="D220" t="s">
        <v>36</v>
      </c>
      <c r="F220">
        <v>3.97</v>
      </c>
      <c r="G220">
        <v>9542731</v>
      </c>
      <c r="H220">
        <v>24523190</v>
      </c>
      <c r="I220">
        <v>1.7509999999999999</v>
      </c>
      <c r="J220" t="s">
        <v>33</v>
      </c>
      <c r="K220">
        <v>4</v>
      </c>
    </row>
    <row r="221" spans="1:11" x14ac:dyDescent="0.2">
      <c r="A221">
        <v>20</v>
      </c>
      <c r="B221">
        <v>20</v>
      </c>
      <c r="C221" t="s">
        <v>290</v>
      </c>
      <c r="D221" t="s">
        <v>36</v>
      </c>
      <c r="F221">
        <v>3.96</v>
      </c>
      <c r="G221">
        <v>219193.766</v>
      </c>
      <c r="H221">
        <v>28392180</v>
      </c>
      <c r="I221">
        <v>3.5000000000000003E-2</v>
      </c>
      <c r="J221" t="s">
        <v>364</v>
      </c>
    </row>
    <row r="222" spans="1:11" x14ac:dyDescent="0.2">
      <c r="A222">
        <v>21</v>
      </c>
      <c r="B222">
        <v>21</v>
      </c>
      <c r="C222" t="s">
        <v>291</v>
      </c>
      <c r="D222" t="s">
        <v>36</v>
      </c>
      <c r="F222">
        <v>3.97</v>
      </c>
      <c r="G222">
        <v>194531.516</v>
      </c>
      <c r="H222">
        <v>26948300</v>
      </c>
      <c r="I222">
        <v>3.2000000000000001E-2</v>
      </c>
      <c r="J222" t="s">
        <v>364</v>
      </c>
    </row>
    <row r="223" spans="1:11" x14ac:dyDescent="0.2">
      <c r="A223">
        <v>22</v>
      </c>
      <c r="B223">
        <v>22</v>
      </c>
      <c r="C223" t="s">
        <v>292</v>
      </c>
      <c r="D223" t="s">
        <v>36</v>
      </c>
      <c r="F223">
        <v>3.96</v>
      </c>
      <c r="G223">
        <v>213124.484</v>
      </c>
      <c r="H223">
        <v>28013992</v>
      </c>
      <c r="I223">
        <v>3.4000000000000002E-2</v>
      </c>
      <c r="J223" t="s">
        <v>364</v>
      </c>
    </row>
    <row r="224" spans="1:11" x14ac:dyDescent="0.2">
      <c r="A224">
        <v>23</v>
      </c>
      <c r="B224">
        <v>23</v>
      </c>
      <c r="C224" t="s">
        <v>293</v>
      </c>
      <c r="D224" t="s">
        <v>36</v>
      </c>
      <c r="F224">
        <v>3.97</v>
      </c>
      <c r="G224">
        <v>3012444.75</v>
      </c>
      <c r="H224">
        <v>24554040</v>
      </c>
      <c r="I224">
        <v>0.55200000000000005</v>
      </c>
      <c r="J224" t="s">
        <v>33</v>
      </c>
      <c r="K224">
        <v>1.3</v>
      </c>
    </row>
    <row r="225" spans="1:11" x14ac:dyDescent="0.2">
      <c r="A225">
        <v>24</v>
      </c>
      <c r="B225">
        <v>24</v>
      </c>
      <c r="C225" t="s">
        <v>294</v>
      </c>
      <c r="D225" t="s">
        <v>36</v>
      </c>
      <c r="F225">
        <v>3.96</v>
      </c>
      <c r="G225">
        <v>3047508.5</v>
      </c>
      <c r="H225">
        <v>23342302</v>
      </c>
      <c r="I225">
        <v>0.58799999999999997</v>
      </c>
      <c r="J225" t="s">
        <v>33</v>
      </c>
      <c r="K225">
        <v>1.4</v>
      </c>
    </row>
    <row r="226" spans="1:11" x14ac:dyDescent="0.2">
      <c r="A226">
        <v>25</v>
      </c>
      <c r="B226">
        <v>25</v>
      </c>
      <c r="C226" t="s">
        <v>295</v>
      </c>
      <c r="D226" t="s">
        <v>36</v>
      </c>
      <c r="F226">
        <v>3.96</v>
      </c>
      <c r="G226">
        <v>3089708.25</v>
      </c>
      <c r="H226">
        <v>24321862</v>
      </c>
      <c r="I226">
        <v>0.57199999999999995</v>
      </c>
      <c r="J226" t="s">
        <v>33</v>
      </c>
      <c r="K226">
        <v>1.4</v>
      </c>
    </row>
    <row r="227" spans="1:11" x14ac:dyDescent="0.2">
      <c r="A227">
        <v>26</v>
      </c>
      <c r="B227">
        <v>26</v>
      </c>
      <c r="C227" t="s">
        <v>296</v>
      </c>
      <c r="D227" t="s">
        <v>36</v>
      </c>
      <c r="F227">
        <v>3.96</v>
      </c>
      <c r="G227">
        <v>196853.641</v>
      </c>
      <c r="H227">
        <v>26705058</v>
      </c>
      <c r="I227">
        <v>3.3000000000000002E-2</v>
      </c>
      <c r="J227" t="s">
        <v>364</v>
      </c>
    </row>
    <row r="228" spans="1:11" x14ac:dyDescent="0.2">
      <c r="A228">
        <v>27</v>
      </c>
      <c r="B228">
        <v>27</v>
      </c>
      <c r="C228" t="s">
        <v>297</v>
      </c>
      <c r="D228" t="s">
        <v>36</v>
      </c>
      <c r="F228">
        <v>3.96</v>
      </c>
      <c r="G228">
        <v>185235.34400000001</v>
      </c>
      <c r="H228">
        <v>27223410</v>
      </c>
      <c r="I228">
        <v>3.1E-2</v>
      </c>
      <c r="J228" t="s">
        <v>364</v>
      </c>
    </row>
    <row r="229" spans="1:11" x14ac:dyDescent="0.2">
      <c r="A229">
        <v>28</v>
      </c>
      <c r="B229">
        <v>28</v>
      </c>
      <c r="C229" t="s">
        <v>298</v>
      </c>
      <c r="D229" t="s">
        <v>36</v>
      </c>
      <c r="F229">
        <v>3.96</v>
      </c>
      <c r="G229">
        <v>206005.40599999999</v>
      </c>
      <c r="H229">
        <v>27214682</v>
      </c>
      <c r="I229">
        <v>3.4000000000000002E-2</v>
      </c>
      <c r="J229" t="s">
        <v>364</v>
      </c>
    </row>
    <row r="230" spans="1:11" x14ac:dyDescent="0.2">
      <c r="A230">
        <v>29</v>
      </c>
      <c r="B230">
        <v>29</v>
      </c>
      <c r="C230" t="s">
        <v>299</v>
      </c>
      <c r="D230" t="s">
        <v>36</v>
      </c>
      <c r="F230">
        <v>3.97</v>
      </c>
      <c r="G230">
        <v>1263257.75</v>
      </c>
      <c r="H230">
        <v>24193384</v>
      </c>
      <c r="I230">
        <v>0.23499999999999999</v>
      </c>
      <c r="J230" t="s">
        <v>33</v>
      </c>
      <c r="K230">
        <v>0.5</v>
      </c>
    </row>
    <row r="231" spans="1:11" x14ac:dyDescent="0.2">
      <c r="A231">
        <v>30</v>
      </c>
      <c r="B231">
        <v>30</v>
      </c>
      <c r="C231" t="s">
        <v>300</v>
      </c>
      <c r="D231" t="s">
        <v>36</v>
      </c>
      <c r="F231">
        <v>3.96</v>
      </c>
      <c r="G231">
        <v>1302139.25</v>
      </c>
      <c r="H231">
        <v>23402122</v>
      </c>
      <c r="I231">
        <v>0.25</v>
      </c>
      <c r="J231" t="s">
        <v>33</v>
      </c>
      <c r="K231">
        <v>0.5</v>
      </c>
    </row>
    <row r="232" spans="1:11" x14ac:dyDescent="0.2">
      <c r="A232">
        <v>31</v>
      </c>
      <c r="B232">
        <v>31</v>
      </c>
      <c r="C232" t="s">
        <v>301</v>
      </c>
      <c r="D232" t="s">
        <v>36</v>
      </c>
      <c r="F232">
        <v>3.95</v>
      </c>
      <c r="G232">
        <v>1293675.5</v>
      </c>
      <c r="H232">
        <v>23759614</v>
      </c>
      <c r="I232">
        <v>0.245</v>
      </c>
      <c r="J232" t="s">
        <v>33</v>
      </c>
      <c r="K232">
        <v>0.5</v>
      </c>
    </row>
    <row r="233" spans="1:11" x14ac:dyDescent="0.2">
      <c r="A233">
        <v>32</v>
      </c>
      <c r="B233">
        <v>32</v>
      </c>
      <c r="C233" t="s">
        <v>302</v>
      </c>
      <c r="D233" t="s">
        <v>36</v>
      </c>
      <c r="F233">
        <v>3.96</v>
      </c>
      <c r="G233">
        <v>180008.81299999999</v>
      </c>
      <c r="H233">
        <v>28462990</v>
      </c>
      <c r="I233">
        <v>2.8000000000000001E-2</v>
      </c>
      <c r="J233" t="s">
        <v>39</v>
      </c>
    </row>
    <row r="234" spans="1:11" x14ac:dyDescent="0.2">
      <c r="A234">
        <v>33</v>
      </c>
      <c r="B234">
        <v>33</v>
      </c>
      <c r="C234" t="s">
        <v>303</v>
      </c>
      <c r="D234" t="s">
        <v>36</v>
      </c>
      <c r="F234">
        <v>3.96</v>
      </c>
      <c r="G234">
        <v>179502.70300000001</v>
      </c>
      <c r="H234">
        <v>27516492</v>
      </c>
      <c r="I234">
        <v>2.9000000000000001E-2</v>
      </c>
      <c r="J234" t="s">
        <v>39</v>
      </c>
    </row>
    <row r="235" spans="1:11" x14ac:dyDescent="0.2">
      <c r="A235">
        <v>34</v>
      </c>
      <c r="B235">
        <v>34</v>
      </c>
      <c r="C235" t="s">
        <v>304</v>
      </c>
      <c r="D235" t="s">
        <v>36</v>
      </c>
      <c r="F235">
        <v>3.94</v>
      </c>
      <c r="G235">
        <v>198890.45300000001</v>
      </c>
      <c r="H235">
        <v>27802812</v>
      </c>
      <c r="I235">
        <v>3.2000000000000001E-2</v>
      </c>
      <c r="J235" t="s">
        <v>364</v>
      </c>
    </row>
    <row r="236" spans="1:11" x14ac:dyDescent="0.2">
      <c r="A236">
        <v>35</v>
      </c>
      <c r="B236">
        <v>35</v>
      </c>
      <c r="C236" t="s">
        <v>305</v>
      </c>
      <c r="D236" t="s">
        <v>36</v>
      </c>
      <c r="F236">
        <v>3.95</v>
      </c>
      <c r="G236">
        <v>203967.516</v>
      </c>
      <c r="H236">
        <v>26298604</v>
      </c>
      <c r="I236">
        <v>3.5000000000000003E-2</v>
      </c>
      <c r="J236" t="s">
        <v>364</v>
      </c>
    </row>
    <row r="237" spans="1:11" x14ac:dyDescent="0.2">
      <c r="A237">
        <v>36</v>
      </c>
      <c r="B237">
        <v>36</v>
      </c>
      <c r="C237" t="s">
        <v>306</v>
      </c>
      <c r="D237" t="s">
        <v>36</v>
      </c>
      <c r="F237">
        <v>3.96</v>
      </c>
      <c r="G237">
        <v>21053256</v>
      </c>
      <c r="H237">
        <v>24075404</v>
      </c>
      <c r="I237">
        <v>3.9350000000000001</v>
      </c>
      <c r="J237" t="s">
        <v>33</v>
      </c>
      <c r="K237">
        <v>7.8</v>
      </c>
    </row>
    <row r="238" spans="1:11" x14ac:dyDescent="0.2">
      <c r="A238">
        <v>37</v>
      </c>
      <c r="B238">
        <v>37</v>
      </c>
      <c r="C238" t="s">
        <v>307</v>
      </c>
      <c r="D238" t="s">
        <v>36</v>
      </c>
      <c r="F238">
        <v>3.96</v>
      </c>
      <c r="G238">
        <v>18404308</v>
      </c>
      <c r="H238">
        <v>25337742</v>
      </c>
      <c r="I238">
        <v>3.2690000000000001</v>
      </c>
      <c r="J238" t="s">
        <v>33</v>
      </c>
      <c r="K238">
        <v>6.7</v>
      </c>
    </row>
    <row r="239" spans="1:11" x14ac:dyDescent="0.2">
      <c r="A239">
        <v>38</v>
      </c>
      <c r="B239">
        <v>38</v>
      </c>
      <c r="C239" t="s">
        <v>308</v>
      </c>
      <c r="D239" t="s">
        <v>36</v>
      </c>
      <c r="F239">
        <v>3.96</v>
      </c>
      <c r="G239">
        <v>24628296</v>
      </c>
      <c r="H239">
        <v>22593000</v>
      </c>
      <c r="I239">
        <v>4.9050000000000002</v>
      </c>
      <c r="J239" t="s">
        <v>33</v>
      </c>
      <c r="K239">
        <v>9.3000000000000007</v>
      </c>
    </row>
    <row r="240" spans="1:11" x14ac:dyDescent="0.2">
      <c r="A240">
        <v>39</v>
      </c>
      <c r="B240">
        <v>39</v>
      </c>
      <c r="C240" t="s">
        <v>309</v>
      </c>
      <c r="D240" t="s">
        <v>36</v>
      </c>
      <c r="F240">
        <v>3.96</v>
      </c>
      <c r="G240">
        <v>24575796</v>
      </c>
      <c r="H240">
        <v>23531156</v>
      </c>
      <c r="I240">
        <v>4.7</v>
      </c>
      <c r="J240" t="s">
        <v>33</v>
      </c>
      <c r="K240">
        <v>9</v>
      </c>
    </row>
    <row r="241" spans="1:11" x14ac:dyDescent="0.2">
      <c r="A241">
        <v>40</v>
      </c>
      <c r="B241">
        <v>40</v>
      </c>
      <c r="C241" t="s">
        <v>310</v>
      </c>
      <c r="D241" t="s">
        <v>36</v>
      </c>
      <c r="F241">
        <v>3.96</v>
      </c>
      <c r="G241">
        <v>28719228</v>
      </c>
      <c r="H241">
        <v>24742776</v>
      </c>
      <c r="I241">
        <v>5.2229999999999999</v>
      </c>
      <c r="J241" t="s">
        <v>33</v>
      </c>
      <c r="K241">
        <v>9.6999999999999993</v>
      </c>
    </row>
    <row r="242" spans="1:11" x14ac:dyDescent="0.2">
      <c r="A242">
        <v>41</v>
      </c>
      <c r="B242">
        <v>41</v>
      </c>
      <c r="C242" t="s">
        <v>311</v>
      </c>
      <c r="D242" t="s">
        <v>36</v>
      </c>
      <c r="F242">
        <v>3.96</v>
      </c>
      <c r="G242">
        <v>21689986</v>
      </c>
      <c r="H242">
        <v>23556434</v>
      </c>
      <c r="I242">
        <v>4.1429999999999998</v>
      </c>
      <c r="J242" t="s">
        <v>33</v>
      </c>
      <c r="K242">
        <v>8.1</v>
      </c>
    </row>
    <row r="243" spans="1:11" x14ac:dyDescent="0.2">
      <c r="A243">
        <v>42</v>
      </c>
      <c r="B243">
        <v>42</v>
      </c>
      <c r="C243" t="s">
        <v>312</v>
      </c>
      <c r="D243" t="s">
        <v>36</v>
      </c>
      <c r="F243">
        <v>3.96</v>
      </c>
      <c r="G243">
        <v>24913678</v>
      </c>
      <c r="H243">
        <v>23015426</v>
      </c>
      <c r="I243">
        <v>4.8710000000000004</v>
      </c>
      <c r="J243" t="s">
        <v>33</v>
      </c>
      <c r="K243">
        <v>9.1999999999999993</v>
      </c>
    </row>
    <row r="244" spans="1:11" x14ac:dyDescent="0.2">
      <c r="A244">
        <v>43</v>
      </c>
      <c r="B244">
        <v>43</v>
      </c>
      <c r="C244" t="s">
        <v>313</v>
      </c>
      <c r="D244" t="s">
        <v>36</v>
      </c>
      <c r="F244">
        <v>3.92</v>
      </c>
      <c r="G244">
        <v>24674980</v>
      </c>
      <c r="H244">
        <v>24174706</v>
      </c>
      <c r="I244">
        <v>4.593</v>
      </c>
      <c r="J244" t="s">
        <v>33</v>
      </c>
      <c r="K244">
        <v>8.8000000000000007</v>
      </c>
    </row>
    <row r="245" spans="1:11" x14ac:dyDescent="0.2">
      <c r="A245">
        <v>44</v>
      </c>
      <c r="B245">
        <v>44</v>
      </c>
      <c r="C245" t="s">
        <v>314</v>
      </c>
      <c r="D245" t="s">
        <v>36</v>
      </c>
      <c r="F245">
        <v>3.97</v>
      </c>
      <c r="G245">
        <v>23505236</v>
      </c>
      <c r="H245">
        <v>23556574</v>
      </c>
      <c r="I245">
        <v>4.49</v>
      </c>
      <c r="J245" t="s">
        <v>33</v>
      </c>
      <c r="K245">
        <v>8.6</v>
      </c>
    </row>
    <row r="246" spans="1:11" x14ac:dyDescent="0.2">
      <c r="A246">
        <v>45</v>
      </c>
      <c r="B246">
        <v>45</v>
      </c>
      <c r="C246" t="s">
        <v>315</v>
      </c>
      <c r="D246" t="s">
        <v>36</v>
      </c>
      <c r="F246">
        <v>3.96</v>
      </c>
      <c r="G246">
        <v>24382802</v>
      </c>
      <c r="H246">
        <v>23751526</v>
      </c>
      <c r="I246">
        <v>4.62</v>
      </c>
      <c r="J246" t="s">
        <v>33</v>
      </c>
      <c r="K246">
        <v>8.8000000000000007</v>
      </c>
    </row>
    <row r="247" spans="1:11" x14ac:dyDescent="0.2">
      <c r="A247">
        <v>46</v>
      </c>
      <c r="B247">
        <v>46</v>
      </c>
      <c r="C247" t="s">
        <v>316</v>
      </c>
      <c r="D247" t="s">
        <v>36</v>
      </c>
      <c r="F247">
        <v>3.96</v>
      </c>
      <c r="G247">
        <v>22880818</v>
      </c>
      <c r="H247">
        <v>23711812</v>
      </c>
      <c r="I247">
        <v>4.3419999999999996</v>
      </c>
      <c r="J247" t="s">
        <v>33</v>
      </c>
      <c r="K247">
        <v>8.4</v>
      </c>
    </row>
    <row r="248" spans="1:11" x14ac:dyDescent="0.2">
      <c r="A248">
        <v>47</v>
      </c>
      <c r="B248">
        <v>47</v>
      </c>
      <c r="C248" t="s">
        <v>317</v>
      </c>
      <c r="D248" t="s">
        <v>36</v>
      </c>
      <c r="F248">
        <v>3.96</v>
      </c>
      <c r="G248">
        <v>16186700</v>
      </c>
      <c r="H248">
        <v>22965492</v>
      </c>
      <c r="I248">
        <v>3.1720000000000002</v>
      </c>
      <c r="J248" t="s">
        <v>33</v>
      </c>
      <c r="K248">
        <v>6.5</v>
      </c>
    </row>
    <row r="249" spans="1:11" x14ac:dyDescent="0.2">
      <c r="A249">
        <v>48</v>
      </c>
      <c r="B249">
        <v>48</v>
      </c>
      <c r="C249" t="s">
        <v>318</v>
      </c>
      <c r="D249" t="s">
        <v>36</v>
      </c>
      <c r="F249">
        <v>3.97</v>
      </c>
      <c r="G249">
        <v>27016952</v>
      </c>
      <c r="H249">
        <v>23829078</v>
      </c>
      <c r="I249">
        <v>5.1020000000000003</v>
      </c>
      <c r="J249" t="s">
        <v>33</v>
      </c>
      <c r="K249">
        <v>9.6</v>
      </c>
    </row>
    <row r="250" spans="1:11" x14ac:dyDescent="0.2">
      <c r="A250">
        <v>49</v>
      </c>
      <c r="B250">
        <v>49</v>
      </c>
      <c r="C250" t="s">
        <v>319</v>
      </c>
      <c r="D250" t="s">
        <v>36</v>
      </c>
      <c r="F250">
        <v>3.97</v>
      </c>
      <c r="G250">
        <v>25988350</v>
      </c>
      <c r="H250">
        <v>23302040</v>
      </c>
      <c r="I250">
        <v>5.0190000000000001</v>
      </c>
      <c r="J250" t="s">
        <v>33</v>
      </c>
      <c r="K250">
        <v>9.4</v>
      </c>
    </row>
    <row r="251" spans="1:11" x14ac:dyDescent="0.2">
      <c r="A251">
        <v>50</v>
      </c>
      <c r="B251">
        <v>50</v>
      </c>
      <c r="C251" t="s">
        <v>320</v>
      </c>
      <c r="D251" t="s">
        <v>36</v>
      </c>
      <c r="F251">
        <v>3.97</v>
      </c>
      <c r="G251">
        <v>24328500</v>
      </c>
      <c r="H251">
        <v>23783480</v>
      </c>
      <c r="I251">
        <v>4.6029999999999998</v>
      </c>
      <c r="J251" t="s">
        <v>33</v>
      </c>
      <c r="K251">
        <v>8.8000000000000007</v>
      </c>
    </row>
    <row r="252" spans="1:11" x14ac:dyDescent="0.2">
      <c r="A252">
        <v>51</v>
      </c>
      <c r="B252">
        <v>51</v>
      </c>
      <c r="C252" t="s">
        <v>321</v>
      </c>
      <c r="D252" t="s">
        <v>36</v>
      </c>
      <c r="F252">
        <v>3.97</v>
      </c>
      <c r="G252">
        <v>21804976</v>
      </c>
      <c r="H252">
        <v>23489928</v>
      </c>
      <c r="I252">
        <v>4.1769999999999996</v>
      </c>
      <c r="J252" t="s">
        <v>33</v>
      </c>
      <c r="K252">
        <v>8.1999999999999993</v>
      </c>
    </row>
    <row r="253" spans="1:11" x14ac:dyDescent="0.2">
      <c r="A253">
        <v>52</v>
      </c>
      <c r="B253">
        <v>52</v>
      </c>
      <c r="C253" t="s">
        <v>322</v>
      </c>
      <c r="D253" t="s">
        <v>36</v>
      </c>
      <c r="F253">
        <v>3.97</v>
      </c>
      <c r="G253">
        <v>19291330</v>
      </c>
      <c r="H253">
        <v>23636936</v>
      </c>
      <c r="I253">
        <v>3.673</v>
      </c>
      <c r="J253" t="s">
        <v>33</v>
      </c>
      <c r="K253">
        <v>7.4</v>
      </c>
    </row>
    <row r="254" spans="1:11" x14ac:dyDescent="0.2">
      <c r="A254">
        <v>53</v>
      </c>
      <c r="B254">
        <v>53</v>
      </c>
      <c r="C254" t="s">
        <v>323</v>
      </c>
      <c r="D254" t="s">
        <v>36</v>
      </c>
      <c r="F254">
        <v>3.96</v>
      </c>
      <c r="G254">
        <v>30797308</v>
      </c>
      <c r="H254">
        <v>24172364</v>
      </c>
      <c r="I254">
        <v>5.7329999999999997</v>
      </c>
      <c r="J254" t="s">
        <v>33</v>
      </c>
      <c r="K254">
        <v>10.5</v>
      </c>
    </row>
    <row r="255" spans="1:11" x14ac:dyDescent="0.2">
      <c r="A255">
        <v>54</v>
      </c>
      <c r="B255">
        <v>54</v>
      </c>
      <c r="C255" t="s">
        <v>324</v>
      </c>
      <c r="D255" t="s">
        <v>36</v>
      </c>
      <c r="F255">
        <v>3.97</v>
      </c>
      <c r="G255">
        <v>24275330</v>
      </c>
      <c r="H255">
        <v>23860414</v>
      </c>
      <c r="I255">
        <v>4.5780000000000003</v>
      </c>
      <c r="J255" t="s">
        <v>33</v>
      </c>
      <c r="K255">
        <v>8.8000000000000007</v>
      </c>
    </row>
    <row r="256" spans="1:11" x14ac:dyDescent="0.2">
      <c r="A256">
        <v>55</v>
      </c>
      <c r="B256">
        <v>55</v>
      </c>
      <c r="C256" t="s">
        <v>325</v>
      </c>
      <c r="D256" t="s">
        <v>36</v>
      </c>
      <c r="F256">
        <v>3.97</v>
      </c>
      <c r="G256">
        <v>22006142</v>
      </c>
      <c r="H256">
        <v>24256248</v>
      </c>
      <c r="I256">
        <v>4.0830000000000002</v>
      </c>
      <c r="J256" t="s">
        <v>33</v>
      </c>
      <c r="K256">
        <v>8</v>
      </c>
    </row>
    <row r="257" spans="1:11" x14ac:dyDescent="0.2">
      <c r="A257">
        <v>56</v>
      </c>
      <c r="B257">
        <v>56</v>
      </c>
      <c r="C257" t="s">
        <v>326</v>
      </c>
      <c r="D257" t="s">
        <v>36</v>
      </c>
      <c r="F257">
        <v>3.97</v>
      </c>
      <c r="G257">
        <v>18827594</v>
      </c>
      <c r="H257">
        <v>24464238</v>
      </c>
      <c r="I257">
        <v>3.4630000000000001</v>
      </c>
      <c r="J257" t="s">
        <v>33</v>
      </c>
      <c r="K257">
        <v>7</v>
      </c>
    </row>
    <row r="258" spans="1:11" x14ac:dyDescent="0.2">
      <c r="A258">
        <v>57</v>
      </c>
      <c r="B258">
        <v>57</v>
      </c>
      <c r="C258" t="s">
        <v>327</v>
      </c>
      <c r="D258" t="s">
        <v>36</v>
      </c>
      <c r="F258">
        <v>3.97</v>
      </c>
      <c r="G258">
        <v>14958323</v>
      </c>
      <c r="H258">
        <v>25118124</v>
      </c>
      <c r="I258">
        <v>2.68</v>
      </c>
      <c r="J258" t="s">
        <v>33</v>
      </c>
      <c r="K258">
        <v>5.7</v>
      </c>
    </row>
    <row r="259" spans="1:11" x14ac:dyDescent="0.2">
      <c r="A259">
        <v>58</v>
      </c>
      <c r="B259">
        <v>58</v>
      </c>
      <c r="C259" t="s">
        <v>328</v>
      </c>
      <c r="D259" t="s">
        <v>36</v>
      </c>
      <c r="F259">
        <v>3.97</v>
      </c>
      <c r="G259">
        <v>13756354</v>
      </c>
      <c r="H259">
        <v>24697446</v>
      </c>
      <c r="I259">
        <v>2.5059999999999998</v>
      </c>
      <c r="J259" t="s">
        <v>33</v>
      </c>
      <c r="K259">
        <v>5.4</v>
      </c>
    </row>
    <row r="260" spans="1:11" x14ac:dyDescent="0.2">
      <c r="A260">
        <v>59</v>
      </c>
      <c r="B260">
        <v>59</v>
      </c>
      <c r="C260" t="s">
        <v>329</v>
      </c>
      <c r="D260" t="s">
        <v>36</v>
      </c>
      <c r="F260">
        <v>3.98</v>
      </c>
      <c r="G260">
        <v>18336632</v>
      </c>
      <c r="H260">
        <v>24504698</v>
      </c>
      <c r="I260">
        <v>3.367</v>
      </c>
      <c r="J260" t="s">
        <v>33</v>
      </c>
      <c r="K260">
        <v>6.9</v>
      </c>
    </row>
    <row r="261" spans="1:11" x14ac:dyDescent="0.2">
      <c r="A261">
        <v>60</v>
      </c>
      <c r="B261">
        <v>60</v>
      </c>
      <c r="C261" t="s">
        <v>330</v>
      </c>
      <c r="D261" t="s">
        <v>36</v>
      </c>
      <c r="F261">
        <v>3.97</v>
      </c>
      <c r="G261">
        <v>205542.57800000001</v>
      </c>
      <c r="H261">
        <v>26119724</v>
      </c>
      <c r="I261">
        <v>3.5000000000000003E-2</v>
      </c>
      <c r="J261" t="s">
        <v>364</v>
      </c>
    </row>
    <row r="262" spans="1:11" x14ac:dyDescent="0.2">
      <c r="A262">
        <v>61</v>
      </c>
      <c r="B262">
        <v>61</v>
      </c>
      <c r="C262" t="s">
        <v>331</v>
      </c>
      <c r="D262" t="s">
        <v>36</v>
      </c>
      <c r="F262">
        <v>3.98</v>
      </c>
      <c r="G262">
        <v>27703914</v>
      </c>
      <c r="H262">
        <v>25299170</v>
      </c>
      <c r="I262">
        <v>4.9279999999999999</v>
      </c>
      <c r="J262" t="s">
        <v>33</v>
      </c>
      <c r="K262">
        <v>9.3000000000000007</v>
      </c>
    </row>
    <row r="263" spans="1:11" x14ac:dyDescent="0.2">
      <c r="A263">
        <v>62</v>
      </c>
      <c r="B263">
        <v>62</v>
      </c>
      <c r="C263" t="s">
        <v>332</v>
      </c>
      <c r="D263" t="s">
        <v>36</v>
      </c>
      <c r="F263">
        <v>3.97</v>
      </c>
      <c r="G263">
        <v>15795805</v>
      </c>
      <c r="H263">
        <v>22600652</v>
      </c>
      <c r="I263">
        <v>3.145</v>
      </c>
      <c r="J263" t="s">
        <v>33</v>
      </c>
      <c r="K263">
        <v>6.5</v>
      </c>
    </row>
    <row r="264" spans="1:11" x14ac:dyDescent="0.2">
      <c r="A264">
        <v>63</v>
      </c>
      <c r="B264">
        <v>63</v>
      </c>
      <c r="C264" t="s">
        <v>333</v>
      </c>
      <c r="D264" t="s">
        <v>36</v>
      </c>
      <c r="F264">
        <v>3.98</v>
      </c>
      <c r="G264">
        <v>23643716</v>
      </c>
      <c r="H264">
        <v>25135842</v>
      </c>
      <c r="I264">
        <v>4.2329999999999997</v>
      </c>
      <c r="J264" t="s">
        <v>33</v>
      </c>
      <c r="K264">
        <v>8.3000000000000007</v>
      </c>
    </row>
    <row r="265" spans="1:11" x14ac:dyDescent="0.2">
      <c r="A265">
        <v>64</v>
      </c>
      <c r="B265">
        <v>64</v>
      </c>
      <c r="C265" t="s">
        <v>334</v>
      </c>
      <c r="D265" t="s">
        <v>36</v>
      </c>
      <c r="F265">
        <v>3.97</v>
      </c>
      <c r="G265">
        <v>45696116</v>
      </c>
      <c r="H265">
        <v>26287032</v>
      </c>
      <c r="I265">
        <v>7.8230000000000004</v>
      </c>
      <c r="J265" t="s">
        <v>33</v>
      </c>
      <c r="K265">
        <v>13.3</v>
      </c>
    </row>
    <row r="266" spans="1:11" x14ac:dyDescent="0.2">
      <c r="A266">
        <v>65</v>
      </c>
      <c r="B266">
        <v>65</v>
      </c>
      <c r="C266" t="s">
        <v>335</v>
      </c>
      <c r="D266" t="s">
        <v>36</v>
      </c>
      <c r="F266">
        <v>3.98</v>
      </c>
      <c r="G266">
        <v>39470756</v>
      </c>
      <c r="H266">
        <v>25973444</v>
      </c>
      <c r="I266">
        <v>6.8380000000000001</v>
      </c>
      <c r="J266" t="s">
        <v>33</v>
      </c>
      <c r="K266">
        <v>12</v>
      </c>
    </row>
    <row r="267" spans="1:11" x14ac:dyDescent="0.2">
      <c r="A267">
        <v>66</v>
      </c>
      <c r="B267">
        <v>66</v>
      </c>
      <c r="C267" t="s">
        <v>336</v>
      </c>
      <c r="D267" t="s">
        <v>36</v>
      </c>
      <c r="F267">
        <v>3.97</v>
      </c>
      <c r="G267">
        <v>19876132</v>
      </c>
      <c r="H267">
        <v>24352228</v>
      </c>
      <c r="I267">
        <v>3.673</v>
      </c>
      <c r="J267" t="s">
        <v>33</v>
      </c>
      <c r="K267">
        <v>7.4</v>
      </c>
    </row>
    <row r="268" spans="1:11" x14ac:dyDescent="0.2">
      <c r="A268">
        <v>67</v>
      </c>
      <c r="B268">
        <v>67</v>
      </c>
      <c r="C268" t="s">
        <v>337</v>
      </c>
      <c r="D268" t="s">
        <v>36</v>
      </c>
      <c r="F268">
        <v>3.97</v>
      </c>
      <c r="G268">
        <v>41896828</v>
      </c>
      <c r="H268">
        <v>25269070</v>
      </c>
      <c r="I268">
        <v>7.4610000000000003</v>
      </c>
      <c r="J268" t="s">
        <v>33</v>
      </c>
      <c r="K268">
        <v>12.9</v>
      </c>
    </row>
    <row r="269" spans="1:11" x14ac:dyDescent="0.2">
      <c r="A269">
        <v>68</v>
      </c>
      <c r="B269">
        <v>68</v>
      </c>
      <c r="C269" t="s">
        <v>338</v>
      </c>
      <c r="D269" t="s">
        <v>36</v>
      </c>
      <c r="F269">
        <v>3.98</v>
      </c>
      <c r="G269">
        <v>65972416</v>
      </c>
      <c r="H269">
        <v>24744176</v>
      </c>
      <c r="I269">
        <v>11.997999999999999</v>
      </c>
      <c r="J269" t="s">
        <v>33</v>
      </c>
      <c r="K269">
        <v>18.600000000000001</v>
      </c>
    </row>
    <row r="270" spans="1:11" x14ac:dyDescent="0.2">
      <c r="A270">
        <v>69</v>
      </c>
      <c r="B270">
        <v>69</v>
      </c>
      <c r="C270" t="s">
        <v>339</v>
      </c>
      <c r="D270" t="s">
        <v>36</v>
      </c>
      <c r="F270">
        <v>3.97</v>
      </c>
      <c r="G270">
        <v>51166044</v>
      </c>
      <c r="H270">
        <v>24510068</v>
      </c>
      <c r="I270">
        <v>9.3940000000000001</v>
      </c>
      <c r="J270" t="s">
        <v>33</v>
      </c>
      <c r="K270">
        <v>15.4</v>
      </c>
    </row>
    <row r="271" spans="1:11" x14ac:dyDescent="0.2">
      <c r="A271">
        <v>70</v>
      </c>
      <c r="B271">
        <v>70</v>
      </c>
      <c r="C271" t="s">
        <v>340</v>
      </c>
      <c r="D271" t="s">
        <v>36</v>
      </c>
      <c r="F271">
        <v>3.98</v>
      </c>
      <c r="G271">
        <v>44005768</v>
      </c>
      <c r="H271">
        <v>24876698</v>
      </c>
      <c r="I271">
        <v>7.96</v>
      </c>
      <c r="J271" t="s">
        <v>33</v>
      </c>
      <c r="K271">
        <v>13.5</v>
      </c>
    </row>
    <row r="272" spans="1:11" x14ac:dyDescent="0.2">
      <c r="A272">
        <v>71</v>
      </c>
      <c r="B272">
        <v>71</v>
      </c>
      <c r="C272" t="s">
        <v>341</v>
      </c>
      <c r="D272" t="s">
        <v>36</v>
      </c>
      <c r="F272">
        <v>3.97</v>
      </c>
      <c r="G272">
        <v>73379544</v>
      </c>
      <c r="H272">
        <v>24655082</v>
      </c>
      <c r="I272">
        <v>13.393000000000001</v>
      </c>
      <c r="J272" t="s">
        <v>37</v>
      </c>
      <c r="K272">
        <v>20.3</v>
      </c>
    </row>
    <row r="273" spans="1:12" x14ac:dyDescent="0.2">
      <c r="A273">
        <v>72</v>
      </c>
      <c r="B273">
        <v>72</v>
      </c>
      <c r="C273" t="s">
        <v>342</v>
      </c>
      <c r="D273" t="s">
        <v>36</v>
      </c>
      <c r="F273">
        <v>3.97</v>
      </c>
      <c r="G273">
        <v>43992128</v>
      </c>
      <c r="H273">
        <v>23338738</v>
      </c>
      <c r="I273">
        <v>8.4819999999999993</v>
      </c>
      <c r="J273" t="s">
        <v>33</v>
      </c>
      <c r="K273">
        <v>14.2</v>
      </c>
    </row>
    <row r="274" spans="1:12" x14ac:dyDescent="0.2">
      <c r="A274">
        <v>73</v>
      </c>
      <c r="B274">
        <v>73</v>
      </c>
      <c r="C274" t="s">
        <v>343</v>
      </c>
      <c r="D274" t="s">
        <v>36</v>
      </c>
      <c r="F274">
        <v>3.93</v>
      </c>
      <c r="G274">
        <v>60450940</v>
      </c>
      <c r="H274">
        <v>20389810</v>
      </c>
      <c r="I274">
        <v>13.340999999999999</v>
      </c>
      <c r="J274" t="s">
        <v>35</v>
      </c>
      <c r="K274">
        <v>20.3</v>
      </c>
    </row>
    <row r="275" spans="1:12" x14ac:dyDescent="0.2">
      <c r="A275">
        <v>74</v>
      </c>
      <c r="B275">
        <v>74</v>
      </c>
      <c r="C275" t="s">
        <v>344</v>
      </c>
      <c r="D275" t="s">
        <v>36</v>
      </c>
      <c r="F275">
        <v>3.98</v>
      </c>
      <c r="G275">
        <v>60873840</v>
      </c>
      <c r="H275">
        <v>20677122</v>
      </c>
      <c r="I275">
        <v>13.247999999999999</v>
      </c>
      <c r="J275" t="s">
        <v>33</v>
      </c>
      <c r="K275">
        <v>20.100000000000001</v>
      </c>
    </row>
    <row r="276" spans="1:12" x14ac:dyDescent="0.2">
      <c r="A276">
        <v>75</v>
      </c>
      <c r="B276">
        <v>75</v>
      </c>
      <c r="C276" t="s">
        <v>345</v>
      </c>
      <c r="D276" t="s">
        <v>36</v>
      </c>
      <c r="F276">
        <v>3.97</v>
      </c>
      <c r="G276">
        <v>59865708</v>
      </c>
      <c r="H276">
        <v>20376322</v>
      </c>
      <c r="I276">
        <v>13.221</v>
      </c>
      <c r="J276" t="s">
        <v>33</v>
      </c>
      <c r="K276">
        <v>20.100000000000001</v>
      </c>
    </row>
    <row r="277" spans="1:12" x14ac:dyDescent="0.2">
      <c r="A277">
        <v>76</v>
      </c>
      <c r="B277">
        <v>76</v>
      </c>
      <c r="C277" t="s">
        <v>346</v>
      </c>
      <c r="D277" t="s">
        <v>36</v>
      </c>
      <c r="F277">
        <v>3.97</v>
      </c>
      <c r="G277">
        <v>56080604</v>
      </c>
      <c r="H277">
        <v>20931578</v>
      </c>
      <c r="I277">
        <v>12.057</v>
      </c>
      <c r="J277" t="s">
        <v>34</v>
      </c>
      <c r="K277">
        <v>18.7</v>
      </c>
    </row>
    <row r="278" spans="1:12" x14ac:dyDescent="0.2">
      <c r="A278">
        <v>77</v>
      </c>
      <c r="B278">
        <v>77</v>
      </c>
      <c r="C278" t="s">
        <v>347</v>
      </c>
      <c r="D278" t="s">
        <v>36</v>
      </c>
      <c r="F278">
        <v>3.93</v>
      </c>
      <c r="G278">
        <v>77794808</v>
      </c>
      <c r="H278">
        <v>20026918</v>
      </c>
      <c r="I278">
        <v>17.48</v>
      </c>
      <c r="J278" t="s">
        <v>37</v>
      </c>
      <c r="K278">
        <v>25.3</v>
      </c>
    </row>
    <row r="279" spans="1:12" x14ac:dyDescent="0.2">
      <c r="A279">
        <v>78</v>
      </c>
      <c r="B279">
        <v>78</v>
      </c>
      <c r="C279" t="s">
        <v>348</v>
      </c>
      <c r="D279" t="s">
        <v>36</v>
      </c>
      <c r="F279">
        <v>3.97</v>
      </c>
      <c r="G279">
        <v>59464636</v>
      </c>
      <c r="H279">
        <v>20566032</v>
      </c>
      <c r="I279">
        <v>13.010999999999999</v>
      </c>
      <c r="J279" t="s">
        <v>33</v>
      </c>
      <c r="K279">
        <v>19.899999999999999</v>
      </c>
    </row>
    <row r="280" spans="1:12" x14ac:dyDescent="0.2">
      <c r="A280">
        <v>79</v>
      </c>
      <c r="B280">
        <v>79</v>
      </c>
      <c r="C280" t="s">
        <v>349</v>
      </c>
      <c r="D280" t="s">
        <v>36</v>
      </c>
      <c r="F280">
        <v>3.97</v>
      </c>
      <c r="G280">
        <v>45331712</v>
      </c>
      <c r="H280">
        <v>24913980</v>
      </c>
      <c r="I280">
        <v>8.1880000000000006</v>
      </c>
      <c r="J280" t="s">
        <v>33</v>
      </c>
      <c r="K280">
        <v>13.8</v>
      </c>
    </row>
    <row r="281" spans="1:12" x14ac:dyDescent="0.2">
      <c r="A281">
        <v>80</v>
      </c>
      <c r="B281">
        <v>80</v>
      </c>
      <c r="C281" t="s">
        <v>350</v>
      </c>
      <c r="D281" t="s">
        <v>36</v>
      </c>
      <c r="F281">
        <v>3.97</v>
      </c>
      <c r="G281">
        <v>61125436</v>
      </c>
      <c r="H281">
        <v>26287986</v>
      </c>
      <c r="I281">
        <v>10.464</v>
      </c>
      <c r="J281" t="s">
        <v>34</v>
      </c>
      <c r="K281">
        <v>16.7</v>
      </c>
    </row>
    <row r="282" spans="1:12" x14ac:dyDescent="0.2">
      <c r="A282">
        <v>81</v>
      </c>
      <c r="B282">
        <v>81</v>
      </c>
      <c r="C282" t="s">
        <v>351</v>
      </c>
      <c r="D282" t="s">
        <v>36</v>
      </c>
      <c r="F282">
        <v>3.95</v>
      </c>
      <c r="G282">
        <v>51183096</v>
      </c>
      <c r="H282">
        <v>24812948</v>
      </c>
      <c r="I282">
        <v>9.282</v>
      </c>
      <c r="J282" t="s">
        <v>33</v>
      </c>
      <c r="K282">
        <v>15.2</v>
      </c>
    </row>
    <row r="283" spans="1:12" x14ac:dyDescent="0.2">
      <c r="A283">
        <v>82</v>
      </c>
      <c r="B283">
        <v>82</v>
      </c>
      <c r="C283" t="s">
        <v>352</v>
      </c>
      <c r="D283" t="s">
        <v>36</v>
      </c>
      <c r="F283">
        <v>3.98</v>
      </c>
      <c r="G283">
        <v>50838664</v>
      </c>
      <c r="H283">
        <v>25557178</v>
      </c>
      <c r="I283">
        <v>8.9510000000000005</v>
      </c>
      <c r="J283" t="s">
        <v>33</v>
      </c>
      <c r="K283">
        <v>14.8</v>
      </c>
    </row>
    <row r="284" spans="1:12" x14ac:dyDescent="0.2">
      <c r="A284">
        <v>83</v>
      </c>
      <c r="B284">
        <v>83</v>
      </c>
      <c r="C284" t="s">
        <v>353</v>
      </c>
      <c r="D284" t="s">
        <v>36</v>
      </c>
      <c r="F284">
        <v>3.97</v>
      </c>
      <c r="G284">
        <v>50235476</v>
      </c>
      <c r="H284">
        <v>24465352</v>
      </c>
      <c r="I284">
        <v>9.24</v>
      </c>
      <c r="J284" t="s">
        <v>33</v>
      </c>
      <c r="K284">
        <v>15.2</v>
      </c>
    </row>
    <row r="285" spans="1:12" x14ac:dyDescent="0.2">
      <c r="A285">
        <v>84</v>
      </c>
      <c r="B285">
        <v>84</v>
      </c>
      <c r="C285" t="s">
        <v>354</v>
      </c>
      <c r="D285" t="s">
        <v>36</v>
      </c>
      <c r="F285">
        <v>3.98</v>
      </c>
      <c r="G285">
        <v>54948856</v>
      </c>
      <c r="H285">
        <v>24299034</v>
      </c>
      <c r="I285">
        <v>10.176</v>
      </c>
      <c r="J285" t="s">
        <v>33</v>
      </c>
      <c r="K285">
        <v>16.399999999999999</v>
      </c>
    </row>
    <row r="286" spans="1:12" x14ac:dyDescent="0.2">
      <c r="A286">
        <v>85</v>
      </c>
      <c r="B286">
        <v>85</v>
      </c>
      <c r="C286" t="s">
        <v>355</v>
      </c>
      <c r="D286" t="s">
        <v>36</v>
      </c>
      <c r="F286">
        <v>3.97</v>
      </c>
      <c r="G286">
        <v>185100.359</v>
      </c>
      <c r="H286">
        <v>26011284</v>
      </c>
      <c r="I286">
        <v>3.2000000000000001E-2</v>
      </c>
      <c r="J286" t="s">
        <v>39</v>
      </c>
    </row>
    <row r="287" spans="1:12" x14ac:dyDescent="0.2">
      <c r="A287">
        <v>86</v>
      </c>
      <c r="B287">
        <v>86</v>
      </c>
      <c r="C287" t="s">
        <v>356</v>
      </c>
      <c r="D287" t="s">
        <v>16</v>
      </c>
      <c r="E287">
        <v>0</v>
      </c>
      <c r="H287">
        <v>27364548</v>
      </c>
      <c r="J287" t="s">
        <v>32</v>
      </c>
    </row>
    <row r="288" spans="1:12" x14ac:dyDescent="0.2">
      <c r="A288">
        <v>87</v>
      </c>
      <c r="B288">
        <v>87</v>
      </c>
      <c r="C288" t="s">
        <v>357</v>
      </c>
      <c r="D288" t="s">
        <v>16</v>
      </c>
      <c r="E288">
        <v>0.1</v>
      </c>
      <c r="F288">
        <v>3.97</v>
      </c>
      <c r="G288">
        <v>532339.375</v>
      </c>
      <c r="H288">
        <v>24808304</v>
      </c>
      <c r="I288">
        <v>9.7000000000000003E-2</v>
      </c>
      <c r="J288" t="s">
        <v>33</v>
      </c>
      <c r="K288">
        <v>0.1</v>
      </c>
      <c r="L288">
        <v>-22.4</v>
      </c>
    </row>
    <row r="289" spans="1:12" x14ac:dyDescent="0.2">
      <c r="A289">
        <v>88</v>
      </c>
      <c r="B289">
        <v>88</v>
      </c>
      <c r="C289" t="s">
        <v>358</v>
      </c>
      <c r="D289" t="s">
        <v>16</v>
      </c>
      <c r="E289">
        <v>0.5</v>
      </c>
      <c r="F289">
        <v>3.97</v>
      </c>
      <c r="G289">
        <v>1487947.75</v>
      </c>
      <c r="H289">
        <v>27163024</v>
      </c>
      <c r="I289">
        <v>0.247</v>
      </c>
      <c r="J289" t="s">
        <v>33</v>
      </c>
      <c r="K289">
        <v>0.5</v>
      </c>
      <c r="L289">
        <v>0.4</v>
      </c>
    </row>
    <row r="290" spans="1:12" x14ac:dyDescent="0.2">
      <c r="A290">
        <v>89</v>
      </c>
      <c r="B290">
        <v>89</v>
      </c>
      <c r="C290" t="s">
        <v>359</v>
      </c>
      <c r="D290" t="s">
        <v>16</v>
      </c>
      <c r="E290">
        <v>1</v>
      </c>
      <c r="F290">
        <v>3.97</v>
      </c>
      <c r="G290">
        <v>2963745.5</v>
      </c>
      <c r="H290">
        <v>27735964</v>
      </c>
      <c r="I290">
        <v>0.48099999999999998</v>
      </c>
      <c r="J290" t="s">
        <v>33</v>
      </c>
      <c r="K290">
        <v>1.1000000000000001</v>
      </c>
      <c r="L290">
        <v>12.4</v>
      </c>
    </row>
    <row r="291" spans="1:12" x14ac:dyDescent="0.2">
      <c r="A291">
        <v>90</v>
      </c>
      <c r="B291">
        <v>90</v>
      </c>
      <c r="C291" t="s">
        <v>360</v>
      </c>
      <c r="D291" t="s">
        <v>16</v>
      </c>
      <c r="E291">
        <v>5</v>
      </c>
      <c r="F291">
        <v>3.98</v>
      </c>
      <c r="G291">
        <v>14095701</v>
      </c>
      <c r="H291">
        <v>28878276</v>
      </c>
      <c r="I291">
        <v>2.1960000000000002</v>
      </c>
      <c r="J291" t="s">
        <v>33</v>
      </c>
      <c r="K291">
        <v>4.8</v>
      </c>
      <c r="L291">
        <v>-3.8</v>
      </c>
    </row>
    <row r="292" spans="1:12" x14ac:dyDescent="0.2">
      <c r="A292">
        <v>91</v>
      </c>
      <c r="B292">
        <v>91</v>
      </c>
      <c r="C292" t="s">
        <v>361</v>
      </c>
      <c r="D292" t="s">
        <v>16</v>
      </c>
      <c r="E292">
        <v>10</v>
      </c>
      <c r="F292">
        <v>3.97</v>
      </c>
      <c r="G292">
        <v>29688934</v>
      </c>
      <c r="H292">
        <v>26198370</v>
      </c>
      <c r="I292">
        <v>5.0999999999999996</v>
      </c>
      <c r="J292" t="s">
        <v>33</v>
      </c>
      <c r="K292">
        <v>9.6</v>
      </c>
      <c r="L292">
        <v>-4.4000000000000004</v>
      </c>
    </row>
    <row r="293" spans="1:12" x14ac:dyDescent="0.2">
      <c r="A293">
        <v>92</v>
      </c>
      <c r="B293">
        <v>92</v>
      </c>
      <c r="C293" t="s">
        <v>362</v>
      </c>
      <c r="D293" t="s">
        <v>16</v>
      </c>
      <c r="E293">
        <v>50</v>
      </c>
      <c r="F293">
        <v>3.96</v>
      </c>
      <c r="G293">
        <v>98846352</v>
      </c>
      <c r="H293">
        <v>15282608</v>
      </c>
      <c r="I293">
        <v>29.106000000000002</v>
      </c>
      <c r="J293" t="s">
        <v>34</v>
      </c>
      <c r="K293">
        <v>47.3</v>
      </c>
      <c r="L293">
        <v>-5.4</v>
      </c>
    </row>
    <row r="294" spans="1:12" x14ac:dyDescent="0.2">
      <c r="A294">
        <v>93</v>
      </c>
      <c r="B294">
        <v>93</v>
      </c>
      <c r="C294" t="s">
        <v>363</v>
      </c>
      <c r="D294" t="s">
        <v>16</v>
      </c>
      <c r="E294">
        <v>100</v>
      </c>
      <c r="H294">
        <v>10362054</v>
      </c>
      <c r="J294" t="s">
        <v>32</v>
      </c>
    </row>
    <row r="296" spans="1:12" x14ac:dyDescent="0.2">
      <c r="A296" t="s">
        <v>232</v>
      </c>
    </row>
    <row r="298" spans="1:12" x14ac:dyDescent="0.2">
      <c r="B298" t="s">
        <v>171</v>
      </c>
      <c r="C298" t="s">
        <v>23</v>
      </c>
      <c r="D298" t="s">
        <v>17</v>
      </c>
      <c r="E298" t="s">
        <v>24</v>
      </c>
      <c r="F298" t="s">
        <v>25</v>
      </c>
      <c r="G298" t="s">
        <v>26</v>
      </c>
      <c r="H298" t="s">
        <v>27</v>
      </c>
      <c r="I298" t="s">
        <v>28</v>
      </c>
      <c r="J298" t="s">
        <v>29</v>
      </c>
      <c r="K298" t="s">
        <v>30</v>
      </c>
      <c r="L298" t="s">
        <v>31</v>
      </c>
    </row>
    <row r="299" spans="1:12" x14ac:dyDescent="0.2">
      <c r="A299">
        <v>1</v>
      </c>
      <c r="B299">
        <v>1</v>
      </c>
      <c r="C299" t="s">
        <v>271</v>
      </c>
      <c r="F299">
        <v>0.84</v>
      </c>
      <c r="G299">
        <v>7099.26</v>
      </c>
      <c r="H299">
        <v>4562590</v>
      </c>
      <c r="I299">
        <v>1.4E-2</v>
      </c>
      <c r="J299" t="s">
        <v>43</v>
      </c>
    </row>
    <row r="300" spans="1:12" x14ac:dyDescent="0.2">
      <c r="A300">
        <v>2</v>
      </c>
      <c r="B300">
        <v>2</v>
      </c>
      <c r="C300" t="s">
        <v>272</v>
      </c>
      <c r="D300" t="s">
        <v>16</v>
      </c>
      <c r="E300">
        <v>0</v>
      </c>
      <c r="H300">
        <v>4756216.5</v>
      </c>
      <c r="J300" t="s">
        <v>32</v>
      </c>
    </row>
    <row r="301" spans="1:12" x14ac:dyDescent="0.2">
      <c r="A301">
        <v>3</v>
      </c>
      <c r="B301">
        <v>3</v>
      </c>
      <c r="C301" t="s">
        <v>273</v>
      </c>
      <c r="D301" t="s">
        <v>16</v>
      </c>
      <c r="E301">
        <v>0.1</v>
      </c>
      <c r="F301">
        <v>0.84</v>
      </c>
      <c r="G301">
        <v>51200.718999999997</v>
      </c>
      <c r="H301">
        <v>4806434</v>
      </c>
      <c r="I301">
        <v>9.6000000000000002E-2</v>
      </c>
      <c r="J301" t="s">
        <v>34</v>
      </c>
      <c r="K301">
        <v>0.1</v>
      </c>
      <c r="L301">
        <v>-9.8000000000000007</v>
      </c>
    </row>
    <row r="302" spans="1:12" x14ac:dyDescent="0.2">
      <c r="A302">
        <v>4</v>
      </c>
      <c r="B302">
        <v>4</v>
      </c>
      <c r="C302" t="s">
        <v>274</v>
      </c>
      <c r="D302" t="s">
        <v>16</v>
      </c>
      <c r="E302">
        <v>0.5</v>
      </c>
      <c r="F302">
        <v>0.84</v>
      </c>
      <c r="G302">
        <v>233500.18799999999</v>
      </c>
      <c r="H302">
        <v>4537822.5</v>
      </c>
      <c r="I302">
        <v>0.46300000000000002</v>
      </c>
      <c r="J302" t="s">
        <v>34</v>
      </c>
      <c r="K302">
        <v>0.6</v>
      </c>
      <c r="L302">
        <v>11.2</v>
      </c>
    </row>
    <row r="303" spans="1:12" x14ac:dyDescent="0.2">
      <c r="A303">
        <v>5</v>
      </c>
      <c r="B303">
        <v>5</v>
      </c>
      <c r="C303" t="s">
        <v>275</v>
      </c>
      <c r="D303" t="s">
        <v>16</v>
      </c>
      <c r="E303">
        <v>1</v>
      </c>
      <c r="F303">
        <v>0.84</v>
      </c>
      <c r="G303">
        <v>405735.75</v>
      </c>
      <c r="H303">
        <v>4491246</v>
      </c>
      <c r="I303">
        <v>0.81299999999999994</v>
      </c>
      <c r="J303" t="s">
        <v>34</v>
      </c>
      <c r="K303">
        <v>1</v>
      </c>
      <c r="L303">
        <v>1.1000000000000001</v>
      </c>
    </row>
    <row r="304" spans="1:12" x14ac:dyDescent="0.2">
      <c r="A304">
        <v>6</v>
      </c>
      <c r="B304">
        <v>6</v>
      </c>
      <c r="C304" t="s">
        <v>276</v>
      </c>
      <c r="D304" t="s">
        <v>16</v>
      </c>
      <c r="E304">
        <v>5</v>
      </c>
      <c r="F304">
        <v>0.84</v>
      </c>
      <c r="G304">
        <v>1532867.875</v>
      </c>
      <c r="H304">
        <v>3827842.5</v>
      </c>
      <c r="I304">
        <v>3.6040000000000001</v>
      </c>
      <c r="J304" t="s">
        <v>34</v>
      </c>
      <c r="K304">
        <v>5.0999999999999996</v>
      </c>
      <c r="L304">
        <v>2</v>
      </c>
    </row>
    <row r="305" spans="1:12" x14ac:dyDescent="0.2">
      <c r="A305">
        <v>7</v>
      </c>
      <c r="B305">
        <v>7</v>
      </c>
      <c r="C305" t="s">
        <v>277</v>
      </c>
      <c r="D305" t="s">
        <v>16</v>
      </c>
      <c r="E305">
        <v>10</v>
      </c>
      <c r="F305">
        <v>0.84</v>
      </c>
      <c r="G305">
        <v>2890181.75</v>
      </c>
      <c r="H305">
        <v>4038989</v>
      </c>
      <c r="I305">
        <v>6.44</v>
      </c>
      <c r="J305" t="s">
        <v>34</v>
      </c>
      <c r="K305">
        <v>10.4</v>
      </c>
      <c r="L305">
        <v>3.8</v>
      </c>
    </row>
    <row r="306" spans="1:12" x14ac:dyDescent="0.2">
      <c r="A306">
        <v>8</v>
      </c>
      <c r="B306">
        <v>8</v>
      </c>
      <c r="C306" t="s">
        <v>278</v>
      </c>
      <c r="D306" t="s">
        <v>16</v>
      </c>
      <c r="E306">
        <v>50</v>
      </c>
      <c r="F306">
        <v>0.84</v>
      </c>
      <c r="G306">
        <v>10498013</v>
      </c>
      <c r="H306">
        <v>3068595.5</v>
      </c>
      <c r="I306">
        <v>30.79</v>
      </c>
      <c r="J306" t="s">
        <v>34</v>
      </c>
      <c r="K306">
        <v>49.7</v>
      </c>
      <c r="L306">
        <v>-0.6</v>
      </c>
    </row>
    <row r="307" spans="1:12" x14ac:dyDescent="0.2">
      <c r="A307">
        <v>9</v>
      </c>
      <c r="B307">
        <v>9</v>
      </c>
      <c r="C307" t="s">
        <v>279</v>
      </c>
      <c r="D307" t="s">
        <v>16</v>
      </c>
      <c r="E307">
        <v>100</v>
      </c>
      <c r="H307">
        <v>2917253.5</v>
      </c>
      <c r="J307" t="s">
        <v>32</v>
      </c>
    </row>
    <row r="308" spans="1:12" x14ac:dyDescent="0.2">
      <c r="A308">
        <v>10</v>
      </c>
      <c r="B308">
        <v>10</v>
      </c>
      <c r="C308" t="s">
        <v>280</v>
      </c>
      <c r="D308" t="s">
        <v>36</v>
      </c>
      <c r="F308">
        <v>0.84</v>
      </c>
      <c r="G308">
        <v>19478.923999999999</v>
      </c>
      <c r="H308">
        <v>4883240</v>
      </c>
      <c r="I308">
        <v>3.5999999999999997E-2</v>
      </c>
      <c r="J308" t="s">
        <v>34</v>
      </c>
      <c r="K308">
        <v>0</v>
      </c>
    </row>
    <row r="309" spans="1:12" x14ac:dyDescent="0.2">
      <c r="A309">
        <v>11</v>
      </c>
      <c r="B309">
        <v>11</v>
      </c>
      <c r="C309" t="s">
        <v>281</v>
      </c>
      <c r="D309" t="s">
        <v>36</v>
      </c>
      <c r="F309">
        <v>0.84</v>
      </c>
      <c r="G309">
        <v>6276795.5</v>
      </c>
      <c r="H309">
        <v>2660803.5</v>
      </c>
      <c r="I309">
        <v>21.231000000000002</v>
      </c>
      <c r="J309" t="s">
        <v>33</v>
      </c>
      <c r="K309">
        <v>40.700000000000003</v>
      </c>
    </row>
    <row r="310" spans="1:12" x14ac:dyDescent="0.2">
      <c r="A310">
        <v>12</v>
      </c>
      <c r="B310">
        <v>12</v>
      </c>
      <c r="C310" t="s">
        <v>282</v>
      </c>
      <c r="D310" t="s">
        <v>36</v>
      </c>
      <c r="F310">
        <v>0.84</v>
      </c>
      <c r="G310">
        <v>6881057.5</v>
      </c>
      <c r="H310">
        <v>2663162.25</v>
      </c>
      <c r="I310">
        <v>23.254000000000001</v>
      </c>
      <c r="J310" t="s">
        <v>33</v>
      </c>
      <c r="K310">
        <v>43</v>
      </c>
    </row>
    <row r="311" spans="1:12" x14ac:dyDescent="0.2">
      <c r="A311">
        <v>13</v>
      </c>
      <c r="B311">
        <v>13</v>
      </c>
      <c r="C311" t="s">
        <v>283</v>
      </c>
      <c r="D311" t="s">
        <v>36</v>
      </c>
      <c r="F311">
        <v>0.84</v>
      </c>
      <c r="G311">
        <v>6395954</v>
      </c>
      <c r="H311">
        <v>2616468</v>
      </c>
      <c r="I311">
        <v>22</v>
      </c>
      <c r="J311" t="s">
        <v>34</v>
      </c>
      <c r="K311">
        <v>41.6</v>
      </c>
    </row>
    <row r="312" spans="1:12" x14ac:dyDescent="0.2">
      <c r="A312">
        <v>14</v>
      </c>
      <c r="B312">
        <v>14</v>
      </c>
      <c r="C312" t="s">
        <v>284</v>
      </c>
      <c r="D312" t="s">
        <v>36</v>
      </c>
      <c r="F312">
        <v>0.84</v>
      </c>
      <c r="G312">
        <v>1611.9169999999999</v>
      </c>
      <c r="H312">
        <v>4768188.5</v>
      </c>
      <c r="I312">
        <v>3.0000000000000001E-3</v>
      </c>
      <c r="J312" t="s">
        <v>43</v>
      </c>
    </row>
    <row r="313" spans="1:12" x14ac:dyDescent="0.2">
      <c r="A313">
        <v>15</v>
      </c>
      <c r="B313">
        <v>15</v>
      </c>
      <c r="C313" t="s">
        <v>285</v>
      </c>
      <c r="D313" t="s">
        <v>36</v>
      </c>
      <c r="F313">
        <v>0.84</v>
      </c>
      <c r="G313">
        <v>726.73800000000006</v>
      </c>
      <c r="H313">
        <v>4829804.5</v>
      </c>
      <c r="I313">
        <v>1E-3</v>
      </c>
      <c r="J313" t="s">
        <v>43</v>
      </c>
    </row>
    <row r="314" spans="1:12" x14ac:dyDescent="0.2">
      <c r="A314">
        <v>16</v>
      </c>
      <c r="B314">
        <v>16</v>
      </c>
      <c r="C314" t="s">
        <v>286</v>
      </c>
      <c r="D314" t="s">
        <v>36</v>
      </c>
      <c r="F314">
        <v>0.84</v>
      </c>
      <c r="G314">
        <v>181.69200000000001</v>
      </c>
      <c r="H314">
        <v>4977897</v>
      </c>
      <c r="I314">
        <v>0</v>
      </c>
      <c r="J314" t="s">
        <v>43</v>
      </c>
    </row>
    <row r="315" spans="1:12" x14ac:dyDescent="0.2">
      <c r="A315">
        <v>17</v>
      </c>
      <c r="B315">
        <v>17</v>
      </c>
      <c r="C315" t="s">
        <v>287</v>
      </c>
      <c r="D315" t="s">
        <v>36</v>
      </c>
      <c r="F315">
        <v>0.84</v>
      </c>
      <c r="G315">
        <v>2536174.5</v>
      </c>
      <c r="H315">
        <v>2587591.75</v>
      </c>
      <c r="I315">
        <v>8.8209999999999997</v>
      </c>
      <c r="J315" t="s">
        <v>34</v>
      </c>
      <c r="K315">
        <v>16</v>
      </c>
    </row>
    <row r="316" spans="1:12" x14ac:dyDescent="0.2">
      <c r="A316">
        <v>18</v>
      </c>
      <c r="B316">
        <v>18</v>
      </c>
      <c r="C316" t="s">
        <v>288</v>
      </c>
      <c r="D316" t="s">
        <v>36</v>
      </c>
      <c r="F316">
        <v>0.84</v>
      </c>
      <c r="G316">
        <v>2348747.75</v>
      </c>
      <c r="H316">
        <v>2646429</v>
      </c>
      <c r="I316">
        <v>7.9880000000000004</v>
      </c>
      <c r="J316" t="s">
        <v>34</v>
      </c>
      <c r="K316">
        <v>13.9</v>
      </c>
    </row>
    <row r="317" spans="1:12" x14ac:dyDescent="0.2">
      <c r="A317">
        <v>19</v>
      </c>
      <c r="B317">
        <v>19</v>
      </c>
      <c r="C317" t="s">
        <v>289</v>
      </c>
      <c r="D317" t="s">
        <v>36</v>
      </c>
      <c r="F317">
        <v>0.84</v>
      </c>
      <c r="G317">
        <v>2353482.25</v>
      </c>
      <c r="H317">
        <v>2606141.5</v>
      </c>
      <c r="I317">
        <v>8.1270000000000007</v>
      </c>
      <c r="J317" t="s">
        <v>34</v>
      </c>
      <c r="K317">
        <v>14.2</v>
      </c>
    </row>
    <row r="318" spans="1:12" x14ac:dyDescent="0.2">
      <c r="A318">
        <v>20</v>
      </c>
      <c r="B318">
        <v>20</v>
      </c>
      <c r="C318" t="s">
        <v>290</v>
      </c>
      <c r="D318" t="s">
        <v>36</v>
      </c>
      <c r="F318">
        <v>0.83</v>
      </c>
      <c r="G318">
        <v>2840.3760000000002</v>
      </c>
      <c r="H318">
        <v>4978239.5</v>
      </c>
      <c r="I318">
        <v>5.0000000000000001E-3</v>
      </c>
      <c r="J318" t="s">
        <v>43</v>
      </c>
    </row>
    <row r="319" spans="1:12" x14ac:dyDescent="0.2">
      <c r="A319">
        <v>21</v>
      </c>
      <c r="B319">
        <v>21</v>
      </c>
      <c r="C319" t="s">
        <v>291</v>
      </c>
      <c r="D319" t="s">
        <v>36</v>
      </c>
      <c r="F319">
        <v>1</v>
      </c>
      <c r="G319">
        <v>722.46600000000001</v>
      </c>
      <c r="H319">
        <v>5169722.5</v>
      </c>
      <c r="I319">
        <v>1E-3</v>
      </c>
      <c r="J319" t="s">
        <v>43</v>
      </c>
    </row>
    <row r="320" spans="1:12" x14ac:dyDescent="0.2">
      <c r="A320">
        <v>22</v>
      </c>
      <c r="B320">
        <v>22</v>
      </c>
      <c r="C320" t="s">
        <v>292</v>
      </c>
      <c r="D320" t="s">
        <v>36</v>
      </c>
      <c r="F320">
        <v>0.84</v>
      </c>
      <c r="G320">
        <v>361.209</v>
      </c>
      <c r="H320">
        <v>5036714.5</v>
      </c>
      <c r="I320">
        <v>1E-3</v>
      </c>
      <c r="J320" t="s">
        <v>43</v>
      </c>
    </row>
    <row r="321" spans="1:11" x14ac:dyDescent="0.2">
      <c r="A321">
        <v>23</v>
      </c>
      <c r="B321">
        <v>23</v>
      </c>
      <c r="C321" t="s">
        <v>293</v>
      </c>
      <c r="D321" t="s">
        <v>36</v>
      </c>
      <c r="F321">
        <v>0.84</v>
      </c>
      <c r="G321">
        <v>1366020.75</v>
      </c>
      <c r="H321">
        <v>2491446.25</v>
      </c>
      <c r="I321">
        <v>4.9349999999999996</v>
      </c>
      <c r="J321" t="s">
        <v>34</v>
      </c>
      <c r="K321">
        <v>7.4</v>
      </c>
    </row>
    <row r="322" spans="1:11" x14ac:dyDescent="0.2">
      <c r="A322">
        <v>24</v>
      </c>
      <c r="B322">
        <v>24</v>
      </c>
      <c r="C322" t="s">
        <v>294</v>
      </c>
      <c r="D322" t="s">
        <v>36</v>
      </c>
      <c r="F322">
        <v>0.84</v>
      </c>
      <c r="G322">
        <v>1377195.625</v>
      </c>
      <c r="H322">
        <v>2443466.75</v>
      </c>
      <c r="I322">
        <v>5.0730000000000004</v>
      </c>
      <c r="J322" t="s">
        <v>34</v>
      </c>
      <c r="K322">
        <v>7.7</v>
      </c>
    </row>
    <row r="323" spans="1:11" x14ac:dyDescent="0.2">
      <c r="A323">
        <v>25</v>
      </c>
      <c r="B323">
        <v>25</v>
      </c>
      <c r="C323" t="s">
        <v>295</v>
      </c>
      <c r="D323" t="s">
        <v>36</v>
      </c>
      <c r="F323">
        <v>0.84</v>
      </c>
      <c r="G323">
        <v>1461575.375</v>
      </c>
      <c r="H323">
        <v>2372801</v>
      </c>
      <c r="I323">
        <v>5.5439999999999996</v>
      </c>
      <c r="J323" t="s">
        <v>34</v>
      </c>
      <c r="K323">
        <v>8.6</v>
      </c>
    </row>
    <row r="324" spans="1:11" x14ac:dyDescent="0.2">
      <c r="A324">
        <v>26</v>
      </c>
      <c r="B324">
        <v>26</v>
      </c>
      <c r="C324" t="s">
        <v>296</v>
      </c>
      <c r="D324" t="s">
        <v>36</v>
      </c>
      <c r="F324">
        <v>0.84</v>
      </c>
      <c r="G324">
        <v>672.928</v>
      </c>
      <c r="H324">
        <v>5029066.5</v>
      </c>
      <c r="I324">
        <v>1E-3</v>
      </c>
      <c r="J324" t="s">
        <v>258</v>
      </c>
    </row>
    <row r="325" spans="1:11" x14ac:dyDescent="0.2">
      <c r="A325">
        <v>27</v>
      </c>
      <c r="B325">
        <v>27</v>
      </c>
      <c r="C325" t="s">
        <v>297</v>
      </c>
      <c r="D325" t="s">
        <v>36</v>
      </c>
      <c r="F325">
        <v>1.7</v>
      </c>
      <c r="G325">
        <v>252.79400000000001</v>
      </c>
      <c r="H325">
        <v>5006938.5</v>
      </c>
      <c r="I325">
        <v>0</v>
      </c>
      <c r="J325" t="s">
        <v>43</v>
      </c>
    </row>
    <row r="326" spans="1:11" x14ac:dyDescent="0.2">
      <c r="A326">
        <v>28</v>
      </c>
      <c r="B326">
        <v>28</v>
      </c>
      <c r="C326" t="s">
        <v>298</v>
      </c>
      <c r="D326" t="s">
        <v>36</v>
      </c>
      <c r="F326">
        <v>0.84</v>
      </c>
      <c r="G326">
        <v>1627.664</v>
      </c>
      <c r="H326">
        <v>5325022.5</v>
      </c>
      <c r="I326">
        <v>3.0000000000000001E-3</v>
      </c>
      <c r="J326" t="s">
        <v>43</v>
      </c>
    </row>
    <row r="327" spans="1:11" x14ac:dyDescent="0.2">
      <c r="A327">
        <v>29</v>
      </c>
      <c r="B327">
        <v>29</v>
      </c>
      <c r="C327" t="s">
        <v>299</v>
      </c>
      <c r="D327" t="s">
        <v>36</v>
      </c>
      <c r="F327">
        <v>0.84</v>
      </c>
      <c r="G327">
        <v>820537</v>
      </c>
      <c r="H327">
        <v>2371307.5</v>
      </c>
      <c r="I327">
        <v>3.1139999999999999</v>
      </c>
      <c r="J327" t="s">
        <v>34</v>
      </c>
      <c r="K327">
        <v>4.3</v>
      </c>
    </row>
    <row r="328" spans="1:11" x14ac:dyDescent="0.2">
      <c r="A328">
        <v>30</v>
      </c>
      <c r="B328">
        <v>30</v>
      </c>
      <c r="C328" t="s">
        <v>300</v>
      </c>
      <c r="D328" t="s">
        <v>36</v>
      </c>
      <c r="F328">
        <v>0.84</v>
      </c>
      <c r="G328">
        <v>809078.875</v>
      </c>
      <c r="H328">
        <v>2372576.5</v>
      </c>
      <c r="I328">
        <v>3.069</v>
      </c>
      <c r="J328" t="s">
        <v>34</v>
      </c>
      <c r="K328">
        <v>4.2</v>
      </c>
    </row>
    <row r="329" spans="1:11" x14ac:dyDescent="0.2">
      <c r="A329">
        <v>31</v>
      </c>
      <c r="B329">
        <v>31</v>
      </c>
      <c r="C329" t="s">
        <v>301</v>
      </c>
      <c r="D329" t="s">
        <v>36</v>
      </c>
      <c r="F329">
        <v>0.84</v>
      </c>
      <c r="G329">
        <v>812607.18799999997</v>
      </c>
      <c r="H329">
        <v>2311691.75</v>
      </c>
      <c r="I329">
        <v>3.1640000000000001</v>
      </c>
      <c r="J329" t="s">
        <v>34</v>
      </c>
      <c r="K329">
        <v>4.4000000000000004</v>
      </c>
    </row>
    <row r="330" spans="1:11" x14ac:dyDescent="0.2">
      <c r="A330">
        <v>32</v>
      </c>
      <c r="B330">
        <v>32</v>
      </c>
      <c r="C330" t="s">
        <v>302</v>
      </c>
      <c r="D330" t="s">
        <v>36</v>
      </c>
      <c r="F330">
        <v>0.84</v>
      </c>
      <c r="G330">
        <v>908.077</v>
      </c>
      <c r="H330">
        <v>4846772</v>
      </c>
      <c r="I330">
        <v>2E-3</v>
      </c>
      <c r="J330" t="s">
        <v>43</v>
      </c>
    </row>
    <row r="331" spans="1:11" x14ac:dyDescent="0.2">
      <c r="A331">
        <v>33</v>
      </c>
      <c r="B331">
        <v>33</v>
      </c>
      <c r="C331" t="s">
        <v>303</v>
      </c>
      <c r="D331" t="s">
        <v>36</v>
      </c>
      <c r="F331">
        <v>0.53</v>
      </c>
      <c r="G331">
        <v>99.17</v>
      </c>
      <c r="H331">
        <v>5244041.5</v>
      </c>
      <c r="I331">
        <v>0</v>
      </c>
      <c r="J331" t="s">
        <v>43</v>
      </c>
    </row>
    <row r="332" spans="1:11" x14ac:dyDescent="0.2">
      <c r="A332">
        <v>34</v>
      </c>
      <c r="B332">
        <v>34</v>
      </c>
      <c r="C332" t="s">
        <v>304</v>
      </c>
      <c r="D332" t="s">
        <v>36</v>
      </c>
      <c r="H332">
        <v>5308942.5</v>
      </c>
    </row>
    <row r="333" spans="1:11" x14ac:dyDescent="0.2">
      <c r="A333">
        <v>35</v>
      </c>
      <c r="B333">
        <v>35</v>
      </c>
      <c r="C333" t="s">
        <v>305</v>
      </c>
      <c r="D333" t="s">
        <v>36</v>
      </c>
      <c r="H333">
        <v>5177716</v>
      </c>
    </row>
    <row r="334" spans="1:11" x14ac:dyDescent="0.2">
      <c r="A334">
        <v>36</v>
      </c>
      <c r="B334">
        <v>36</v>
      </c>
      <c r="C334" t="s">
        <v>306</v>
      </c>
      <c r="D334" t="s">
        <v>36</v>
      </c>
      <c r="F334">
        <v>0.84</v>
      </c>
      <c r="G334">
        <v>1870522.25</v>
      </c>
      <c r="H334">
        <v>2906742</v>
      </c>
      <c r="I334">
        <v>5.7919999999999998</v>
      </c>
      <c r="J334" t="s">
        <v>34</v>
      </c>
      <c r="K334">
        <v>9</v>
      </c>
    </row>
    <row r="335" spans="1:11" x14ac:dyDescent="0.2">
      <c r="A335">
        <v>37</v>
      </c>
      <c r="B335">
        <v>37</v>
      </c>
      <c r="C335" t="s">
        <v>307</v>
      </c>
      <c r="D335" t="s">
        <v>36</v>
      </c>
      <c r="F335">
        <v>0.84</v>
      </c>
      <c r="G335">
        <v>1049805.375</v>
      </c>
      <c r="H335">
        <v>3176362.25</v>
      </c>
      <c r="I335">
        <v>2.9750000000000001</v>
      </c>
      <c r="J335" t="s">
        <v>34</v>
      </c>
      <c r="K335">
        <v>4.0999999999999996</v>
      </c>
    </row>
    <row r="336" spans="1:11" x14ac:dyDescent="0.2">
      <c r="A336">
        <v>38</v>
      </c>
      <c r="B336">
        <v>38</v>
      </c>
      <c r="C336" t="s">
        <v>308</v>
      </c>
      <c r="D336" t="s">
        <v>36</v>
      </c>
      <c r="F336">
        <v>0.84</v>
      </c>
      <c r="G336">
        <v>3328406.75</v>
      </c>
      <c r="H336">
        <v>2529318</v>
      </c>
      <c r="I336">
        <v>11.843</v>
      </c>
      <c r="J336" t="s">
        <v>34</v>
      </c>
      <c r="K336">
        <v>23.9</v>
      </c>
    </row>
    <row r="337" spans="1:11" x14ac:dyDescent="0.2">
      <c r="A337">
        <v>39</v>
      </c>
      <c r="B337">
        <v>39</v>
      </c>
      <c r="C337" t="s">
        <v>309</v>
      </c>
      <c r="D337" t="s">
        <v>36</v>
      </c>
      <c r="F337">
        <v>0.84</v>
      </c>
      <c r="G337">
        <v>2229582.75</v>
      </c>
      <c r="H337">
        <v>2736298.75</v>
      </c>
      <c r="I337">
        <v>7.3330000000000002</v>
      </c>
      <c r="J337" t="s">
        <v>34</v>
      </c>
      <c r="K337">
        <v>12.3</v>
      </c>
    </row>
    <row r="338" spans="1:11" x14ac:dyDescent="0.2">
      <c r="A338">
        <v>40</v>
      </c>
      <c r="B338">
        <v>40</v>
      </c>
      <c r="C338" t="s">
        <v>310</v>
      </c>
      <c r="D338" t="s">
        <v>36</v>
      </c>
      <c r="F338">
        <v>0.84</v>
      </c>
      <c r="G338">
        <v>2072927.625</v>
      </c>
      <c r="H338">
        <v>3005685.5</v>
      </c>
      <c r="I338">
        <v>6.2069999999999999</v>
      </c>
      <c r="J338" t="s">
        <v>34</v>
      </c>
      <c r="K338">
        <v>9.9</v>
      </c>
    </row>
    <row r="339" spans="1:11" x14ac:dyDescent="0.2">
      <c r="A339">
        <v>41</v>
      </c>
      <c r="B339">
        <v>41</v>
      </c>
      <c r="C339" t="s">
        <v>311</v>
      </c>
      <c r="D339" t="s">
        <v>36</v>
      </c>
      <c r="F339">
        <v>0.84</v>
      </c>
      <c r="G339">
        <v>2643195</v>
      </c>
      <c r="H339">
        <v>2720784</v>
      </c>
      <c r="I339">
        <v>8.7430000000000003</v>
      </c>
      <c r="J339" t="s">
        <v>34</v>
      </c>
      <c r="K339">
        <v>15.8</v>
      </c>
    </row>
    <row r="340" spans="1:11" x14ac:dyDescent="0.2">
      <c r="A340">
        <v>42</v>
      </c>
      <c r="B340">
        <v>42</v>
      </c>
      <c r="C340" t="s">
        <v>312</v>
      </c>
      <c r="D340" t="s">
        <v>36</v>
      </c>
      <c r="F340">
        <v>0.84</v>
      </c>
      <c r="G340">
        <v>1937250</v>
      </c>
      <c r="H340">
        <v>2590187.75</v>
      </c>
      <c r="I340">
        <v>6.7309999999999999</v>
      </c>
      <c r="J340" t="s">
        <v>34</v>
      </c>
      <c r="K340">
        <v>11</v>
      </c>
    </row>
    <row r="341" spans="1:11" x14ac:dyDescent="0.2">
      <c r="A341">
        <v>43</v>
      </c>
      <c r="B341">
        <v>43</v>
      </c>
      <c r="C341" t="s">
        <v>313</v>
      </c>
      <c r="D341" t="s">
        <v>36</v>
      </c>
      <c r="F341">
        <v>0.84</v>
      </c>
      <c r="G341">
        <v>1747300.25</v>
      </c>
      <c r="H341">
        <v>2698270.25</v>
      </c>
      <c r="I341">
        <v>5.8280000000000003</v>
      </c>
      <c r="J341" t="s">
        <v>34</v>
      </c>
      <c r="K341">
        <v>9.1</v>
      </c>
    </row>
    <row r="342" spans="1:11" x14ac:dyDescent="0.2">
      <c r="A342">
        <v>44</v>
      </c>
      <c r="B342">
        <v>44</v>
      </c>
      <c r="C342" t="s">
        <v>314</v>
      </c>
      <c r="D342" t="s">
        <v>36</v>
      </c>
      <c r="F342">
        <v>0.84</v>
      </c>
      <c r="G342">
        <v>2590673</v>
      </c>
      <c r="H342">
        <v>2611348.25</v>
      </c>
      <c r="I342">
        <v>8.9290000000000003</v>
      </c>
      <c r="J342" t="s">
        <v>34</v>
      </c>
      <c r="K342">
        <v>16.2</v>
      </c>
    </row>
    <row r="343" spans="1:11" x14ac:dyDescent="0.2">
      <c r="A343">
        <v>45</v>
      </c>
      <c r="B343">
        <v>45</v>
      </c>
      <c r="C343" t="s">
        <v>315</v>
      </c>
      <c r="D343" t="s">
        <v>36</v>
      </c>
      <c r="F343">
        <v>0.84</v>
      </c>
      <c r="G343">
        <v>1971671.375</v>
      </c>
      <c r="H343">
        <v>2651692</v>
      </c>
      <c r="I343">
        <v>6.6920000000000002</v>
      </c>
      <c r="J343" t="s">
        <v>34</v>
      </c>
      <c r="K343">
        <v>10.9</v>
      </c>
    </row>
    <row r="344" spans="1:11" x14ac:dyDescent="0.2">
      <c r="A344">
        <v>46</v>
      </c>
      <c r="B344">
        <v>46</v>
      </c>
      <c r="C344" t="s">
        <v>316</v>
      </c>
      <c r="D344" t="s">
        <v>36</v>
      </c>
      <c r="F344">
        <v>0.84</v>
      </c>
      <c r="G344">
        <v>2041712.125</v>
      </c>
      <c r="H344">
        <v>2692510.5</v>
      </c>
      <c r="I344">
        <v>6.8250000000000002</v>
      </c>
      <c r="J344" t="s">
        <v>34</v>
      </c>
      <c r="K344">
        <v>11.2</v>
      </c>
    </row>
    <row r="345" spans="1:11" x14ac:dyDescent="0.2">
      <c r="A345">
        <v>47</v>
      </c>
      <c r="B345">
        <v>47</v>
      </c>
      <c r="C345" t="s">
        <v>317</v>
      </c>
      <c r="D345" t="s">
        <v>36</v>
      </c>
      <c r="F345">
        <v>0.84</v>
      </c>
      <c r="G345">
        <v>2029689.875</v>
      </c>
      <c r="H345">
        <v>2575684.5</v>
      </c>
      <c r="I345">
        <v>7.0919999999999996</v>
      </c>
      <c r="J345" t="s">
        <v>34</v>
      </c>
      <c r="K345">
        <v>11.8</v>
      </c>
    </row>
    <row r="346" spans="1:11" x14ac:dyDescent="0.2">
      <c r="A346">
        <v>48</v>
      </c>
      <c r="B346">
        <v>48</v>
      </c>
      <c r="C346" t="s">
        <v>318</v>
      </c>
      <c r="D346" t="s">
        <v>36</v>
      </c>
      <c r="F346">
        <v>0.84</v>
      </c>
      <c r="G346">
        <v>2695156.5</v>
      </c>
      <c r="H346">
        <v>2494886.25</v>
      </c>
      <c r="I346">
        <v>9.7219999999999995</v>
      </c>
      <c r="J346" t="s">
        <v>34</v>
      </c>
      <c r="K346">
        <v>18.3</v>
      </c>
    </row>
    <row r="347" spans="1:11" x14ac:dyDescent="0.2">
      <c r="A347">
        <v>49</v>
      </c>
      <c r="B347">
        <v>49</v>
      </c>
      <c r="C347" t="s">
        <v>319</v>
      </c>
      <c r="D347" t="s">
        <v>36</v>
      </c>
      <c r="F347">
        <v>0.84</v>
      </c>
      <c r="G347">
        <v>2489717.75</v>
      </c>
      <c r="H347">
        <v>2373728</v>
      </c>
      <c r="I347">
        <v>9.44</v>
      </c>
      <c r="J347" t="s">
        <v>34</v>
      </c>
      <c r="K347">
        <v>17.600000000000001</v>
      </c>
    </row>
    <row r="348" spans="1:11" x14ac:dyDescent="0.2">
      <c r="A348">
        <v>50</v>
      </c>
      <c r="B348">
        <v>50</v>
      </c>
      <c r="C348" t="s">
        <v>320</v>
      </c>
      <c r="D348" t="s">
        <v>36</v>
      </c>
      <c r="F348">
        <v>0.84</v>
      </c>
      <c r="G348">
        <v>2103704.25</v>
      </c>
      <c r="H348">
        <v>2490898</v>
      </c>
      <c r="I348">
        <v>7.601</v>
      </c>
      <c r="J348" t="s">
        <v>34</v>
      </c>
      <c r="K348">
        <v>13</v>
      </c>
    </row>
    <row r="349" spans="1:11" x14ac:dyDescent="0.2">
      <c r="A349">
        <v>51</v>
      </c>
      <c r="B349">
        <v>51</v>
      </c>
      <c r="C349" t="s">
        <v>321</v>
      </c>
      <c r="D349" t="s">
        <v>36</v>
      </c>
      <c r="F349">
        <v>0.84</v>
      </c>
      <c r="G349">
        <v>2450611.5</v>
      </c>
      <c r="H349">
        <v>2242493.75</v>
      </c>
      <c r="I349">
        <v>9.8350000000000009</v>
      </c>
      <c r="J349" t="s">
        <v>34</v>
      </c>
      <c r="K349">
        <v>18.600000000000001</v>
      </c>
    </row>
    <row r="350" spans="1:11" x14ac:dyDescent="0.2">
      <c r="A350">
        <v>52</v>
      </c>
      <c r="B350">
        <v>52</v>
      </c>
      <c r="C350" t="s">
        <v>322</v>
      </c>
      <c r="D350" t="s">
        <v>36</v>
      </c>
      <c r="F350">
        <v>0.84</v>
      </c>
      <c r="G350">
        <v>3015647.25</v>
      </c>
      <c r="H350">
        <v>2167213.25</v>
      </c>
      <c r="I350">
        <v>12.523</v>
      </c>
      <c r="J350" t="s">
        <v>34</v>
      </c>
      <c r="K350">
        <v>25.6</v>
      </c>
    </row>
    <row r="351" spans="1:11" x14ac:dyDescent="0.2">
      <c r="A351">
        <v>53</v>
      </c>
      <c r="B351">
        <v>53</v>
      </c>
      <c r="C351" t="s">
        <v>323</v>
      </c>
      <c r="D351" t="s">
        <v>36</v>
      </c>
      <c r="F351">
        <v>0.84</v>
      </c>
      <c r="G351">
        <v>2131534.25</v>
      </c>
      <c r="H351">
        <v>2277036.75</v>
      </c>
      <c r="I351">
        <v>8.4250000000000007</v>
      </c>
      <c r="J351" t="s">
        <v>34</v>
      </c>
      <c r="K351">
        <v>15</v>
      </c>
    </row>
    <row r="352" spans="1:11" x14ac:dyDescent="0.2">
      <c r="A352">
        <v>54</v>
      </c>
      <c r="B352">
        <v>54</v>
      </c>
      <c r="C352" t="s">
        <v>324</v>
      </c>
      <c r="D352" t="s">
        <v>36</v>
      </c>
      <c r="F352">
        <v>0.84</v>
      </c>
      <c r="G352">
        <v>2132538.5</v>
      </c>
      <c r="H352">
        <v>2185598</v>
      </c>
      <c r="I352">
        <v>8.782</v>
      </c>
      <c r="J352" t="s">
        <v>34</v>
      </c>
      <c r="K352">
        <v>15.9</v>
      </c>
    </row>
    <row r="353" spans="1:11" x14ac:dyDescent="0.2">
      <c r="A353">
        <v>55</v>
      </c>
      <c r="B353">
        <v>55</v>
      </c>
      <c r="C353" t="s">
        <v>325</v>
      </c>
      <c r="D353" t="s">
        <v>36</v>
      </c>
      <c r="F353">
        <v>0.84</v>
      </c>
      <c r="G353">
        <v>2150788</v>
      </c>
      <c r="H353">
        <v>2062187.375</v>
      </c>
      <c r="I353">
        <v>9.3870000000000005</v>
      </c>
      <c r="J353" t="s">
        <v>34</v>
      </c>
      <c r="K353">
        <v>17.399999999999999</v>
      </c>
    </row>
    <row r="354" spans="1:11" x14ac:dyDescent="0.2">
      <c r="A354">
        <v>56</v>
      </c>
      <c r="B354">
        <v>56</v>
      </c>
      <c r="C354" t="s">
        <v>326</v>
      </c>
      <c r="D354" t="s">
        <v>36</v>
      </c>
      <c r="F354">
        <v>0.84</v>
      </c>
      <c r="G354">
        <v>2084376.125</v>
      </c>
      <c r="H354">
        <v>2249593.75</v>
      </c>
      <c r="I354">
        <v>8.3390000000000004</v>
      </c>
      <c r="J354" t="s">
        <v>34</v>
      </c>
      <c r="K354">
        <v>14.7</v>
      </c>
    </row>
    <row r="355" spans="1:11" x14ac:dyDescent="0.2">
      <c r="A355">
        <v>57</v>
      </c>
      <c r="B355">
        <v>57</v>
      </c>
      <c r="C355" t="s">
        <v>327</v>
      </c>
      <c r="D355" t="s">
        <v>36</v>
      </c>
      <c r="F355">
        <v>0.84</v>
      </c>
      <c r="G355">
        <v>1420175.25</v>
      </c>
      <c r="H355">
        <v>2429675.25</v>
      </c>
      <c r="I355">
        <v>5.2610000000000001</v>
      </c>
      <c r="J355" t="s">
        <v>34</v>
      </c>
      <c r="K355">
        <v>8</v>
      </c>
    </row>
    <row r="356" spans="1:11" x14ac:dyDescent="0.2">
      <c r="A356">
        <v>58</v>
      </c>
      <c r="B356">
        <v>58</v>
      </c>
      <c r="C356" t="s">
        <v>328</v>
      </c>
      <c r="D356" t="s">
        <v>36</v>
      </c>
      <c r="F356">
        <v>0.84</v>
      </c>
      <c r="G356">
        <v>1796769</v>
      </c>
      <c r="H356">
        <v>2374827</v>
      </c>
      <c r="I356">
        <v>6.8090000000000002</v>
      </c>
      <c r="J356" t="s">
        <v>34</v>
      </c>
      <c r="K356">
        <v>11.2</v>
      </c>
    </row>
    <row r="357" spans="1:11" x14ac:dyDescent="0.2">
      <c r="A357">
        <v>59</v>
      </c>
      <c r="B357">
        <v>59</v>
      </c>
      <c r="C357" t="s">
        <v>329</v>
      </c>
      <c r="D357" t="s">
        <v>36</v>
      </c>
      <c r="F357">
        <v>0.84</v>
      </c>
      <c r="G357">
        <v>2036484.5</v>
      </c>
      <c r="H357">
        <v>2349917.5</v>
      </c>
      <c r="I357">
        <v>7.8</v>
      </c>
      <c r="J357" t="s">
        <v>34</v>
      </c>
      <c r="K357">
        <v>13.4</v>
      </c>
    </row>
    <row r="358" spans="1:11" x14ac:dyDescent="0.2">
      <c r="A358">
        <v>60</v>
      </c>
      <c r="B358">
        <v>60</v>
      </c>
      <c r="C358" t="s">
        <v>330</v>
      </c>
      <c r="D358" t="s">
        <v>36</v>
      </c>
      <c r="H358">
        <v>4879180.5</v>
      </c>
    </row>
    <row r="359" spans="1:11" x14ac:dyDescent="0.2">
      <c r="A359">
        <v>61</v>
      </c>
      <c r="B359">
        <v>61</v>
      </c>
      <c r="C359" t="s">
        <v>331</v>
      </c>
      <c r="D359" t="s">
        <v>36</v>
      </c>
      <c r="F359">
        <v>0.84</v>
      </c>
      <c r="G359">
        <v>2268269.5</v>
      </c>
      <c r="H359">
        <v>3018032.25</v>
      </c>
      <c r="I359">
        <v>6.7640000000000002</v>
      </c>
      <c r="J359" t="s">
        <v>34</v>
      </c>
      <c r="K359">
        <v>11.1</v>
      </c>
    </row>
    <row r="360" spans="1:11" x14ac:dyDescent="0.2">
      <c r="A360">
        <v>62</v>
      </c>
      <c r="B360">
        <v>62</v>
      </c>
      <c r="C360" t="s">
        <v>332</v>
      </c>
      <c r="D360" t="s">
        <v>36</v>
      </c>
      <c r="F360">
        <v>0.84</v>
      </c>
      <c r="G360">
        <v>3488468.25</v>
      </c>
      <c r="H360">
        <v>2752035.25</v>
      </c>
      <c r="I360">
        <v>11.407999999999999</v>
      </c>
      <c r="J360" t="s">
        <v>34</v>
      </c>
      <c r="K360">
        <v>22.8</v>
      </c>
    </row>
    <row r="361" spans="1:11" x14ac:dyDescent="0.2">
      <c r="A361">
        <v>63</v>
      </c>
      <c r="B361">
        <v>63</v>
      </c>
      <c r="C361" t="s">
        <v>333</v>
      </c>
      <c r="D361" t="s">
        <v>36</v>
      </c>
      <c r="F361">
        <v>0.84</v>
      </c>
      <c r="G361">
        <v>1660297</v>
      </c>
      <c r="H361">
        <v>2969692</v>
      </c>
      <c r="I361">
        <v>5.032</v>
      </c>
      <c r="J361" t="s">
        <v>34</v>
      </c>
      <c r="K361">
        <v>7.6</v>
      </c>
    </row>
    <row r="362" spans="1:11" x14ac:dyDescent="0.2">
      <c r="A362">
        <v>64</v>
      </c>
      <c r="B362">
        <v>64</v>
      </c>
      <c r="C362" t="s">
        <v>334</v>
      </c>
      <c r="D362" t="s">
        <v>36</v>
      </c>
      <c r="F362">
        <v>0.84</v>
      </c>
      <c r="G362">
        <v>1481709</v>
      </c>
      <c r="H362">
        <v>2981259.75</v>
      </c>
      <c r="I362">
        <v>4.4729999999999999</v>
      </c>
      <c r="J362" t="s">
        <v>34</v>
      </c>
      <c r="K362">
        <v>6.6</v>
      </c>
    </row>
    <row r="363" spans="1:11" x14ac:dyDescent="0.2">
      <c r="A363">
        <v>65</v>
      </c>
      <c r="B363">
        <v>65</v>
      </c>
      <c r="C363" t="s">
        <v>335</v>
      </c>
      <c r="D363" t="s">
        <v>36</v>
      </c>
      <c r="F363">
        <v>0.84</v>
      </c>
      <c r="G363">
        <v>1571756.125</v>
      </c>
      <c r="H363">
        <v>2962677</v>
      </c>
      <c r="I363">
        <v>4.7750000000000004</v>
      </c>
      <c r="J363" t="s">
        <v>34</v>
      </c>
      <c r="K363">
        <v>7.1</v>
      </c>
    </row>
    <row r="364" spans="1:11" x14ac:dyDescent="0.2">
      <c r="A364">
        <v>66</v>
      </c>
      <c r="B364">
        <v>66</v>
      </c>
      <c r="C364" t="s">
        <v>336</v>
      </c>
      <c r="D364" t="s">
        <v>36</v>
      </c>
      <c r="F364">
        <v>0.84</v>
      </c>
      <c r="G364">
        <v>2599269.5</v>
      </c>
      <c r="H364">
        <v>2905471.75</v>
      </c>
      <c r="I364">
        <v>8.0519999999999996</v>
      </c>
      <c r="J364" t="s">
        <v>34</v>
      </c>
      <c r="K364">
        <v>14</v>
      </c>
    </row>
    <row r="365" spans="1:11" x14ac:dyDescent="0.2">
      <c r="A365">
        <v>67</v>
      </c>
      <c r="B365">
        <v>67</v>
      </c>
      <c r="C365" t="s">
        <v>337</v>
      </c>
      <c r="D365" t="s">
        <v>36</v>
      </c>
      <c r="F365">
        <v>0.84</v>
      </c>
      <c r="G365">
        <v>1600274.625</v>
      </c>
      <c r="H365">
        <v>2637926</v>
      </c>
      <c r="I365">
        <v>5.46</v>
      </c>
      <c r="J365" t="s">
        <v>34</v>
      </c>
      <c r="K365">
        <v>8.4</v>
      </c>
    </row>
    <row r="366" spans="1:11" x14ac:dyDescent="0.2">
      <c r="A366">
        <v>68</v>
      </c>
      <c r="B366">
        <v>68</v>
      </c>
      <c r="C366" t="s">
        <v>338</v>
      </c>
      <c r="D366" t="s">
        <v>36</v>
      </c>
      <c r="F366">
        <v>0.84</v>
      </c>
      <c r="G366">
        <v>2086129</v>
      </c>
      <c r="H366">
        <v>2632649.25</v>
      </c>
      <c r="I366">
        <v>7.1319999999999997</v>
      </c>
      <c r="J366" t="s">
        <v>34</v>
      </c>
      <c r="K366">
        <v>11.9</v>
      </c>
    </row>
    <row r="367" spans="1:11" x14ac:dyDescent="0.2">
      <c r="A367">
        <v>69</v>
      </c>
      <c r="B367">
        <v>69</v>
      </c>
      <c r="C367" t="s">
        <v>339</v>
      </c>
      <c r="D367" t="s">
        <v>36</v>
      </c>
      <c r="F367">
        <v>0.84</v>
      </c>
      <c r="G367">
        <v>2007693.25</v>
      </c>
      <c r="H367">
        <v>2562389.75</v>
      </c>
      <c r="I367">
        <v>7.0519999999999996</v>
      </c>
      <c r="J367" t="s">
        <v>34</v>
      </c>
      <c r="K367">
        <v>11.7</v>
      </c>
    </row>
    <row r="368" spans="1:11" x14ac:dyDescent="0.2">
      <c r="A368">
        <v>70</v>
      </c>
      <c r="B368">
        <v>70</v>
      </c>
      <c r="C368" t="s">
        <v>340</v>
      </c>
      <c r="D368" t="s">
        <v>36</v>
      </c>
      <c r="F368">
        <v>0.84</v>
      </c>
      <c r="G368">
        <v>1926113</v>
      </c>
      <c r="H368">
        <v>2624347.5</v>
      </c>
      <c r="I368">
        <v>6.6050000000000004</v>
      </c>
      <c r="J368" t="s">
        <v>34</v>
      </c>
      <c r="K368">
        <v>10.7</v>
      </c>
    </row>
    <row r="369" spans="1:11" x14ac:dyDescent="0.2">
      <c r="A369">
        <v>71</v>
      </c>
      <c r="B369">
        <v>71</v>
      </c>
      <c r="C369" t="s">
        <v>341</v>
      </c>
      <c r="D369" t="s">
        <v>36</v>
      </c>
      <c r="F369">
        <v>0.84</v>
      </c>
      <c r="G369">
        <v>1919380.75</v>
      </c>
      <c r="H369">
        <v>2714986.5</v>
      </c>
      <c r="I369">
        <v>6.3630000000000004</v>
      </c>
      <c r="J369" t="s">
        <v>34</v>
      </c>
      <c r="K369">
        <v>10.199999999999999</v>
      </c>
    </row>
    <row r="370" spans="1:11" x14ac:dyDescent="0.2">
      <c r="A370">
        <v>72</v>
      </c>
      <c r="B370">
        <v>72</v>
      </c>
      <c r="C370" t="s">
        <v>342</v>
      </c>
      <c r="D370" t="s">
        <v>36</v>
      </c>
      <c r="F370">
        <v>0.84</v>
      </c>
      <c r="G370">
        <v>2466266.75</v>
      </c>
      <c r="H370">
        <v>2663647</v>
      </c>
      <c r="I370">
        <v>8.3330000000000002</v>
      </c>
      <c r="J370" t="s">
        <v>34</v>
      </c>
      <c r="K370">
        <v>14.7</v>
      </c>
    </row>
    <row r="371" spans="1:11" x14ac:dyDescent="0.2">
      <c r="A371">
        <v>73</v>
      </c>
      <c r="B371">
        <v>73</v>
      </c>
      <c r="C371" t="s">
        <v>343</v>
      </c>
      <c r="D371" t="s">
        <v>36</v>
      </c>
      <c r="F371">
        <v>0.83</v>
      </c>
      <c r="G371">
        <v>2965898.75</v>
      </c>
      <c r="H371">
        <v>2706458.5</v>
      </c>
      <c r="I371">
        <v>9.8629999999999995</v>
      </c>
      <c r="J371" t="s">
        <v>33</v>
      </c>
      <c r="K371">
        <v>18.7</v>
      </c>
    </row>
    <row r="372" spans="1:11" x14ac:dyDescent="0.2">
      <c r="A372">
        <v>74</v>
      </c>
      <c r="B372">
        <v>74</v>
      </c>
      <c r="C372" t="s">
        <v>344</v>
      </c>
      <c r="D372" t="s">
        <v>36</v>
      </c>
      <c r="F372">
        <v>0.84</v>
      </c>
      <c r="G372">
        <v>2759558.75</v>
      </c>
      <c r="H372">
        <v>2759137.5</v>
      </c>
      <c r="I372">
        <v>9.0009999999999994</v>
      </c>
      <c r="J372" t="s">
        <v>34</v>
      </c>
      <c r="K372">
        <v>16.399999999999999</v>
      </c>
    </row>
    <row r="373" spans="1:11" x14ac:dyDescent="0.2">
      <c r="A373">
        <v>75</v>
      </c>
      <c r="B373">
        <v>75</v>
      </c>
      <c r="C373" t="s">
        <v>345</v>
      </c>
      <c r="D373" t="s">
        <v>36</v>
      </c>
      <c r="F373">
        <v>0.84</v>
      </c>
      <c r="G373">
        <v>2814567.75</v>
      </c>
      <c r="H373">
        <v>2789674.75</v>
      </c>
      <c r="I373">
        <v>9.08</v>
      </c>
      <c r="J373" t="s">
        <v>34</v>
      </c>
      <c r="K373">
        <v>16.600000000000001</v>
      </c>
    </row>
    <row r="374" spans="1:11" x14ac:dyDescent="0.2">
      <c r="A374">
        <v>76</v>
      </c>
      <c r="B374">
        <v>76</v>
      </c>
      <c r="C374" t="s">
        <v>346</v>
      </c>
      <c r="D374" t="s">
        <v>36</v>
      </c>
      <c r="F374">
        <v>0.84</v>
      </c>
      <c r="G374">
        <v>2774614.25</v>
      </c>
      <c r="H374">
        <v>2743383.5</v>
      </c>
      <c r="I374">
        <v>9.1020000000000003</v>
      </c>
      <c r="J374" t="s">
        <v>33</v>
      </c>
      <c r="K374">
        <v>16.7</v>
      </c>
    </row>
    <row r="375" spans="1:11" x14ac:dyDescent="0.2">
      <c r="A375">
        <v>77</v>
      </c>
      <c r="B375">
        <v>77</v>
      </c>
      <c r="C375" t="s">
        <v>347</v>
      </c>
      <c r="D375" t="s">
        <v>36</v>
      </c>
      <c r="F375">
        <v>0.84</v>
      </c>
      <c r="G375">
        <v>2949601</v>
      </c>
      <c r="H375">
        <v>2725986.75</v>
      </c>
      <c r="I375">
        <v>9.7379999999999995</v>
      </c>
      <c r="J375" t="s">
        <v>34</v>
      </c>
      <c r="K375">
        <v>18.399999999999999</v>
      </c>
    </row>
    <row r="376" spans="1:11" x14ac:dyDescent="0.2">
      <c r="A376">
        <v>78</v>
      </c>
      <c r="B376">
        <v>78</v>
      </c>
      <c r="C376" t="s">
        <v>348</v>
      </c>
      <c r="D376" t="s">
        <v>36</v>
      </c>
      <c r="F376">
        <v>0.84</v>
      </c>
      <c r="G376">
        <v>2937602.75</v>
      </c>
      <c r="H376">
        <v>2705012</v>
      </c>
      <c r="I376">
        <v>9.7739999999999991</v>
      </c>
      <c r="J376" t="s">
        <v>34</v>
      </c>
      <c r="K376">
        <v>18.399999999999999</v>
      </c>
    </row>
    <row r="377" spans="1:11" x14ac:dyDescent="0.2">
      <c r="A377">
        <v>79</v>
      </c>
      <c r="B377">
        <v>79</v>
      </c>
      <c r="C377" t="s">
        <v>349</v>
      </c>
      <c r="D377" t="s">
        <v>36</v>
      </c>
      <c r="F377">
        <v>0.84</v>
      </c>
      <c r="G377">
        <v>2252846.75</v>
      </c>
      <c r="H377">
        <v>2449012.5</v>
      </c>
      <c r="I377">
        <v>8.2789999999999999</v>
      </c>
      <c r="J377" t="s">
        <v>34</v>
      </c>
      <c r="K377">
        <v>14.6</v>
      </c>
    </row>
    <row r="378" spans="1:11" x14ac:dyDescent="0.2">
      <c r="A378">
        <v>80</v>
      </c>
      <c r="B378">
        <v>80</v>
      </c>
      <c r="C378" t="s">
        <v>350</v>
      </c>
      <c r="D378" t="s">
        <v>36</v>
      </c>
      <c r="F378">
        <v>0.84</v>
      </c>
      <c r="G378">
        <v>1365277.125</v>
      </c>
      <c r="H378">
        <v>2507508.25</v>
      </c>
      <c r="I378">
        <v>4.9000000000000004</v>
      </c>
      <c r="J378" t="s">
        <v>34</v>
      </c>
      <c r="K378">
        <v>7.3</v>
      </c>
    </row>
    <row r="379" spans="1:11" x14ac:dyDescent="0.2">
      <c r="A379">
        <v>81</v>
      </c>
      <c r="B379">
        <v>81</v>
      </c>
      <c r="C379" t="s">
        <v>351</v>
      </c>
      <c r="D379" t="s">
        <v>36</v>
      </c>
      <c r="F379">
        <v>0.84</v>
      </c>
      <c r="G379">
        <v>1610014.125</v>
      </c>
      <c r="H379">
        <v>2677408.75</v>
      </c>
      <c r="I379">
        <v>5.4119999999999999</v>
      </c>
      <c r="J379" t="s">
        <v>34</v>
      </c>
      <c r="K379">
        <v>8.3000000000000007</v>
      </c>
    </row>
    <row r="380" spans="1:11" x14ac:dyDescent="0.2">
      <c r="A380">
        <v>82</v>
      </c>
      <c r="B380">
        <v>82</v>
      </c>
      <c r="C380" t="s">
        <v>352</v>
      </c>
      <c r="D380" t="s">
        <v>36</v>
      </c>
      <c r="F380">
        <v>0.84</v>
      </c>
      <c r="G380">
        <v>1635528.5</v>
      </c>
      <c r="H380">
        <v>2447991.5</v>
      </c>
      <c r="I380">
        <v>6.0129999999999999</v>
      </c>
      <c r="J380" t="s">
        <v>34</v>
      </c>
      <c r="K380">
        <v>9.5</v>
      </c>
    </row>
    <row r="381" spans="1:11" x14ac:dyDescent="0.2">
      <c r="A381">
        <v>83</v>
      </c>
      <c r="B381">
        <v>83</v>
      </c>
      <c r="C381" t="s">
        <v>353</v>
      </c>
      <c r="D381" t="s">
        <v>36</v>
      </c>
      <c r="F381">
        <v>0.84</v>
      </c>
      <c r="G381">
        <v>1822535</v>
      </c>
      <c r="H381">
        <v>2497631.75</v>
      </c>
      <c r="I381">
        <v>6.5670000000000002</v>
      </c>
      <c r="J381" t="s">
        <v>34</v>
      </c>
      <c r="K381">
        <v>10.6</v>
      </c>
    </row>
    <row r="382" spans="1:11" x14ac:dyDescent="0.2">
      <c r="A382">
        <v>84</v>
      </c>
      <c r="B382">
        <v>84</v>
      </c>
      <c r="C382" t="s">
        <v>354</v>
      </c>
      <c r="D382" t="s">
        <v>36</v>
      </c>
      <c r="F382">
        <v>0.84</v>
      </c>
      <c r="G382">
        <v>2322742.25</v>
      </c>
      <c r="H382">
        <v>2442428.75</v>
      </c>
      <c r="I382">
        <v>8.5589999999999993</v>
      </c>
      <c r="J382" t="s">
        <v>34</v>
      </c>
      <c r="K382">
        <v>15.3</v>
      </c>
    </row>
    <row r="383" spans="1:11" x14ac:dyDescent="0.2">
      <c r="A383">
        <v>85</v>
      </c>
      <c r="B383">
        <v>85</v>
      </c>
      <c r="C383" t="s">
        <v>355</v>
      </c>
      <c r="D383" t="s">
        <v>36</v>
      </c>
      <c r="F383">
        <v>0.64</v>
      </c>
      <c r="G383">
        <v>302.93</v>
      </c>
      <c r="H383">
        <v>5484427.5</v>
      </c>
      <c r="I383">
        <v>0</v>
      </c>
      <c r="J383" t="s">
        <v>43</v>
      </c>
    </row>
    <row r="384" spans="1:11" x14ac:dyDescent="0.2">
      <c r="A384">
        <v>86</v>
      </c>
      <c r="B384">
        <v>86</v>
      </c>
      <c r="C384" t="s">
        <v>356</v>
      </c>
      <c r="D384" t="s">
        <v>16</v>
      </c>
      <c r="E384">
        <v>0</v>
      </c>
      <c r="H384">
        <v>5236915.5</v>
      </c>
      <c r="J384" t="s">
        <v>32</v>
      </c>
    </row>
    <row r="385" spans="1:12" x14ac:dyDescent="0.2">
      <c r="A385">
        <v>87</v>
      </c>
      <c r="B385">
        <v>87</v>
      </c>
      <c r="C385" t="s">
        <v>357</v>
      </c>
      <c r="D385" t="s">
        <v>16</v>
      </c>
      <c r="E385">
        <v>0.1</v>
      </c>
      <c r="F385">
        <v>0.84</v>
      </c>
      <c r="G385">
        <v>62622.241999999998</v>
      </c>
      <c r="H385">
        <v>4589904</v>
      </c>
      <c r="I385">
        <v>0.123</v>
      </c>
      <c r="J385" t="s">
        <v>34</v>
      </c>
      <c r="K385">
        <v>0.1</v>
      </c>
      <c r="L385">
        <v>24</v>
      </c>
    </row>
    <row r="386" spans="1:12" x14ac:dyDescent="0.2">
      <c r="A386">
        <v>88</v>
      </c>
      <c r="B386">
        <v>88</v>
      </c>
      <c r="C386" t="s">
        <v>358</v>
      </c>
      <c r="D386" t="s">
        <v>16</v>
      </c>
      <c r="E386">
        <v>0.5</v>
      </c>
      <c r="F386">
        <v>0.84</v>
      </c>
      <c r="G386">
        <v>242006.766</v>
      </c>
      <c r="H386">
        <v>4884949.5</v>
      </c>
      <c r="I386">
        <v>0.44600000000000001</v>
      </c>
      <c r="J386" t="s">
        <v>34</v>
      </c>
      <c r="K386">
        <v>0.5</v>
      </c>
      <c r="L386">
        <v>6.8</v>
      </c>
    </row>
    <row r="387" spans="1:12" x14ac:dyDescent="0.2">
      <c r="A387">
        <v>89</v>
      </c>
      <c r="B387">
        <v>89</v>
      </c>
      <c r="C387" t="s">
        <v>359</v>
      </c>
      <c r="D387" t="s">
        <v>16</v>
      </c>
      <c r="E387">
        <v>1</v>
      </c>
      <c r="F387">
        <v>0.84</v>
      </c>
      <c r="G387">
        <v>420468.18800000002</v>
      </c>
      <c r="H387">
        <v>4677038.5</v>
      </c>
      <c r="I387">
        <v>0.80900000000000005</v>
      </c>
      <c r="J387" t="s">
        <v>34</v>
      </c>
      <c r="K387">
        <v>1</v>
      </c>
      <c r="L387">
        <v>0.6</v>
      </c>
    </row>
    <row r="388" spans="1:12" x14ac:dyDescent="0.2">
      <c r="A388">
        <v>90</v>
      </c>
      <c r="B388">
        <v>90</v>
      </c>
      <c r="C388" t="s">
        <v>360</v>
      </c>
      <c r="D388" t="s">
        <v>16</v>
      </c>
      <c r="E388">
        <v>5</v>
      </c>
      <c r="F388">
        <v>0.84</v>
      </c>
      <c r="G388">
        <v>1623510.375</v>
      </c>
      <c r="H388">
        <v>4449983.5</v>
      </c>
      <c r="I388">
        <v>3.2839999999999998</v>
      </c>
      <c r="J388" t="s">
        <v>34</v>
      </c>
      <c r="K388">
        <v>4.5999999999999996</v>
      </c>
      <c r="L388">
        <v>-8.3000000000000007</v>
      </c>
    </row>
    <row r="389" spans="1:12" x14ac:dyDescent="0.2">
      <c r="A389">
        <v>91</v>
      </c>
      <c r="B389">
        <v>91</v>
      </c>
      <c r="C389" t="s">
        <v>361</v>
      </c>
      <c r="D389" t="s">
        <v>16</v>
      </c>
      <c r="E389">
        <v>10</v>
      </c>
      <c r="F389">
        <v>0.84</v>
      </c>
      <c r="G389">
        <v>2804582.25</v>
      </c>
      <c r="H389">
        <v>4081659.25</v>
      </c>
      <c r="I389">
        <v>6.1840000000000002</v>
      </c>
      <c r="J389" t="s">
        <v>33</v>
      </c>
      <c r="K389">
        <v>9.8000000000000007</v>
      </c>
      <c r="L389">
        <v>-1.6</v>
      </c>
    </row>
    <row r="390" spans="1:12" x14ac:dyDescent="0.2">
      <c r="A390">
        <v>92</v>
      </c>
      <c r="B390">
        <v>92</v>
      </c>
      <c r="C390" t="s">
        <v>362</v>
      </c>
      <c r="D390" t="s">
        <v>16</v>
      </c>
      <c r="E390">
        <v>50</v>
      </c>
      <c r="F390">
        <v>0.84</v>
      </c>
      <c r="G390">
        <v>11671116</v>
      </c>
      <c r="H390">
        <v>3326895.25</v>
      </c>
      <c r="I390">
        <v>31.573</v>
      </c>
      <c r="J390" t="s">
        <v>33</v>
      </c>
      <c r="K390">
        <v>50.3</v>
      </c>
      <c r="L390">
        <v>0.6</v>
      </c>
    </row>
    <row r="391" spans="1:12" x14ac:dyDescent="0.2">
      <c r="A391">
        <v>93</v>
      </c>
      <c r="B391">
        <v>93</v>
      </c>
      <c r="C391" t="s">
        <v>363</v>
      </c>
      <c r="D391" t="s">
        <v>16</v>
      </c>
      <c r="E391">
        <v>100</v>
      </c>
      <c r="H391">
        <v>3187197.5</v>
      </c>
      <c r="J391" t="s">
        <v>32</v>
      </c>
    </row>
    <row r="393" spans="1:12" x14ac:dyDescent="0.2">
      <c r="A393" t="s">
        <v>233</v>
      </c>
    </row>
    <row r="395" spans="1:12" x14ac:dyDescent="0.2">
      <c r="B395" t="s">
        <v>171</v>
      </c>
      <c r="C395" t="s">
        <v>23</v>
      </c>
      <c r="D395" t="s">
        <v>17</v>
      </c>
      <c r="E395" t="s">
        <v>24</v>
      </c>
      <c r="F395" t="s">
        <v>25</v>
      </c>
      <c r="G395" t="s">
        <v>26</v>
      </c>
      <c r="H395" t="s">
        <v>27</v>
      </c>
      <c r="I395" t="s">
        <v>28</v>
      </c>
      <c r="J395" t="s">
        <v>29</v>
      </c>
      <c r="K395" t="s">
        <v>30</v>
      </c>
      <c r="L395" t="s">
        <v>31</v>
      </c>
    </row>
    <row r="396" spans="1:12" x14ac:dyDescent="0.2">
      <c r="A396">
        <v>1</v>
      </c>
      <c r="B396">
        <v>1</v>
      </c>
      <c r="C396" t="s">
        <v>271</v>
      </c>
      <c r="F396">
        <v>0.68</v>
      </c>
      <c r="G396">
        <v>31827.638999999999</v>
      </c>
      <c r="H396">
        <v>4562590</v>
      </c>
      <c r="I396">
        <v>6.3E-2</v>
      </c>
      <c r="J396" t="s">
        <v>35</v>
      </c>
      <c r="K396">
        <v>0</v>
      </c>
    </row>
    <row r="397" spans="1:12" x14ac:dyDescent="0.2">
      <c r="A397">
        <v>2</v>
      </c>
      <c r="B397">
        <v>2</v>
      </c>
      <c r="C397" t="s">
        <v>272</v>
      </c>
      <c r="D397" t="s">
        <v>16</v>
      </c>
      <c r="E397">
        <v>0</v>
      </c>
      <c r="H397">
        <v>4756216.5</v>
      </c>
      <c r="J397" t="s">
        <v>32</v>
      </c>
    </row>
    <row r="398" spans="1:12" x14ac:dyDescent="0.2">
      <c r="A398">
        <v>3</v>
      </c>
      <c r="B398">
        <v>3</v>
      </c>
      <c r="C398" t="s">
        <v>273</v>
      </c>
      <c r="D398" t="s">
        <v>16</v>
      </c>
      <c r="E398">
        <v>0.1</v>
      </c>
      <c r="F398">
        <v>0.67</v>
      </c>
      <c r="G398">
        <v>85547.343999999997</v>
      </c>
      <c r="H398">
        <v>4806434</v>
      </c>
      <c r="I398">
        <v>0.16</v>
      </c>
      <c r="J398" t="s">
        <v>33</v>
      </c>
      <c r="K398">
        <v>0.1</v>
      </c>
      <c r="L398">
        <v>-27.4</v>
      </c>
    </row>
    <row r="399" spans="1:12" x14ac:dyDescent="0.2">
      <c r="A399">
        <v>4</v>
      </c>
      <c r="B399">
        <v>4</v>
      </c>
      <c r="C399" t="s">
        <v>274</v>
      </c>
      <c r="D399" t="s">
        <v>16</v>
      </c>
      <c r="E399">
        <v>0.5</v>
      </c>
      <c r="F399">
        <v>0.67</v>
      </c>
      <c r="G399">
        <v>388327.81300000002</v>
      </c>
      <c r="H399">
        <v>4537822.5</v>
      </c>
      <c r="I399">
        <v>0.77</v>
      </c>
      <c r="J399" t="s">
        <v>33</v>
      </c>
      <c r="K399">
        <v>0.5</v>
      </c>
      <c r="L399">
        <v>2.2999999999999998</v>
      </c>
    </row>
    <row r="400" spans="1:12" x14ac:dyDescent="0.2">
      <c r="A400">
        <v>5</v>
      </c>
      <c r="B400">
        <v>5</v>
      </c>
      <c r="C400" t="s">
        <v>275</v>
      </c>
      <c r="D400" t="s">
        <v>16</v>
      </c>
      <c r="E400">
        <v>1</v>
      </c>
      <c r="F400">
        <v>0.67</v>
      </c>
      <c r="G400">
        <v>742123.75</v>
      </c>
      <c r="H400">
        <v>4491246</v>
      </c>
      <c r="I400">
        <v>1.4870000000000001</v>
      </c>
      <c r="J400" t="s">
        <v>37</v>
      </c>
      <c r="K400">
        <v>1</v>
      </c>
      <c r="L400">
        <v>3</v>
      </c>
    </row>
    <row r="401" spans="1:12" x14ac:dyDescent="0.2">
      <c r="A401">
        <v>6</v>
      </c>
      <c r="B401">
        <v>6</v>
      </c>
      <c r="C401" t="s">
        <v>276</v>
      </c>
      <c r="D401" t="s">
        <v>16</v>
      </c>
      <c r="E401">
        <v>5</v>
      </c>
      <c r="F401">
        <v>0.68</v>
      </c>
      <c r="G401">
        <v>2973548.5</v>
      </c>
      <c r="H401">
        <v>3827842.5</v>
      </c>
      <c r="I401">
        <v>6.9909999999999997</v>
      </c>
      <c r="J401" t="s">
        <v>37</v>
      </c>
      <c r="K401">
        <v>5.0999999999999996</v>
      </c>
      <c r="L401">
        <v>2.6</v>
      </c>
    </row>
    <row r="402" spans="1:12" x14ac:dyDescent="0.2">
      <c r="A402">
        <v>7</v>
      </c>
      <c r="B402">
        <v>7</v>
      </c>
      <c r="C402" t="s">
        <v>277</v>
      </c>
      <c r="D402" t="s">
        <v>16</v>
      </c>
      <c r="E402">
        <v>10</v>
      </c>
      <c r="F402">
        <v>0.69</v>
      </c>
      <c r="G402">
        <v>5828172.5</v>
      </c>
      <c r="H402">
        <v>4038989</v>
      </c>
      <c r="I402">
        <v>12.987</v>
      </c>
      <c r="J402" t="s">
        <v>33</v>
      </c>
      <c r="K402">
        <v>9.8000000000000007</v>
      </c>
      <c r="L402">
        <v>-1.9</v>
      </c>
    </row>
    <row r="403" spans="1:12" x14ac:dyDescent="0.2">
      <c r="A403">
        <v>8</v>
      </c>
      <c r="B403">
        <v>8</v>
      </c>
      <c r="C403" t="s">
        <v>278</v>
      </c>
      <c r="D403" t="s">
        <v>16</v>
      </c>
      <c r="E403">
        <v>50</v>
      </c>
      <c r="F403">
        <v>0.71</v>
      </c>
      <c r="G403">
        <v>22193256</v>
      </c>
      <c r="H403">
        <v>3068595.5</v>
      </c>
      <c r="I403">
        <v>65.090999999999994</v>
      </c>
      <c r="J403" t="s">
        <v>33</v>
      </c>
      <c r="K403">
        <v>51.4</v>
      </c>
      <c r="L403">
        <v>2.8</v>
      </c>
    </row>
    <row r="404" spans="1:12" x14ac:dyDescent="0.2">
      <c r="A404">
        <v>9</v>
      </c>
      <c r="B404">
        <v>9</v>
      </c>
      <c r="C404" t="s">
        <v>279</v>
      </c>
      <c r="D404" t="s">
        <v>16</v>
      </c>
      <c r="E404">
        <v>100</v>
      </c>
      <c r="H404">
        <v>2917253.5</v>
      </c>
      <c r="J404" t="s">
        <v>32</v>
      </c>
    </row>
    <row r="405" spans="1:12" x14ac:dyDescent="0.2">
      <c r="A405">
        <v>10</v>
      </c>
      <c r="B405">
        <v>10</v>
      </c>
      <c r="C405" t="s">
        <v>280</v>
      </c>
      <c r="D405" t="s">
        <v>36</v>
      </c>
      <c r="F405">
        <v>0.67</v>
      </c>
      <c r="G405">
        <v>17635.296999999999</v>
      </c>
      <c r="H405">
        <v>4883240</v>
      </c>
      <c r="I405">
        <v>3.3000000000000002E-2</v>
      </c>
      <c r="J405" t="s">
        <v>43</v>
      </c>
    </row>
    <row r="406" spans="1:12" x14ac:dyDescent="0.2">
      <c r="A406">
        <v>11</v>
      </c>
      <c r="B406">
        <v>11</v>
      </c>
      <c r="C406" t="s">
        <v>281</v>
      </c>
      <c r="D406" t="s">
        <v>36</v>
      </c>
      <c r="F406">
        <v>0.71</v>
      </c>
      <c r="G406">
        <v>3335229</v>
      </c>
      <c r="H406">
        <v>2660803.5</v>
      </c>
      <c r="I406">
        <v>11.281000000000001</v>
      </c>
      <c r="J406" t="s">
        <v>33</v>
      </c>
      <c r="K406">
        <v>8.5</v>
      </c>
    </row>
    <row r="407" spans="1:12" x14ac:dyDescent="0.2">
      <c r="A407">
        <v>12</v>
      </c>
      <c r="B407">
        <v>12</v>
      </c>
      <c r="C407" t="s">
        <v>282</v>
      </c>
      <c r="D407" t="s">
        <v>36</v>
      </c>
      <c r="F407">
        <v>0.71</v>
      </c>
      <c r="G407">
        <v>3589799.25</v>
      </c>
      <c r="H407">
        <v>2663162.25</v>
      </c>
      <c r="I407">
        <v>12.132</v>
      </c>
      <c r="J407" t="s">
        <v>33</v>
      </c>
      <c r="K407">
        <v>9.1</v>
      </c>
    </row>
    <row r="408" spans="1:12" x14ac:dyDescent="0.2">
      <c r="A408">
        <v>13</v>
      </c>
      <c r="B408">
        <v>13</v>
      </c>
      <c r="C408" t="s">
        <v>283</v>
      </c>
      <c r="D408" t="s">
        <v>36</v>
      </c>
      <c r="F408">
        <v>0.71</v>
      </c>
      <c r="G408">
        <v>3279223.5</v>
      </c>
      <c r="H408">
        <v>2616468</v>
      </c>
      <c r="I408">
        <v>11.28</v>
      </c>
      <c r="J408" t="s">
        <v>33</v>
      </c>
      <c r="K408">
        <v>8.5</v>
      </c>
    </row>
    <row r="409" spans="1:12" x14ac:dyDescent="0.2">
      <c r="A409">
        <v>14</v>
      </c>
      <c r="B409">
        <v>14</v>
      </c>
      <c r="C409" t="s">
        <v>284</v>
      </c>
      <c r="D409" t="s">
        <v>36</v>
      </c>
      <c r="F409">
        <v>0.67</v>
      </c>
      <c r="G409">
        <v>9137.6190000000006</v>
      </c>
      <c r="H409">
        <v>4768188.5</v>
      </c>
      <c r="I409">
        <v>1.7000000000000001E-2</v>
      </c>
      <c r="J409" t="s">
        <v>39</v>
      </c>
    </row>
    <row r="410" spans="1:12" x14ac:dyDescent="0.2">
      <c r="A410">
        <v>15</v>
      </c>
      <c r="B410">
        <v>15</v>
      </c>
      <c r="C410" t="s">
        <v>285</v>
      </c>
      <c r="D410" t="s">
        <v>36</v>
      </c>
      <c r="F410">
        <v>0.67</v>
      </c>
      <c r="G410">
        <v>12240.12</v>
      </c>
      <c r="H410">
        <v>4829804.5</v>
      </c>
      <c r="I410">
        <v>2.3E-2</v>
      </c>
      <c r="J410" t="s">
        <v>43</v>
      </c>
    </row>
    <row r="411" spans="1:12" x14ac:dyDescent="0.2">
      <c r="A411">
        <v>16</v>
      </c>
      <c r="B411">
        <v>16</v>
      </c>
      <c r="C411" t="s">
        <v>286</v>
      </c>
      <c r="D411" t="s">
        <v>36</v>
      </c>
      <c r="F411">
        <v>0.67</v>
      </c>
      <c r="G411">
        <v>5066.192</v>
      </c>
      <c r="H411">
        <v>4977897</v>
      </c>
      <c r="I411">
        <v>8.9999999999999993E-3</v>
      </c>
      <c r="J411" t="s">
        <v>43</v>
      </c>
    </row>
    <row r="412" spans="1:12" x14ac:dyDescent="0.2">
      <c r="A412">
        <v>17</v>
      </c>
      <c r="B412">
        <v>17</v>
      </c>
      <c r="C412" t="s">
        <v>287</v>
      </c>
      <c r="D412" t="s">
        <v>36</v>
      </c>
      <c r="F412">
        <v>0.71</v>
      </c>
      <c r="G412">
        <v>1506116.75</v>
      </c>
      <c r="H412">
        <v>2587591.75</v>
      </c>
      <c r="I412">
        <v>5.2380000000000004</v>
      </c>
      <c r="J412" t="s">
        <v>33</v>
      </c>
      <c r="K412">
        <v>3.8</v>
      </c>
    </row>
    <row r="413" spans="1:12" x14ac:dyDescent="0.2">
      <c r="A413">
        <v>18</v>
      </c>
      <c r="B413">
        <v>18</v>
      </c>
      <c r="C413" t="s">
        <v>288</v>
      </c>
      <c r="D413" t="s">
        <v>36</v>
      </c>
      <c r="F413">
        <v>0.71</v>
      </c>
      <c r="G413">
        <v>1420589.25</v>
      </c>
      <c r="H413">
        <v>2646429</v>
      </c>
      <c r="I413">
        <v>4.8310000000000004</v>
      </c>
      <c r="J413" t="s">
        <v>33</v>
      </c>
      <c r="K413">
        <v>3.5</v>
      </c>
    </row>
    <row r="414" spans="1:12" x14ac:dyDescent="0.2">
      <c r="A414">
        <v>19</v>
      </c>
      <c r="B414">
        <v>19</v>
      </c>
      <c r="C414" t="s">
        <v>289</v>
      </c>
      <c r="D414" t="s">
        <v>36</v>
      </c>
      <c r="F414">
        <v>0.71</v>
      </c>
      <c r="G414">
        <v>1433598.125</v>
      </c>
      <c r="H414">
        <v>2606141.5</v>
      </c>
      <c r="I414">
        <v>4.9509999999999996</v>
      </c>
      <c r="J414" t="s">
        <v>33</v>
      </c>
      <c r="K414">
        <v>3.6</v>
      </c>
    </row>
    <row r="415" spans="1:12" x14ac:dyDescent="0.2">
      <c r="A415">
        <v>20</v>
      </c>
      <c r="B415">
        <v>20</v>
      </c>
      <c r="C415" t="s">
        <v>290</v>
      </c>
      <c r="D415" t="s">
        <v>36</v>
      </c>
      <c r="F415">
        <v>0.67</v>
      </c>
      <c r="G415">
        <v>6680.63</v>
      </c>
      <c r="H415">
        <v>4978239.5</v>
      </c>
      <c r="I415">
        <v>1.2E-2</v>
      </c>
      <c r="J415" t="s">
        <v>43</v>
      </c>
    </row>
    <row r="416" spans="1:12" x14ac:dyDescent="0.2">
      <c r="A416">
        <v>21</v>
      </c>
      <c r="B416">
        <v>21</v>
      </c>
      <c r="C416" t="s">
        <v>291</v>
      </c>
      <c r="D416" t="s">
        <v>36</v>
      </c>
      <c r="F416">
        <v>0.68</v>
      </c>
      <c r="G416">
        <v>8131.5950000000003</v>
      </c>
      <c r="H416">
        <v>5169722.5</v>
      </c>
      <c r="I416">
        <v>1.4E-2</v>
      </c>
      <c r="J416" t="s">
        <v>43</v>
      </c>
    </row>
    <row r="417" spans="1:11" x14ac:dyDescent="0.2">
      <c r="A417">
        <v>22</v>
      </c>
      <c r="B417">
        <v>22</v>
      </c>
      <c r="C417" t="s">
        <v>292</v>
      </c>
      <c r="D417" t="s">
        <v>36</v>
      </c>
      <c r="F417">
        <v>0.66</v>
      </c>
      <c r="G417">
        <v>8888.6479999999992</v>
      </c>
      <c r="H417">
        <v>5036714.5</v>
      </c>
      <c r="I417">
        <v>1.6E-2</v>
      </c>
      <c r="J417" t="s">
        <v>43</v>
      </c>
    </row>
    <row r="418" spans="1:11" x14ac:dyDescent="0.2">
      <c r="A418">
        <v>23</v>
      </c>
      <c r="B418">
        <v>23</v>
      </c>
      <c r="C418" t="s">
        <v>293</v>
      </c>
      <c r="D418" t="s">
        <v>36</v>
      </c>
      <c r="F418">
        <v>0.71</v>
      </c>
      <c r="G418">
        <v>1134397.625</v>
      </c>
      <c r="H418">
        <v>2491446.25</v>
      </c>
      <c r="I418">
        <v>4.0979999999999999</v>
      </c>
      <c r="J418" t="s">
        <v>33</v>
      </c>
      <c r="K418">
        <v>2.9</v>
      </c>
    </row>
    <row r="419" spans="1:11" x14ac:dyDescent="0.2">
      <c r="A419">
        <v>24</v>
      </c>
      <c r="B419">
        <v>24</v>
      </c>
      <c r="C419" t="s">
        <v>294</v>
      </c>
      <c r="D419" t="s">
        <v>36</v>
      </c>
      <c r="F419">
        <v>0.71</v>
      </c>
      <c r="G419">
        <v>1146094.5</v>
      </c>
      <c r="H419">
        <v>2443466.75</v>
      </c>
      <c r="I419">
        <v>4.2210000000000001</v>
      </c>
      <c r="J419" t="s">
        <v>33</v>
      </c>
      <c r="K419">
        <v>3</v>
      </c>
    </row>
    <row r="420" spans="1:11" x14ac:dyDescent="0.2">
      <c r="A420">
        <v>25</v>
      </c>
      <c r="B420">
        <v>25</v>
      </c>
      <c r="C420" t="s">
        <v>295</v>
      </c>
      <c r="D420" t="s">
        <v>36</v>
      </c>
      <c r="F420">
        <v>0.71</v>
      </c>
      <c r="G420">
        <v>1163321.125</v>
      </c>
      <c r="H420">
        <v>2372801</v>
      </c>
      <c r="I420">
        <v>4.4119999999999999</v>
      </c>
      <c r="J420" t="s">
        <v>33</v>
      </c>
      <c r="K420">
        <v>3.2</v>
      </c>
    </row>
    <row r="421" spans="1:11" x14ac:dyDescent="0.2">
      <c r="A421">
        <v>26</v>
      </c>
      <c r="B421">
        <v>26</v>
      </c>
      <c r="C421" t="s">
        <v>296</v>
      </c>
      <c r="D421" t="s">
        <v>36</v>
      </c>
      <c r="F421">
        <v>0.67</v>
      </c>
      <c r="G421">
        <v>10778.869000000001</v>
      </c>
      <c r="H421">
        <v>5029066.5</v>
      </c>
      <c r="I421">
        <v>1.9E-2</v>
      </c>
      <c r="J421" t="s">
        <v>43</v>
      </c>
    </row>
    <row r="422" spans="1:11" x14ac:dyDescent="0.2">
      <c r="A422">
        <v>27</v>
      </c>
      <c r="B422">
        <v>27</v>
      </c>
      <c r="C422" t="s">
        <v>297</v>
      </c>
      <c r="D422" t="s">
        <v>36</v>
      </c>
      <c r="F422">
        <v>0.67</v>
      </c>
      <c r="G422">
        <v>7468.875</v>
      </c>
      <c r="H422">
        <v>5006938.5</v>
      </c>
      <c r="I422">
        <v>1.2999999999999999E-2</v>
      </c>
      <c r="J422" t="s">
        <v>39</v>
      </c>
    </row>
    <row r="423" spans="1:11" x14ac:dyDescent="0.2">
      <c r="A423">
        <v>28</v>
      </c>
      <c r="B423">
        <v>28</v>
      </c>
      <c r="C423" t="s">
        <v>298</v>
      </c>
      <c r="D423" t="s">
        <v>36</v>
      </c>
      <c r="F423">
        <v>0.68</v>
      </c>
      <c r="G423">
        <v>12931.013999999999</v>
      </c>
      <c r="H423">
        <v>5325022.5</v>
      </c>
      <c r="I423">
        <v>2.1999999999999999E-2</v>
      </c>
      <c r="J423" t="s">
        <v>39</v>
      </c>
    </row>
    <row r="424" spans="1:11" x14ac:dyDescent="0.2">
      <c r="A424">
        <v>29</v>
      </c>
      <c r="B424">
        <v>29</v>
      </c>
      <c r="C424" t="s">
        <v>299</v>
      </c>
      <c r="D424" t="s">
        <v>36</v>
      </c>
      <c r="F424">
        <v>0.71</v>
      </c>
      <c r="G424">
        <v>495142.09399999998</v>
      </c>
      <c r="H424">
        <v>2371307.5</v>
      </c>
      <c r="I424">
        <v>1.879</v>
      </c>
      <c r="J424" t="s">
        <v>33</v>
      </c>
      <c r="K424">
        <v>1.3</v>
      </c>
    </row>
    <row r="425" spans="1:11" x14ac:dyDescent="0.2">
      <c r="A425">
        <v>30</v>
      </c>
      <c r="B425">
        <v>30</v>
      </c>
      <c r="C425" t="s">
        <v>300</v>
      </c>
      <c r="D425" t="s">
        <v>36</v>
      </c>
      <c r="F425">
        <v>0.71</v>
      </c>
      <c r="G425">
        <v>491994.06300000002</v>
      </c>
      <c r="H425">
        <v>2372576.5</v>
      </c>
      <c r="I425">
        <v>1.8660000000000001</v>
      </c>
      <c r="J425" t="s">
        <v>33</v>
      </c>
      <c r="K425">
        <v>1.3</v>
      </c>
    </row>
    <row r="426" spans="1:11" x14ac:dyDescent="0.2">
      <c r="A426">
        <v>31</v>
      </c>
      <c r="B426">
        <v>31</v>
      </c>
      <c r="C426" t="s">
        <v>301</v>
      </c>
      <c r="D426" t="s">
        <v>36</v>
      </c>
      <c r="F426">
        <v>0.71</v>
      </c>
      <c r="G426">
        <v>487177.375</v>
      </c>
      <c r="H426">
        <v>2311691.75</v>
      </c>
      <c r="I426">
        <v>1.897</v>
      </c>
      <c r="J426" t="s">
        <v>33</v>
      </c>
      <c r="K426">
        <v>1.3</v>
      </c>
    </row>
    <row r="427" spans="1:11" x14ac:dyDescent="0.2">
      <c r="A427">
        <v>32</v>
      </c>
      <c r="B427">
        <v>32</v>
      </c>
      <c r="C427" t="s">
        <v>302</v>
      </c>
      <c r="D427" t="s">
        <v>36</v>
      </c>
      <c r="F427">
        <v>0.68</v>
      </c>
      <c r="G427">
        <v>6154.9160000000002</v>
      </c>
      <c r="H427">
        <v>4846772</v>
      </c>
      <c r="I427">
        <v>1.0999999999999999E-2</v>
      </c>
      <c r="J427" t="s">
        <v>43</v>
      </c>
    </row>
    <row r="428" spans="1:11" x14ac:dyDescent="0.2">
      <c r="A428">
        <v>33</v>
      </c>
      <c r="B428">
        <v>33</v>
      </c>
      <c r="C428" t="s">
        <v>303</v>
      </c>
      <c r="D428" t="s">
        <v>36</v>
      </c>
      <c r="F428">
        <v>0.67</v>
      </c>
      <c r="G428">
        <v>8942.9490000000005</v>
      </c>
      <c r="H428">
        <v>5244041.5</v>
      </c>
      <c r="I428">
        <v>1.4999999999999999E-2</v>
      </c>
      <c r="J428" t="s">
        <v>43</v>
      </c>
    </row>
    <row r="429" spans="1:11" x14ac:dyDescent="0.2">
      <c r="A429">
        <v>34</v>
      </c>
      <c r="B429">
        <v>34</v>
      </c>
      <c r="C429" t="s">
        <v>304</v>
      </c>
      <c r="D429" t="s">
        <v>36</v>
      </c>
      <c r="F429">
        <v>0.67</v>
      </c>
      <c r="G429">
        <v>8837.1460000000006</v>
      </c>
      <c r="H429">
        <v>5308942.5</v>
      </c>
      <c r="I429">
        <v>1.4999999999999999E-2</v>
      </c>
      <c r="J429" t="s">
        <v>43</v>
      </c>
    </row>
    <row r="430" spans="1:11" x14ac:dyDescent="0.2">
      <c r="A430">
        <v>35</v>
      </c>
      <c r="B430">
        <v>35</v>
      </c>
      <c r="C430" t="s">
        <v>305</v>
      </c>
      <c r="D430" t="s">
        <v>36</v>
      </c>
      <c r="F430">
        <v>0.68</v>
      </c>
      <c r="G430">
        <v>2926.701</v>
      </c>
      <c r="H430">
        <v>5177716</v>
      </c>
      <c r="I430">
        <v>5.0000000000000001E-3</v>
      </c>
      <c r="J430" t="s">
        <v>43</v>
      </c>
    </row>
    <row r="431" spans="1:11" x14ac:dyDescent="0.2">
      <c r="A431">
        <v>36</v>
      </c>
      <c r="B431">
        <v>36</v>
      </c>
      <c r="C431" t="s">
        <v>306</v>
      </c>
      <c r="D431" t="s">
        <v>36</v>
      </c>
      <c r="F431">
        <v>0.71</v>
      </c>
      <c r="G431">
        <v>2268665.5</v>
      </c>
      <c r="H431">
        <v>2906742</v>
      </c>
      <c r="I431">
        <v>7.024</v>
      </c>
      <c r="J431" t="s">
        <v>33</v>
      </c>
      <c r="K431">
        <v>5.2</v>
      </c>
    </row>
    <row r="432" spans="1:11" x14ac:dyDescent="0.2">
      <c r="A432">
        <v>37</v>
      </c>
      <c r="B432">
        <v>37</v>
      </c>
      <c r="C432" t="s">
        <v>307</v>
      </c>
      <c r="D432" t="s">
        <v>36</v>
      </c>
      <c r="F432">
        <v>0.68</v>
      </c>
      <c r="G432">
        <v>1042866.688</v>
      </c>
      <c r="H432">
        <v>3176362.25</v>
      </c>
      <c r="I432">
        <v>2.9550000000000001</v>
      </c>
      <c r="J432" t="s">
        <v>33</v>
      </c>
      <c r="K432">
        <v>2.1</v>
      </c>
    </row>
    <row r="433" spans="1:11" x14ac:dyDescent="0.2">
      <c r="A433">
        <v>38</v>
      </c>
      <c r="B433">
        <v>38</v>
      </c>
      <c r="C433" t="s">
        <v>308</v>
      </c>
      <c r="D433" t="s">
        <v>36</v>
      </c>
      <c r="F433">
        <v>0.71</v>
      </c>
      <c r="G433">
        <v>3512784</v>
      </c>
      <c r="H433">
        <v>2529318</v>
      </c>
      <c r="I433">
        <v>12.499000000000001</v>
      </c>
      <c r="J433" t="s">
        <v>33</v>
      </c>
      <c r="K433">
        <v>9.4</v>
      </c>
    </row>
    <row r="434" spans="1:11" x14ac:dyDescent="0.2">
      <c r="A434">
        <v>39</v>
      </c>
      <c r="B434">
        <v>39</v>
      </c>
      <c r="C434" t="s">
        <v>309</v>
      </c>
      <c r="D434" t="s">
        <v>36</v>
      </c>
      <c r="F434">
        <v>0.71</v>
      </c>
      <c r="G434">
        <v>2870703.25</v>
      </c>
      <c r="H434">
        <v>2736298.75</v>
      </c>
      <c r="I434">
        <v>9.4420000000000002</v>
      </c>
      <c r="J434" t="s">
        <v>33</v>
      </c>
      <c r="K434">
        <v>7</v>
      </c>
    </row>
    <row r="435" spans="1:11" x14ac:dyDescent="0.2">
      <c r="A435">
        <v>40</v>
      </c>
      <c r="B435">
        <v>40</v>
      </c>
      <c r="C435" t="s">
        <v>310</v>
      </c>
      <c r="D435" t="s">
        <v>36</v>
      </c>
      <c r="F435">
        <v>0.7</v>
      </c>
      <c r="G435">
        <v>1902318.5</v>
      </c>
      <c r="H435">
        <v>3005685.5</v>
      </c>
      <c r="I435">
        <v>5.6959999999999997</v>
      </c>
      <c r="J435" t="s">
        <v>33</v>
      </c>
      <c r="K435">
        <v>4.0999999999999996</v>
      </c>
    </row>
    <row r="436" spans="1:11" x14ac:dyDescent="0.2">
      <c r="A436">
        <v>41</v>
      </c>
      <c r="B436">
        <v>41</v>
      </c>
      <c r="C436" t="s">
        <v>311</v>
      </c>
      <c r="D436" t="s">
        <v>36</v>
      </c>
      <c r="F436">
        <v>0.71</v>
      </c>
      <c r="G436">
        <v>2764784.75</v>
      </c>
      <c r="H436">
        <v>2720784</v>
      </c>
      <c r="I436">
        <v>9.1460000000000008</v>
      </c>
      <c r="J436" t="s">
        <v>33</v>
      </c>
      <c r="K436">
        <v>6.8</v>
      </c>
    </row>
    <row r="437" spans="1:11" x14ac:dyDescent="0.2">
      <c r="A437">
        <v>42</v>
      </c>
      <c r="B437">
        <v>42</v>
      </c>
      <c r="C437" t="s">
        <v>312</v>
      </c>
      <c r="D437" t="s">
        <v>36</v>
      </c>
      <c r="F437">
        <v>0.71</v>
      </c>
      <c r="G437">
        <v>1666181.625</v>
      </c>
      <c r="H437">
        <v>2590187.75</v>
      </c>
      <c r="I437">
        <v>5.7889999999999997</v>
      </c>
      <c r="J437" t="s">
        <v>33</v>
      </c>
      <c r="K437">
        <v>4.2</v>
      </c>
    </row>
    <row r="438" spans="1:11" x14ac:dyDescent="0.2">
      <c r="A438">
        <v>43</v>
      </c>
      <c r="B438">
        <v>43</v>
      </c>
      <c r="C438" t="s">
        <v>313</v>
      </c>
      <c r="D438" t="s">
        <v>36</v>
      </c>
      <c r="F438">
        <v>0.71</v>
      </c>
      <c r="G438">
        <v>1297969.25</v>
      </c>
      <c r="H438">
        <v>2698270.25</v>
      </c>
      <c r="I438">
        <v>4.3289999999999997</v>
      </c>
      <c r="J438" t="s">
        <v>33</v>
      </c>
      <c r="K438">
        <v>3.1</v>
      </c>
    </row>
    <row r="439" spans="1:11" x14ac:dyDescent="0.2">
      <c r="A439">
        <v>44</v>
      </c>
      <c r="B439">
        <v>44</v>
      </c>
      <c r="C439" t="s">
        <v>314</v>
      </c>
      <c r="D439" t="s">
        <v>36</v>
      </c>
      <c r="F439">
        <v>0.71</v>
      </c>
      <c r="G439">
        <v>1581062.375</v>
      </c>
      <c r="H439">
        <v>2611348.25</v>
      </c>
      <c r="I439">
        <v>5.4489999999999998</v>
      </c>
      <c r="J439" t="s">
        <v>33</v>
      </c>
      <c r="K439">
        <v>4</v>
      </c>
    </row>
    <row r="440" spans="1:11" x14ac:dyDescent="0.2">
      <c r="A440">
        <v>45</v>
      </c>
      <c r="B440">
        <v>45</v>
      </c>
      <c r="C440" t="s">
        <v>315</v>
      </c>
      <c r="D440" t="s">
        <v>36</v>
      </c>
      <c r="F440">
        <v>0.71</v>
      </c>
      <c r="G440">
        <v>1269072.375</v>
      </c>
      <c r="H440">
        <v>2651692</v>
      </c>
      <c r="I440">
        <v>4.3070000000000004</v>
      </c>
      <c r="J440" t="s">
        <v>33</v>
      </c>
      <c r="K440">
        <v>3.1</v>
      </c>
    </row>
    <row r="441" spans="1:11" x14ac:dyDescent="0.2">
      <c r="A441">
        <v>46</v>
      </c>
      <c r="B441">
        <v>46</v>
      </c>
      <c r="C441" t="s">
        <v>316</v>
      </c>
      <c r="D441" t="s">
        <v>36</v>
      </c>
      <c r="F441">
        <v>0.71</v>
      </c>
      <c r="G441">
        <v>1483778.875</v>
      </c>
      <c r="H441">
        <v>2692510.5</v>
      </c>
      <c r="I441">
        <v>4.96</v>
      </c>
      <c r="J441" t="s">
        <v>33</v>
      </c>
      <c r="K441">
        <v>3.6</v>
      </c>
    </row>
    <row r="442" spans="1:11" x14ac:dyDescent="0.2">
      <c r="A442">
        <v>47</v>
      </c>
      <c r="B442">
        <v>47</v>
      </c>
      <c r="C442" t="s">
        <v>317</v>
      </c>
      <c r="D442" t="s">
        <v>36</v>
      </c>
      <c r="F442">
        <v>0.71</v>
      </c>
      <c r="G442">
        <v>1328824.875</v>
      </c>
      <c r="H442">
        <v>2575684.5</v>
      </c>
      <c r="I442">
        <v>4.6429999999999998</v>
      </c>
      <c r="J442" t="s">
        <v>33</v>
      </c>
      <c r="K442">
        <v>3.4</v>
      </c>
    </row>
    <row r="443" spans="1:11" x14ac:dyDescent="0.2">
      <c r="A443">
        <v>48</v>
      </c>
      <c r="B443">
        <v>48</v>
      </c>
      <c r="C443" t="s">
        <v>318</v>
      </c>
      <c r="D443" t="s">
        <v>36</v>
      </c>
      <c r="F443">
        <v>0.72</v>
      </c>
      <c r="G443">
        <v>1943338.75</v>
      </c>
      <c r="H443">
        <v>2494886.25</v>
      </c>
      <c r="I443">
        <v>7.01</v>
      </c>
      <c r="J443" t="s">
        <v>33</v>
      </c>
      <c r="K443">
        <v>5.0999999999999996</v>
      </c>
    </row>
    <row r="444" spans="1:11" x14ac:dyDescent="0.2">
      <c r="A444">
        <v>49</v>
      </c>
      <c r="B444">
        <v>49</v>
      </c>
      <c r="C444" t="s">
        <v>319</v>
      </c>
      <c r="D444" t="s">
        <v>36</v>
      </c>
      <c r="F444">
        <v>0.71</v>
      </c>
      <c r="G444">
        <v>1685278.875</v>
      </c>
      <c r="H444">
        <v>2373728</v>
      </c>
      <c r="I444">
        <v>6.39</v>
      </c>
      <c r="J444" t="s">
        <v>33</v>
      </c>
      <c r="K444">
        <v>4.7</v>
      </c>
    </row>
    <row r="445" spans="1:11" x14ac:dyDescent="0.2">
      <c r="A445">
        <v>50</v>
      </c>
      <c r="B445">
        <v>50</v>
      </c>
      <c r="C445" t="s">
        <v>320</v>
      </c>
      <c r="D445" t="s">
        <v>36</v>
      </c>
      <c r="F445">
        <v>0.71</v>
      </c>
      <c r="G445">
        <v>1573156.5</v>
      </c>
      <c r="H445">
        <v>2490898</v>
      </c>
      <c r="I445">
        <v>5.6840000000000002</v>
      </c>
      <c r="J445" t="s">
        <v>33</v>
      </c>
      <c r="K445">
        <v>4.0999999999999996</v>
      </c>
    </row>
    <row r="446" spans="1:11" x14ac:dyDescent="0.2">
      <c r="A446">
        <v>51</v>
      </c>
      <c r="B446">
        <v>51</v>
      </c>
      <c r="C446" t="s">
        <v>321</v>
      </c>
      <c r="D446" t="s">
        <v>36</v>
      </c>
      <c r="F446">
        <v>0.72</v>
      </c>
      <c r="G446">
        <v>1913399.625</v>
      </c>
      <c r="H446">
        <v>2242493.75</v>
      </c>
      <c r="I446">
        <v>7.6790000000000003</v>
      </c>
      <c r="J446" t="s">
        <v>33</v>
      </c>
      <c r="K446">
        <v>5.7</v>
      </c>
    </row>
    <row r="447" spans="1:11" x14ac:dyDescent="0.2">
      <c r="A447">
        <v>52</v>
      </c>
      <c r="B447">
        <v>52</v>
      </c>
      <c r="C447" t="s">
        <v>322</v>
      </c>
      <c r="D447" t="s">
        <v>36</v>
      </c>
      <c r="F447">
        <v>0.72</v>
      </c>
      <c r="G447">
        <v>1646736.5</v>
      </c>
      <c r="H447">
        <v>2167213.25</v>
      </c>
      <c r="I447">
        <v>6.8390000000000004</v>
      </c>
      <c r="J447" t="s">
        <v>33</v>
      </c>
      <c r="K447">
        <v>5</v>
      </c>
    </row>
    <row r="448" spans="1:11" x14ac:dyDescent="0.2">
      <c r="A448">
        <v>53</v>
      </c>
      <c r="B448">
        <v>53</v>
      </c>
      <c r="C448" t="s">
        <v>323</v>
      </c>
      <c r="D448" t="s">
        <v>36</v>
      </c>
      <c r="F448">
        <v>0.71</v>
      </c>
      <c r="G448">
        <v>1668121.75</v>
      </c>
      <c r="H448">
        <v>2277036.75</v>
      </c>
      <c r="I448">
        <v>6.593</v>
      </c>
      <c r="J448" t="s">
        <v>33</v>
      </c>
      <c r="K448">
        <v>4.8</v>
      </c>
    </row>
    <row r="449" spans="1:11" x14ac:dyDescent="0.2">
      <c r="A449">
        <v>54</v>
      </c>
      <c r="B449">
        <v>54</v>
      </c>
      <c r="C449" t="s">
        <v>324</v>
      </c>
      <c r="D449" t="s">
        <v>36</v>
      </c>
      <c r="F449">
        <v>0.72</v>
      </c>
      <c r="G449">
        <v>1594127.75</v>
      </c>
      <c r="H449">
        <v>2185598</v>
      </c>
      <c r="I449">
        <v>6.5640000000000001</v>
      </c>
      <c r="J449" t="s">
        <v>33</v>
      </c>
      <c r="K449">
        <v>4.8</v>
      </c>
    </row>
    <row r="450" spans="1:11" x14ac:dyDescent="0.2">
      <c r="A450">
        <v>55</v>
      </c>
      <c r="B450">
        <v>55</v>
      </c>
      <c r="C450" t="s">
        <v>325</v>
      </c>
      <c r="D450" t="s">
        <v>36</v>
      </c>
      <c r="F450">
        <v>0.72</v>
      </c>
      <c r="G450">
        <v>1513618.125</v>
      </c>
      <c r="H450">
        <v>2062187.375</v>
      </c>
      <c r="I450">
        <v>6.6059999999999999</v>
      </c>
      <c r="J450" t="s">
        <v>33</v>
      </c>
      <c r="K450">
        <v>4.8</v>
      </c>
    </row>
    <row r="451" spans="1:11" x14ac:dyDescent="0.2">
      <c r="A451">
        <v>56</v>
      </c>
      <c r="B451">
        <v>56</v>
      </c>
      <c r="C451" t="s">
        <v>326</v>
      </c>
      <c r="D451" t="s">
        <v>36</v>
      </c>
      <c r="F451">
        <v>0.72</v>
      </c>
      <c r="G451">
        <v>1368171.75</v>
      </c>
      <c r="H451">
        <v>2249593.75</v>
      </c>
      <c r="I451">
        <v>5.4740000000000002</v>
      </c>
      <c r="J451" t="s">
        <v>33</v>
      </c>
      <c r="K451">
        <v>4</v>
      </c>
    </row>
    <row r="452" spans="1:11" x14ac:dyDescent="0.2">
      <c r="A452">
        <v>57</v>
      </c>
      <c r="B452">
        <v>57</v>
      </c>
      <c r="C452" t="s">
        <v>327</v>
      </c>
      <c r="D452" t="s">
        <v>36</v>
      </c>
      <c r="F452">
        <v>0.71</v>
      </c>
      <c r="G452">
        <v>957715.81299999997</v>
      </c>
      <c r="H452">
        <v>2429675.25</v>
      </c>
      <c r="I452">
        <v>3.548</v>
      </c>
      <c r="J452" t="s">
        <v>33</v>
      </c>
      <c r="K452">
        <v>2.5</v>
      </c>
    </row>
    <row r="453" spans="1:11" x14ac:dyDescent="0.2">
      <c r="A453">
        <v>58</v>
      </c>
      <c r="B453">
        <v>58</v>
      </c>
      <c r="C453" t="s">
        <v>328</v>
      </c>
      <c r="D453" t="s">
        <v>36</v>
      </c>
      <c r="F453">
        <v>0.71</v>
      </c>
      <c r="G453">
        <v>1145144.75</v>
      </c>
      <c r="H453">
        <v>2374827</v>
      </c>
      <c r="I453">
        <v>4.34</v>
      </c>
      <c r="J453" t="s">
        <v>33</v>
      </c>
      <c r="K453">
        <v>3.1</v>
      </c>
    </row>
    <row r="454" spans="1:11" x14ac:dyDescent="0.2">
      <c r="A454">
        <v>59</v>
      </c>
      <c r="B454">
        <v>59</v>
      </c>
      <c r="C454" t="s">
        <v>329</v>
      </c>
      <c r="D454" t="s">
        <v>36</v>
      </c>
      <c r="F454">
        <v>0.71</v>
      </c>
      <c r="G454">
        <v>1284582.625</v>
      </c>
      <c r="H454">
        <v>2349917.5</v>
      </c>
      <c r="I454">
        <v>4.92</v>
      </c>
      <c r="J454" t="s">
        <v>33</v>
      </c>
      <c r="K454">
        <v>3.6</v>
      </c>
    </row>
    <row r="455" spans="1:11" x14ac:dyDescent="0.2">
      <c r="A455">
        <v>60</v>
      </c>
      <c r="B455">
        <v>60</v>
      </c>
      <c r="C455" t="s">
        <v>330</v>
      </c>
      <c r="D455" t="s">
        <v>36</v>
      </c>
      <c r="F455">
        <v>0.67</v>
      </c>
      <c r="G455">
        <v>7434.6480000000001</v>
      </c>
      <c r="H455">
        <v>4879180.5</v>
      </c>
      <c r="I455">
        <v>1.4E-2</v>
      </c>
      <c r="J455" t="s">
        <v>43</v>
      </c>
    </row>
    <row r="456" spans="1:11" x14ac:dyDescent="0.2">
      <c r="A456">
        <v>61</v>
      </c>
      <c r="B456">
        <v>61</v>
      </c>
      <c r="C456" t="s">
        <v>331</v>
      </c>
      <c r="D456" t="s">
        <v>36</v>
      </c>
      <c r="F456">
        <v>0.69</v>
      </c>
      <c r="G456">
        <v>1864559.625</v>
      </c>
      <c r="H456">
        <v>3018032.25</v>
      </c>
      <c r="I456">
        <v>5.56</v>
      </c>
      <c r="J456" t="s">
        <v>33</v>
      </c>
      <c r="K456">
        <v>4</v>
      </c>
    </row>
    <row r="457" spans="1:11" x14ac:dyDescent="0.2">
      <c r="A457">
        <v>62</v>
      </c>
      <c r="B457">
        <v>62</v>
      </c>
      <c r="C457" t="s">
        <v>332</v>
      </c>
      <c r="D457" t="s">
        <v>36</v>
      </c>
      <c r="F457">
        <v>0.71</v>
      </c>
      <c r="G457">
        <v>2906546.25</v>
      </c>
      <c r="H457">
        <v>2752035.25</v>
      </c>
      <c r="I457">
        <v>9.5050000000000008</v>
      </c>
      <c r="J457" t="s">
        <v>33</v>
      </c>
      <c r="K457">
        <v>7.1</v>
      </c>
    </row>
    <row r="458" spans="1:11" x14ac:dyDescent="0.2">
      <c r="A458">
        <v>63</v>
      </c>
      <c r="B458">
        <v>63</v>
      </c>
      <c r="C458" t="s">
        <v>333</v>
      </c>
      <c r="D458" t="s">
        <v>36</v>
      </c>
      <c r="F458">
        <v>0.69</v>
      </c>
      <c r="G458">
        <v>1736953.25</v>
      </c>
      <c r="H458">
        <v>2969692</v>
      </c>
      <c r="I458">
        <v>5.2640000000000002</v>
      </c>
      <c r="J458" t="s">
        <v>33</v>
      </c>
      <c r="K458">
        <v>3.8</v>
      </c>
    </row>
    <row r="459" spans="1:11" x14ac:dyDescent="0.2">
      <c r="A459">
        <v>64</v>
      </c>
      <c r="B459">
        <v>64</v>
      </c>
      <c r="C459" t="s">
        <v>334</v>
      </c>
      <c r="D459" t="s">
        <v>36</v>
      </c>
      <c r="F459">
        <v>0.68</v>
      </c>
      <c r="G459">
        <v>1252571.625</v>
      </c>
      <c r="H459">
        <v>2981259.75</v>
      </c>
      <c r="I459">
        <v>3.7810000000000001</v>
      </c>
      <c r="J459" t="s">
        <v>33</v>
      </c>
      <c r="K459">
        <v>2.7</v>
      </c>
    </row>
    <row r="460" spans="1:11" x14ac:dyDescent="0.2">
      <c r="A460">
        <v>65</v>
      </c>
      <c r="B460">
        <v>65</v>
      </c>
      <c r="C460" t="s">
        <v>335</v>
      </c>
      <c r="D460" t="s">
        <v>36</v>
      </c>
      <c r="F460">
        <v>0.7</v>
      </c>
      <c r="G460">
        <v>1982598.125</v>
      </c>
      <c r="H460">
        <v>2962677</v>
      </c>
      <c r="I460">
        <v>6.0229999999999997</v>
      </c>
      <c r="J460" t="s">
        <v>33</v>
      </c>
      <c r="K460">
        <v>4.4000000000000004</v>
      </c>
    </row>
    <row r="461" spans="1:11" x14ac:dyDescent="0.2">
      <c r="A461">
        <v>66</v>
      </c>
      <c r="B461">
        <v>66</v>
      </c>
      <c r="C461" t="s">
        <v>336</v>
      </c>
      <c r="D461" t="s">
        <v>36</v>
      </c>
      <c r="F461">
        <v>0.7</v>
      </c>
      <c r="G461">
        <v>3376985.5</v>
      </c>
      <c r="H461">
        <v>2905471.75</v>
      </c>
      <c r="I461">
        <v>10.461</v>
      </c>
      <c r="J461" t="s">
        <v>33</v>
      </c>
      <c r="K461">
        <v>7.8</v>
      </c>
    </row>
    <row r="462" spans="1:11" x14ac:dyDescent="0.2">
      <c r="A462">
        <v>67</v>
      </c>
      <c r="B462">
        <v>67</v>
      </c>
      <c r="C462" t="s">
        <v>337</v>
      </c>
      <c r="D462" t="s">
        <v>36</v>
      </c>
      <c r="F462">
        <v>0.7</v>
      </c>
      <c r="G462">
        <v>1597663.375</v>
      </c>
      <c r="H462">
        <v>2637926</v>
      </c>
      <c r="I462">
        <v>5.4509999999999996</v>
      </c>
      <c r="J462" t="s">
        <v>33</v>
      </c>
      <c r="K462">
        <v>4</v>
      </c>
    </row>
    <row r="463" spans="1:11" x14ac:dyDescent="0.2">
      <c r="A463">
        <v>68</v>
      </c>
      <c r="B463">
        <v>68</v>
      </c>
      <c r="C463" t="s">
        <v>338</v>
      </c>
      <c r="D463" t="s">
        <v>36</v>
      </c>
      <c r="F463">
        <v>0.7</v>
      </c>
      <c r="G463">
        <v>1686150.375</v>
      </c>
      <c r="H463">
        <v>2632649.25</v>
      </c>
      <c r="I463">
        <v>5.7640000000000002</v>
      </c>
      <c r="J463" t="s">
        <v>33</v>
      </c>
      <c r="K463">
        <v>4.2</v>
      </c>
    </row>
    <row r="464" spans="1:11" x14ac:dyDescent="0.2">
      <c r="A464">
        <v>69</v>
      </c>
      <c r="B464">
        <v>69</v>
      </c>
      <c r="C464" t="s">
        <v>339</v>
      </c>
      <c r="D464" t="s">
        <v>36</v>
      </c>
      <c r="F464">
        <v>0.7</v>
      </c>
      <c r="G464">
        <v>1643444.75</v>
      </c>
      <c r="H464">
        <v>2562389.75</v>
      </c>
      <c r="I464">
        <v>5.7720000000000002</v>
      </c>
      <c r="J464" t="s">
        <v>33</v>
      </c>
      <c r="K464">
        <v>4.2</v>
      </c>
    </row>
    <row r="465" spans="1:11" x14ac:dyDescent="0.2">
      <c r="A465">
        <v>70</v>
      </c>
      <c r="B465">
        <v>70</v>
      </c>
      <c r="C465" t="s">
        <v>340</v>
      </c>
      <c r="D465" t="s">
        <v>36</v>
      </c>
      <c r="F465">
        <v>0.7</v>
      </c>
      <c r="G465">
        <v>1680684.75</v>
      </c>
      <c r="H465">
        <v>2624347.5</v>
      </c>
      <c r="I465">
        <v>5.7640000000000002</v>
      </c>
      <c r="J465" t="s">
        <v>33</v>
      </c>
      <c r="K465">
        <v>4.2</v>
      </c>
    </row>
    <row r="466" spans="1:11" x14ac:dyDescent="0.2">
      <c r="A466">
        <v>71</v>
      </c>
      <c r="B466">
        <v>71</v>
      </c>
      <c r="C466" t="s">
        <v>341</v>
      </c>
      <c r="D466" t="s">
        <v>36</v>
      </c>
      <c r="F466">
        <v>0.7</v>
      </c>
      <c r="G466">
        <v>1676573.25</v>
      </c>
      <c r="H466">
        <v>2714986.5</v>
      </c>
      <c r="I466">
        <v>5.5579999999999998</v>
      </c>
      <c r="J466" t="s">
        <v>33</v>
      </c>
      <c r="K466">
        <v>4</v>
      </c>
    </row>
    <row r="467" spans="1:11" x14ac:dyDescent="0.2">
      <c r="A467">
        <v>72</v>
      </c>
      <c r="B467">
        <v>72</v>
      </c>
      <c r="C467" t="s">
        <v>342</v>
      </c>
      <c r="D467" t="s">
        <v>36</v>
      </c>
      <c r="F467">
        <v>0.71</v>
      </c>
      <c r="G467">
        <v>2337167.75</v>
      </c>
      <c r="H467">
        <v>2663647</v>
      </c>
      <c r="I467">
        <v>7.8970000000000002</v>
      </c>
      <c r="J467" t="s">
        <v>33</v>
      </c>
      <c r="K467">
        <v>5.8</v>
      </c>
    </row>
    <row r="468" spans="1:11" x14ac:dyDescent="0.2">
      <c r="A468">
        <v>73</v>
      </c>
      <c r="B468">
        <v>73</v>
      </c>
      <c r="C468" t="s">
        <v>343</v>
      </c>
      <c r="D468" t="s">
        <v>36</v>
      </c>
      <c r="F468">
        <v>0.71</v>
      </c>
      <c r="G468">
        <v>4480575</v>
      </c>
      <c r="H468">
        <v>2706458.5</v>
      </c>
      <c r="I468">
        <v>14.9</v>
      </c>
      <c r="J468" t="s">
        <v>33</v>
      </c>
      <c r="K468">
        <v>11.3</v>
      </c>
    </row>
    <row r="469" spans="1:11" x14ac:dyDescent="0.2">
      <c r="A469">
        <v>74</v>
      </c>
      <c r="B469">
        <v>74</v>
      </c>
      <c r="C469" t="s">
        <v>344</v>
      </c>
      <c r="D469" t="s">
        <v>36</v>
      </c>
      <c r="F469">
        <v>0.71</v>
      </c>
      <c r="G469">
        <v>4425196</v>
      </c>
      <c r="H469">
        <v>2759137.5</v>
      </c>
      <c r="I469">
        <v>14.433999999999999</v>
      </c>
      <c r="J469" t="s">
        <v>33</v>
      </c>
      <c r="K469">
        <v>11</v>
      </c>
    </row>
    <row r="470" spans="1:11" x14ac:dyDescent="0.2">
      <c r="A470">
        <v>75</v>
      </c>
      <c r="B470">
        <v>75</v>
      </c>
      <c r="C470" t="s">
        <v>345</v>
      </c>
      <c r="D470" t="s">
        <v>36</v>
      </c>
      <c r="F470">
        <v>0.71</v>
      </c>
      <c r="G470">
        <v>4487832.5</v>
      </c>
      <c r="H470">
        <v>2789674.75</v>
      </c>
      <c r="I470">
        <v>14.478999999999999</v>
      </c>
      <c r="J470" t="s">
        <v>33</v>
      </c>
      <c r="K470">
        <v>11</v>
      </c>
    </row>
    <row r="471" spans="1:11" x14ac:dyDescent="0.2">
      <c r="A471">
        <v>76</v>
      </c>
      <c r="B471">
        <v>76</v>
      </c>
      <c r="C471" t="s">
        <v>346</v>
      </c>
      <c r="D471" t="s">
        <v>36</v>
      </c>
      <c r="F471">
        <v>0.71</v>
      </c>
      <c r="G471">
        <v>4171740.25</v>
      </c>
      <c r="H471">
        <v>2743383.5</v>
      </c>
      <c r="I471">
        <v>13.686</v>
      </c>
      <c r="J471" t="s">
        <v>33</v>
      </c>
      <c r="K471">
        <v>10.4</v>
      </c>
    </row>
    <row r="472" spans="1:11" x14ac:dyDescent="0.2">
      <c r="A472">
        <v>77</v>
      </c>
      <c r="B472">
        <v>77</v>
      </c>
      <c r="C472" t="s">
        <v>347</v>
      </c>
      <c r="D472" t="s">
        <v>36</v>
      </c>
      <c r="F472">
        <v>0.71</v>
      </c>
      <c r="G472">
        <v>4868960</v>
      </c>
      <c r="H472">
        <v>2725986.75</v>
      </c>
      <c r="I472">
        <v>16.074999999999999</v>
      </c>
      <c r="J472" t="s">
        <v>33</v>
      </c>
      <c r="K472">
        <v>12.3</v>
      </c>
    </row>
    <row r="473" spans="1:11" x14ac:dyDescent="0.2">
      <c r="A473">
        <v>78</v>
      </c>
      <c r="B473">
        <v>78</v>
      </c>
      <c r="C473" t="s">
        <v>348</v>
      </c>
      <c r="D473" t="s">
        <v>36</v>
      </c>
      <c r="F473">
        <v>0.71</v>
      </c>
      <c r="G473">
        <v>4518236</v>
      </c>
      <c r="H473">
        <v>2705012</v>
      </c>
      <c r="I473">
        <v>15.032999999999999</v>
      </c>
      <c r="J473" t="s">
        <v>33</v>
      </c>
      <c r="K473">
        <v>11.5</v>
      </c>
    </row>
    <row r="474" spans="1:11" x14ac:dyDescent="0.2">
      <c r="A474">
        <v>79</v>
      </c>
      <c r="B474">
        <v>79</v>
      </c>
      <c r="C474" t="s">
        <v>349</v>
      </c>
      <c r="D474" t="s">
        <v>36</v>
      </c>
      <c r="F474">
        <v>0.71</v>
      </c>
      <c r="G474">
        <v>2286614.75</v>
      </c>
      <c r="H474">
        <v>2449012.5</v>
      </c>
      <c r="I474">
        <v>8.4030000000000005</v>
      </c>
      <c r="J474" t="s">
        <v>33</v>
      </c>
      <c r="K474">
        <v>6.2</v>
      </c>
    </row>
    <row r="475" spans="1:11" x14ac:dyDescent="0.2">
      <c r="A475">
        <v>80</v>
      </c>
      <c r="B475">
        <v>80</v>
      </c>
      <c r="C475" t="s">
        <v>350</v>
      </c>
      <c r="D475" t="s">
        <v>36</v>
      </c>
      <c r="F475">
        <v>0.7</v>
      </c>
      <c r="G475">
        <v>1458306.875</v>
      </c>
      <c r="H475">
        <v>2507508.25</v>
      </c>
      <c r="I475">
        <v>5.234</v>
      </c>
      <c r="J475" t="s">
        <v>33</v>
      </c>
      <c r="K475">
        <v>3.8</v>
      </c>
    </row>
    <row r="476" spans="1:11" x14ac:dyDescent="0.2">
      <c r="A476">
        <v>81</v>
      </c>
      <c r="B476">
        <v>81</v>
      </c>
      <c r="C476" t="s">
        <v>351</v>
      </c>
      <c r="D476" t="s">
        <v>36</v>
      </c>
      <c r="F476">
        <v>0.7</v>
      </c>
      <c r="G476">
        <v>1577772.375</v>
      </c>
      <c r="H476">
        <v>2677408.75</v>
      </c>
      <c r="I476">
        <v>5.3040000000000003</v>
      </c>
      <c r="J476" t="s">
        <v>33</v>
      </c>
      <c r="K476">
        <v>3.9</v>
      </c>
    </row>
    <row r="477" spans="1:11" x14ac:dyDescent="0.2">
      <c r="A477">
        <v>82</v>
      </c>
      <c r="B477">
        <v>82</v>
      </c>
      <c r="C477" t="s">
        <v>352</v>
      </c>
      <c r="D477" t="s">
        <v>36</v>
      </c>
      <c r="F477">
        <v>0.71</v>
      </c>
      <c r="G477">
        <v>1716197.25</v>
      </c>
      <c r="H477">
        <v>2447991.5</v>
      </c>
      <c r="I477">
        <v>6.31</v>
      </c>
      <c r="J477" t="s">
        <v>33</v>
      </c>
      <c r="K477">
        <v>4.5999999999999996</v>
      </c>
    </row>
    <row r="478" spans="1:11" x14ac:dyDescent="0.2">
      <c r="A478">
        <v>83</v>
      </c>
      <c r="B478">
        <v>83</v>
      </c>
      <c r="C478" t="s">
        <v>353</v>
      </c>
      <c r="D478" t="s">
        <v>36</v>
      </c>
      <c r="F478">
        <v>0.71</v>
      </c>
      <c r="G478">
        <v>1994396.375</v>
      </c>
      <c r="H478">
        <v>2497631.75</v>
      </c>
      <c r="I478">
        <v>7.1870000000000003</v>
      </c>
      <c r="J478" t="s">
        <v>33</v>
      </c>
      <c r="K478">
        <v>5.3</v>
      </c>
    </row>
    <row r="479" spans="1:11" x14ac:dyDescent="0.2">
      <c r="A479">
        <v>84</v>
      </c>
      <c r="B479">
        <v>84</v>
      </c>
      <c r="C479" t="s">
        <v>354</v>
      </c>
      <c r="D479" t="s">
        <v>36</v>
      </c>
      <c r="F479">
        <v>0.71</v>
      </c>
      <c r="G479">
        <v>2409675</v>
      </c>
      <c r="H479">
        <v>2442428.75</v>
      </c>
      <c r="I479">
        <v>8.8789999999999996</v>
      </c>
      <c r="J479" t="s">
        <v>33</v>
      </c>
      <c r="K479">
        <v>6.6</v>
      </c>
    </row>
    <row r="480" spans="1:11" x14ac:dyDescent="0.2">
      <c r="A480">
        <v>85</v>
      </c>
      <c r="B480">
        <v>85</v>
      </c>
      <c r="C480" t="s">
        <v>355</v>
      </c>
      <c r="D480" t="s">
        <v>36</v>
      </c>
      <c r="F480">
        <v>0.67</v>
      </c>
      <c r="G480">
        <v>9895.9709999999995</v>
      </c>
      <c r="H480">
        <v>5484427.5</v>
      </c>
      <c r="I480">
        <v>1.6E-2</v>
      </c>
      <c r="J480" t="s">
        <v>43</v>
      </c>
    </row>
    <row r="481" spans="1:12" x14ac:dyDescent="0.2">
      <c r="A481">
        <v>86</v>
      </c>
      <c r="B481">
        <v>86</v>
      </c>
      <c r="C481" t="s">
        <v>356</v>
      </c>
      <c r="D481" t="s">
        <v>16</v>
      </c>
      <c r="E481">
        <v>0</v>
      </c>
      <c r="H481">
        <v>5236915.5</v>
      </c>
      <c r="J481" t="s">
        <v>32</v>
      </c>
    </row>
    <row r="482" spans="1:12" x14ac:dyDescent="0.2">
      <c r="A482">
        <v>87</v>
      </c>
      <c r="B482">
        <v>87</v>
      </c>
      <c r="C482" t="s">
        <v>357</v>
      </c>
      <c r="D482" t="s">
        <v>16</v>
      </c>
      <c r="E482">
        <v>0.1</v>
      </c>
      <c r="F482">
        <v>0.67</v>
      </c>
      <c r="G482">
        <v>112509.898</v>
      </c>
      <c r="H482">
        <v>4589904</v>
      </c>
      <c r="I482">
        <v>0.221</v>
      </c>
      <c r="J482" t="s">
        <v>33</v>
      </c>
      <c r="K482">
        <v>0.1</v>
      </c>
      <c r="L482">
        <v>15.9</v>
      </c>
    </row>
    <row r="483" spans="1:12" x14ac:dyDescent="0.2">
      <c r="A483">
        <v>88</v>
      </c>
      <c r="B483">
        <v>88</v>
      </c>
      <c r="C483" t="s">
        <v>358</v>
      </c>
      <c r="D483" t="s">
        <v>16</v>
      </c>
      <c r="E483">
        <v>0.5</v>
      </c>
      <c r="F483">
        <v>0.67</v>
      </c>
      <c r="G483">
        <v>417476.68800000002</v>
      </c>
      <c r="H483">
        <v>4884949.5</v>
      </c>
      <c r="I483">
        <v>0.76900000000000002</v>
      </c>
      <c r="J483" t="s">
        <v>37</v>
      </c>
      <c r="K483">
        <v>0.5</v>
      </c>
      <c r="L483">
        <v>2.1</v>
      </c>
    </row>
    <row r="484" spans="1:12" x14ac:dyDescent="0.2">
      <c r="A484">
        <v>89</v>
      </c>
      <c r="B484">
        <v>89</v>
      </c>
      <c r="C484" t="s">
        <v>359</v>
      </c>
      <c r="D484" t="s">
        <v>16</v>
      </c>
      <c r="E484">
        <v>1</v>
      </c>
      <c r="F484">
        <v>0.67</v>
      </c>
      <c r="G484">
        <v>765452.375</v>
      </c>
      <c r="H484">
        <v>4677038.5</v>
      </c>
      <c r="I484">
        <v>1.4730000000000001</v>
      </c>
      <c r="J484" t="s">
        <v>37</v>
      </c>
      <c r="K484">
        <v>1</v>
      </c>
      <c r="L484">
        <v>2</v>
      </c>
    </row>
    <row r="485" spans="1:12" x14ac:dyDescent="0.2">
      <c r="A485">
        <v>90</v>
      </c>
      <c r="B485">
        <v>90</v>
      </c>
      <c r="C485" t="s">
        <v>360</v>
      </c>
      <c r="D485" t="s">
        <v>16</v>
      </c>
      <c r="E485">
        <v>5</v>
      </c>
      <c r="F485">
        <v>0.67</v>
      </c>
      <c r="G485">
        <v>3274625</v>
      </c>
      <c r="H485">
        <v>4449983.5</v>
      </c>
      <c r="I485">
        <v>6.6230000000000002</v>
      </c>
      <c r="J485" t="s">
        <v>37</v>
      </c>
      <c r="K485">
        <v>4.8</v>
      </c>
      <c r="L485">
        <v>-3.1</v>
      </c>
    </row>
    <row r="486" spans="1:12" x14ac:dyDescent="0.2">
      <c r="A486">
        <v>91</v>
      </c>
      <c r="B486">
        <v>91</v>
      </c>
      <c r="C486" t="s">
        <v>361</v>
      </c>
      <c r="D486" t="s">
        <v>16</v>
      </c>
      <c r="E486">
        <v>10</v>
      </c>
      <c r="F486">
        <v>0.67</v>
      </c>
      <c r="G486">
        <v>6110972</v>
      </c>
      <c r="H486">
        <v>4081659.25</v>
      </c>
      <c r="I486">
        <v>13.475</v>
      </c>
      <c r="J486" t="s">
        <v>33</v>
      </c>
      <c r="K486">
        <v>10.199999999999999</v>
      </c>
      <c r="L486">
        <v>2</v>
      </c>
    </row>
    <row r="487" spans="1:12" x14ac:dyDescent="0.2">
      <c r="A487">
        <v>92</v>
      </c>
      <c r="B487">
        <v>92</v>
      </c>
      <c r="C487" t="s">
        <v>362</v>
      </c>
      <c r="D487" t="s">
        <v>16</v>
      </c>
      <c r="E487">
        <v>50</v>
      </c>
      <c r="F487">
        <v>0.71</v>
      </c>
      <c r="G487">
        <v>22556838</v>
      </c>
      <c r="H487">
        <v>3326895.25</v>
      </c>
      <c r="I487">
        <v>61.021000000000001</v>
      </c>
      <c r="J487" t="s">
        <v>33</v>
      </c>
      <c r="K487">
        <v>48.6</v>
      </c>
      <c r="L487">
        <v>-2.8</v>
      </c>
    </row>
    <row r="488" spans="1:12" x14ac:dyDescent="0.2">
      <c r="A488">
        <v>93</v>
      </c>
      <c r="B488">
        <v>93</v>
      </c>
      <c r="C488" t="s">
        <v>363</v>
      </c>
      <c r="D488" t="s">
        <v>16</v>
      </c>
      <c r="E488">
        <v>100</v>
      </c>
      <c r="H488">
        <v>3187197.5</v>
      </c>
      <c r="J488" t="s">
        <v>32</v>
      </c>
    </row>
    <row r="490" spans="1:12" x14ac:dyDescent="0.2">
      <c r="A490" t="s">
        <v>234</v>
      </c>
    </row>
    <row r="492" spans="1:12" x14ac:dyDescent="0.2">
      <c r="B492" t="s">
        <v>171</v>
      </c>
      <c r="C492" t="s">
        <v>23</v>
      </c>
      <c r="D492" t="s">
        <v>17</v>
      </c>
      <c r="E492" t="s">
        <v>24</v>
      </c>
      <c r="F492" t="s">
        <v>25</v>
      </c>
      <c r="G492" t="s">
        <v>26</v>
      </c>
      <c r="H492" t="s">
        <v>27</v>
      </c>
      <c r="I492" t="s">
        <v>28</v>
      </c>
      <c r="J492" t="s">
        <v>29</v>
      </c>
      <c r="K492" t="s">
        <v>30</v>
      </c>
      <c r="L492" t="s">
        <v>31</v>
      </c>
    </row>
    <row r="493" spans="1:12" x14ac:dyDescent="0.2">
      <c r="A493">
        <v>1</v>
      </c>
      <c r="B493">
        <v>1</v>
      </c>
      <c r="C493" t="s">
        <v>271</v>
      </c>
      <c r="E493">
        <v>9</v>
      </c>
      <c r="F493">
        <v>0.67</v>
      </c>
      <c r="G493">
        <v>4562590</v>
      </c>
      <c r="I493">
        <v>4562590</v>
      </c>
      <c r="J493" t="s">
        <v>37</v>
      </c>
      <c r="K493">
        <v>9.8000000000000007</v>
      </c>
      <c r="L493">
        <v>9.1999999999999993</v>
      </c>
    </row>
    <row r="494" spans="1:12" x14ac:dyDescent="0.2">
      <c r="A494">
        <v>2</v>
      </c>
      <c r="B494">
        <v>2</v>
      </c>
      <c r="C494" t="s">
        <v>272</v>
      </c>
      <c r="D494" t="s">
        <v>16</v>
      </c>
      <c r="E494">
        <v>9</v>
      </c>
      <c r="F494">
        <v>0.68</v>
      </c>
      <c r="G494">
        <v>4756216.5</v>
      </c>
      <c r="I494">
        <v>4756216.5</v>
      </c>
      <c r="J494" t="s">
        <v>34</v>
      </c>
      <c r="K494">
        <v>10.199999999999999</v>
      </c>
      <c r="L494">
        <v>13.8</v>
      </c>
    </row>
    <row r="495" spans="1:12" x14ac:dyDescent="0.2">
      <c r="A495">
        <v>3</v>
      </c>
      <c r="B495">
        <v>3</v>
      </c>
      <c r="C495" t="s">
        <v>273</v>
      </c>
      <c r="D495" t="s">
        <v>16</v>
      </c>
      <c r="E495">
        <v>9</v>
      </c>
      <c r="F495">
        <v>0.68</v>
      </c>
      <c r="G495">
        <v>4806434</v>
      </c>
      <c r="I495">
        <v>4806434</v>
      </c>
      <c r="J495" t="s">
        <v>33</v>
      </c>
      <c r="K495">
        <v>10.3</v>
      </c>
      <c r="L495">
        <v>15</v>
      </c>
    </row>
    <row r="496" spans="1:12" x14ac:dyDescent="0.2">
      <c r="A496">
        <v>4</v>
      </c>
      <c r="B496">
        <v>4</v>
      </c>
      <c r="C496" t="s">
        <v>274</v>
      </c>
      <c r="D496" t="s">
        <v>16</v>
      </c>
      <c r="E496">
        <v>9</v>
      </c>
      <c r="F496">
        <v>0.67</v>
      </c>
      <c r="G496">
        <v>4537822.5</v>
      </c>
      <c r="I496">
        <v>4537822.5</v>
      </c>
      <c r="J496" t="s">
        <v>33</v>
      </c>
      <c r="K496">
        <v>9.8000000000000007</v>
      </c>
      <c r="L496">
        <v>8.6</v>
      </c>
    </row>
    <row r="497" spans="1:12" x14ac:dyDescent="0.2">
      <c r="A497">
        <v>5</v>
      </c>
      <c r="B497">
        <v>5</v>
      </c>
      <c r="C497" t="s">
        <v>275</v>
      </c>
      <c r="D497" t="s">
        <v>16</v>
      </c>
      <c r="E497">
        <v>9</v>
      </c>
      <c r="F497">
        <v>0.67</v>
      </c>
      <c r="G497">
        <v>4491246</v>
      </c>
      <c r="I497">
        <v>4491246</v>
      </c>
      <c r="J497" t="s">
        <v>33</v>
      </c>
      <c r="K497">
        <v>9.6999999999999993</v>
      </c>
      <c r="L497">
        <v>7.4</v>
      </c>
    </row>
    <row r="498" spans="1:12" x14ac:dyDescent="0.2">
      <c r="A498">
        <v>6</v>
      </c>
      <c r="B498">
        <v>6</v>
      </c>
      <c r="C498" t="s">
        <v>276</v>
      </c>
      <c r="D498" t="s">
        <v>16</v>
      </c>
      <c r="E498">
        <v>9</v>
      </c>
      <c r="F498">
        <v>0.68</v>
      </c>
      <c r="G498">
        <v>3827842.5</v>
      </c>
      <c r="I498">
        <v>3827842.5</v>
      </c>
      <c r="J498" t="s">
        <v>33</v>
      </c>
      <c r="K498">
        <v>8.1999999999999993</v>
      </c>
      <c r="L498">
        <v>-8.4</v>
      </c>
    </row>
    <row r="499" spans="1:12" x14ac:dyDescent="0.2">
      <c r="A499">
        <v>7</v>
      </c>
      <c r="B499">
        <v>7</v>
      </c>
      <c r="C499" t="s">
        <v>277</v>
      </c>
      <c r="D499" t="s">
        <v>16</v>
      </c>
      <c r="E499">
        <v>9</v>
      </c>
      <c r="F499">
        <v>0.68</v>
      </c>
      <c r="G499">
        <v>4038989</v>
      </c>
      <c r="I499">
        <v>4038989</v>
      </c>
      <c r="J499" t="s">
        <v>33</v>
      </c>
      <c r="K499">
        <v>8.6999999999999993</v>
      </c>
      <c r="L499">
        <v>-3.4</v>
      </c>
    </row>
    <row r="500" spans="1:12" x14ac:dyDescent="0.2">
      <c r="A500">
        <v>8</v>
      </c>
      <c r="B500">
        <v>8</v>
      </c>
      <c r="C500" t="s">
        <v>278</v>
      </c>
      <c r="D500" t="s">
        <v>16</v>
      </c>
      <c r="E500">
        <v>9</v>
      </c>
      <c r="F500">
        <v>0.71</v>
      </c>
      <c r="G500">
        <v>3068595.5</v>
      </c>
      <c r="I500">
        <v>3068595.5</v>
      </c>
      <c r="J500" t="s">
        <v>33</v>
      </c>
      <c r="K500">
        <v>6.6</v>
      </c>
      <c r="L500">
        <v>-26.6</v>
      </c>
    </row>
    <row r="501" spans="1:12" x14ac:dyDescent="0.2">
      <c r="A501">
        <v>9</v>
      </c>
      <c r="B501">
        <v>9</v>
      </c>
      <c r="C501" t="s">
        <v>279</v>
      </c>
      <c r="D501" t="s">
        <v>16</v>
      </c>
      <c r="E501">
        <v>9</v>
      </c>
      <c r="F501">
        <v>0.71</v>
      </c>
      <c r="G501">
        <v>2917253.5</v>
      </c>
      <c r="I501">
        <v>2917253.5</v>
      </c>
      <c r="J501" t="s">
        <v>34</v>
      </c>
      <c r="K501">
        <v>6.3</v>
      </c>
      <c r="L501">
        <v>-30.2</v>
      </c>
    </row>
    <row r="502" spans="1:12" x14ac:dyDescent="0.2">
      <c r="A502">
        <v>10</v>
      </c>
      <c r="B502">
        <v>10</v>
      </c>
      <c r="C502" t="s">
        <v>280</v>
      </c>
      <c r="D502" t="s">
        <v>36</v>
      </c>
      <c r="E502">
        <v>9</v>
      </c>
      <c r="F502">
        <v>0.67</v>
      </c>
      <c r="G502">
        <v>4883240</v>
      </c>
      <c r="I502">
        <v>4883240</v>
      </c>
      <c r="J502" t="s">
        <v>34</v>
      </c>
      <c r="K502">
        <v>10.5</v>
      </c>
      <c r="L502">
        <v>16.8</v>
      </c>
    </row>
    <row r="503" spans="1:12" x14ac:dyDescent="0.2">
      <c r="A503">
        <v>11</v>
      </c>
      <c r="B503">
        <v>11</v>
      </c>
      <c r="C503" t="s">
        <v>281</v>
      </c>
      <c r="D503" t="s">
        <v>36</v>
      </c>
      <c r="E503">
        <v>9</v>
      </c>
      <c r="F503">
        <v>0.71</v>
      </c>
      <c r="G503">
        <v>2660803.5</v>
      </c>
      <c r="I503">
        <v>2660803.5</v>
      </c>
      <c r="J503" t="s">
        <v>33</v>
      </c>
      <c r="K503">
        <v>5.7</v>
      </c>
      <c r="L503">
        <v>-36.299999999999997</v>
      </c>
    </row>
    <row r="504" spans="1:12" x14ac:dyDescent="0.2">
      <c r="A504">
        <v>12</v>
      </c>
      <c r="B504">
        <v>12</v>
      </c>
      <c r="C504" t="s">
        <v>282</v>
      </c>
      <c r="D504" t="s">
        <v>36</v>
      </c>
      <c r="E504">
        <v>9</v>
      </c>
      <c r="F504">
        <v>0.71</v>
      </c>
      <c r="G504">
        <v>2663162.25</v>
      </c>
      <c r="I504">
        <v>2663162.25</v>
      </c>
      <c r="J504" t="s">
        <v>33</v>
      </c>
      <c r="K504">
        <v>5.7</v>
      </c>
      <c r="L504">
        <v>-36.299999999999997</v>
      </c>
    </row>
    <row r="505" spans="1:12" x14ac:dyDescent="0.2">
      <c r="A505">
        <v>13</v>
      </c>
      <c r="B505">
        <v>13</v>
      </c>
      <c r="C505" t="s">
        <v>283</v>
      </c>
      <c r="D505" t="s">
        <v>36</v>
      </c>
      <c r="E505">
        <v>9</v>
      </c>
      <c r="F505">
        <v>0.71</v>
      </c>
      <c r="G505">
        <v>2616468</v>
      </c>
      <c r="I505">
        <v>2616468</v>
      </c>
      <c r="J505" t="s">
        <v>33</v>
      </c>
      <c r="K505">
        <v>5.6</v>
      </c>
      <c r="L505">
        <v>-37.4</v>
      </c>
    </row>
    <row r="506" spans="1:12" x14ac:dyDescent="0.2">
      <c r="A506">
        <v>14</v>
      </c>
      <c r="B506">
        <v>14</v>
      </c>
      <c r="C506" t="s">
        <v>284</v>
      </c>
      <c r="D506" t="s">
        <v>36</v>
      </c>
      <c r="E506">
        <v>9</v>
      </c>
      <c r="F506">
        <v>0.68</v>
      </c>
      <c r="G506">
        <v>4768188.5</v>
      </c>
      <c r="I506">
        <v>4768188.5</v>
      </c>
      <c r="J506" t="s">
        <v>34</v>
      </c>
      <c r="K506">
        <v>10.3</v>
      </c>
      <c r="L506">
        <v>14.1</v>
      </c>
    </row>
    <row r="507" spans="1:12" x14ac:dyDescent="0.2">
      <c r="A507">
        <v>15</v>
      </c>
      <c r="B507">
        <v>15</v>
      </c>
      <c r="C507" t="s">
        <v>285</v>
      </c>
      <c r="D507" t="s">
        <v>36</v>
      </c>
      <c r="E507">
        <v>9</v>
      </c>
      <c r="F507">
        <v>0.67</v>
      </c>
      <c r="G507">
        <v>4829804.5</v>
      </c>
      <c r="I507">
        <v>4829804.5</v>
      </c>
      <c r="J507" t="s">
        <v>34</v>
      </c>
      <c r="K507">
        <v>10.4</v>
      </c>
      <c r="L507">
        <v>15.5</v>
      </c>
    </row>
    <row r="508" spans="1:12" x14ac:dyDescent="0.2">
      <c r="A508">
        <v>16</v>
      </c>
      <c r="B508">
        <v>16</v>
      </c>
      <c r="C508" t="s">
        <v>286</v>
      </c>
      <c r="D508" t="s">
        <v>36</v>
      </c>
      <c r="E508">
        <v>9</v>
      </c>
      <c r="F508">
        <v>0.67</v>
      </c>
      <c r="G508">
        <v>4977897</v>
      </c>
      <c r="I508">
        <v>4977897</v>
      </c>
      <c r="J508" t="s">
        <v>34</v>
      </c>
      <c r="K508">
        <v>10.7</v>
      </c>
      <c r="L508">
        <v>19.100000000000001</v>
      </c>
    </row>
    <row r="509" spans="1:12" x14ac:dyDescent="0.2">
      <c r="A509">
        <v>17</v>
      </c>
      <c r="B509">
        <v>17</v>
      </c>
      <c r="C509" t="s">
        <v>287</v>
      </c>
      <c r="D509" t="s">
        <v>36</v>
      </c>
      <c r="E509">
        <v>9</v>
      </c>
      <c r="F509">
        <v>0.71</v>
      </c>
      <c r="G509">
        <v>2587591.75</v>
      </c>
      <c r="I509">
        <v>2587591.75</v>
      </c>
      <c r="J509" t="s">
        <v>33</v>
      </c>
      <c r="K509">
        <v>5.6</v>
      </c>
      <c r="L509">
        <v>-38.1</v>
      </c>
    </row>
    <row r="510" spans="1:12" x14ac:dyDescent="0.2">
      <c r="A510">
        <v>18</v>
      </c>
      <c r="B510">
        <v>18</v>
      </c>
      <c r="C510" t="s">
        <v>288</v>
      </c>
      <c r="D510" t="s">
        <v>36</v>
      </c>
      <c r="E510">
        <v>9</v>
      </c>
      <c r="F510">
        <v>0.71</v>
      </c>
      <c r="G510">
        <v>2646429</v>
      </c>
      <c r="I510">
        <v>2646429</v>
      </c>
      <c r="J510" t="s">
        <v>33</v>
      </c>
      <c r="K510">
        <v>5.7</v>
      </c>
      <c r="L510">
        <v>-36.700000000000003</v>
      </c>
    </row>
    <row r="511" spans="1:12" x14ac:dyDescent="0.2">
      <c r="A511">
        <v>19</v>
      </c>
      <c r="B511">
        <v>19</v>
      </c>
      <c r="C511" t="s">
        <v>289</v>
      </c>
      <c r="D511" t="s">
        <v>36</v>
      </c>
      <c r="E511">
        <v>9</v>
      </c>
      <c r="F511">
        <v>0.71</v>
      </c>
      <c r="G511">
        <v>2606141.5</v>
      </c>
      <c r="I511">
        <v>2606141.5</v>
      </c>
      <c r="J511" t="s">
        <v>33</v>
      </c>
      <c r="K511">
        <v>5.6</v>
      </c>
      <c r="L511">
        <v>-37.700000000000003</v>
      </c>
    </row>
    <row r="512" spans="1:12" x14ac:dyDescent="0.2">
      <c r="A512">
        <v>20</v>
      </c>
      <c r="B512">
        <v>20</v>
      </c>
      <c r="C512" t="s">
        <v>290</v>
      </c>
      <c r="D512" t="s">
        <v>36</v>
      </c>
      <c r="E512">
        <v>9</v>
      </c>
      <c r="F512">
        <v>0.67</v>
      </c>
      <c r="G512">
        <v>4978239.5</v>
      </c>
      <c r="I512">
        <v>4978239.5</v>
      </c>
      <c r="J512" t="s">
        <v>34</v>
      </c>
      <c r="K512">
        <v>10.7</v>
      </c>
      <c r="L512">
        <v>19.100000000000001</v>
      </c>
    </row>
    <row r="513" spans="1:12" x14ac:dyDescent="0.2">
      <c r="A513">
        <v>21</v>
      </c>
      <c r="B513">
        <v>21</v>
      </c>
      <c r="C513" t="s">
        <v>291</v>
      </c>
      <c r="D513" t="s">
        <v>36</v>
      </c>
      <c r="E513">
        <v>9</v>
      </c>
      <c r="F513">
        <v>0.67</v>
      </c>
      <c r="G513">
        <v>5169722.5</v>
      </c>
      <c r="I513">
        <v>5169722.5</v>
      </c>
      <c r="J513" t="s">
        <v>37</v>
      </c>
      <c r="K513">
        <v>11.1</v>
      </c>
      <c r="L513">
        <v>23.7</v>
      </c>
    </row>
    <row r="514" spans="1:12" x14ac:dyDescent="0.2">
      <c r="A514">
        <v>22</v>
      </c>
      <c r="B514">
        <v>22</v>
      </c>
      <c r="C514" t="s">
        <v>292</v>
      </c>
      <c r="D514" t="s">
        <v>36</v>
      </c>
      <c r="E514">
        <v>9</v>
      </c>
      <c r="F514">
        <v>0.67</v>
      </c>
      <c r="G514">
        <v>5036714.5</v>
      </c>
      <c r="I514">
        <v>5036714.5</v>
      </c>
      <c r="J514" t="s">
        <v>34</v>
      </c>
      <c r="K514">
        <v>10.8</v>
      </c>
      <c r="L514">
        <v>20.5</v>
      </c>
    </row>
    <row r="515" spans="1:12" x14ac:dyDescent="0.2">
      <c r="A515">
        <v>23</v>
      </c>
      <c r="B515">
        <v>23</v>
      </c>
      <c r="C515" t="s">
        <v>293</v>
      </c>
      <c r="D515" t="s">
        <v>36</v>
      </c>
      <c r="E515">
        <v>9</v>
      </c>
      <c r="F515">
        <v>0.71</v>
      </c>
      <c r="G515">
        <v>2491446.25</v>
      </c>
      <c r="I515">
        <v>2491446.25</v>
      </c>
      <c r="J515" t="s">
        <v>33</v>
      </c>
      <c r="K515">
        <v>5.4</v>
      </c>
      <c r="L515">
        <v>-40.4</v>
      </c>
    </row>
    <row r="516" spans="1:12" x14ac:dyDescent="0.2">
      <c r="A516">
        <v>24</v>
      </c>
      <c r="B516">
        <v>24</v>
      </c>
      <c r="C516" t="s">
        <v>294</v>
      </c>
      <c r="D516" t="s">
        <v>36</v>
      </c>
      <c r="E516">
        <v>9</v>
      </c>
      <c r="F516">
        <v>0.71</v>
      </c>
      <c r="G516">
        <v>2443466.75</v>
      </c>
      <c r="I516">
        <v>2443466.75</v>
      </c>
      <c r="J516" t="s">
        <v>33</v>
      </c>
      <c r="K516">
        <v>5.3</v>
      </c>
      <c r="L516">
        <v>-41.5</v>
      </c>
    </row>
    <row r="517" spans="1:12" x14ac:dyDescent="0.2">
      <c r="A517">
        <v>25</v>
      </c>
      <c r="B517">
        <v>25</v>
      </c>
      <c r="C517" t="s">
        <v>295</v>
      </c>
      <c r="D517" t="s">
        <v>36</v>
      </c>
      <c r="E517">
        <v>9</v>
      </c>
      <c r="F517">
        <v>0.71</v>
      </c>
      <c r="G517">
        <v>2372801</v>
      </c>
      <c r="I517">
        <v>2372801</v>
      </c>
      <c r="J517" t="s">
        <v>33</v>
      </c>
      <c r="K517">
        <v>5.0999999999999996</v>
      </c>
      <c r="L517">
        <v>-43.2</v>
      </c>
    </row>
    <row r="518" spans="1:12" x14ac:dyDescent="0.2">
      <c r="A518">
        <v>26</v>
      </c>
      <c r="B518">
        <v>26</v>
      </c>
      <c r="C518" t="s">
        <v>296</v>
      </c>
      <c r="D518" t="s">
        <v>36</v>
      </c>
      <c r="E518">
        <v>9</v>
      </c>
      <c r="F518">
        <v>0.67</v>
      </c>
      <c r="G518">
        <v>5029066.5</v>
      </c>
      <c r="I518">
        <v>5029066.5</v>
      </c>
      <c r="J518" t="s">
        <v>34</v>
      </c>
      <c r="K518">
        <v>10.8</v>
      </c>
      <c r="L518">
        <v>20.3</v>
      </c>
    </row>
    <row r="519" spans="1:12" x14ac:dyDescent="0.2">
      <c r="A519">
        <v>27</v>
      </c>
      <c r="B519">
        <v>27</v>
      </c>
      <c r="C519" t="s">
        <v>297</v>
      </c>
      <c r="D519" t="s">
        <v>36</v>
      </c>
      <c r="E519">
        <v>9</v>
      </c>
      <c r="F519">
        <v>0.68</v>
      </c>
      <c r="G519">
        <v>5006938.5</v>
      </c>
      <c r="I519">
        <v>5006938.5</v>
      </c>
      <c r="J519" t="s">
        <v>34</v>
      </c>
      <c r="K519">
        <v>10.8</v>
      </c>
      <c r="L519">
        <v>19.8</v>
      </c>
    </row>
    <row r="520" spans="1:12" x14ac:dyDescent="0.2">
      <c r="A520">
        <v>28</v>
      </c>
      <c r="B520">
        <v>28</v>
      </c>
      <c r="C520" t="s">
        <v>298</v>
      </c>
      <c r="D520" t="s">
        <v>36</v>
      </c>
      <c r="E520">
        <v>9</v>
      </c>
      <c r="F520">
        <v>0.67</v>
      </c>
      <c r="G520">
        <v>5325022.5</v>
      </c>
      <c r="I520">
        <v>5325022.5</v>
      </c>
      <c r="J520" t="s">
        <v>37</v>
      </c>
      <c r="K520">
        <v>11.5</v>
      </c>
      <c r="L520">
        <v>27.4</v>
      </c>
    </row>
    <row r="521" spans="1:12" x14ac:dyDescent="0.2">
      <c r="A521">
        <v>29</v>
      </c>
      <c r="B521">
        <v>29</v>
      </c>
      <c r="C521" t="s">
        <v>299</v>
      </c>
      <c r="D521" t="s">
        <v>36</v>
      </c>
      <c r="E521">
        <v>9</v>
      </c>
      <c r="F521">
        <v>0.71</v>
      </c>
      <c r="G521">
        <v>2371307.5</v>
      </c>
      <c r="I521">
        <v>2371307.5</v>
      </c>
      <c r="J521" t="s">
        <v>33</v>
      </c>
      <c r="K521">
        <v>5.0999999999999996</v>
      </c>
      <c r="L521">
        <v>-43.3</v>
      </c>
    </row>
    <row r="522" spans="1:12" x14ac:dyDescent="0.2">
      <c r="A522">
        <v>30</v>
      </c>
      <c r="B522">
        <v>30</v>
      </c>
      <c r="C522" t="s">
        <v>300</v>
      </c>
      <c r="D522" t="s">
        <v>36</v>
      </c>
      <c r="E522">
        <v>9</v>
      </c>
      <c r="F522">
        <v>0.71</v>
      </c>
      <c r="G522">
        <v>2372576.5</v>
      </c>
      <c r="I522">
        <v>2372576.5</v>
      </c>
      <c r="J522" t="s">
        <v>33</v>
      </c>
      <c r="K522">
        <v>5.0999999999999996</v>
      </c>
      <c r="L522">
        <v>-43.2</v>
      </c>
    </row>
    <row r="523" spans="1:12" x14ac:dyDescent="0.2">
      <c r="A523">
        <v>31</v>
      </c>
      <c r="B523">
        <v>31</v>
      </c>
      <c r="C523" t="s">
        <v>301</v>
      </c>
      <c r="D523" t="s">
        <v>36</v>
      </c>
      <c r="E523">
        <v>9</v>
      </c>
      <c r="F523">
        <v>0.71</v>
      </c>
      <c r="G523">
        <v>2311691.75</v>
      </c>
      <c r="I523">
        <v>2311691.75</v>
      </c>
      <c r="J523" t="s">
        <v>33</v>
      </c>
      <c r="K523">
        <v>5</v>
      </c>
      <c r="L523">
        <v>-44.7</v>
      </c>
    </row>
    <row r="524" spans="1:12" x14ac:dyDescent="0.2">
      <c r="A524">
        <v>32</v>
      </c>
      <c r="B524">
        <v>32</v>
      </c>
      <c r="C524" t="s">
        <v>302</v>
      </c>
      <c r="D524" t="s">
        <v>36</v>
      </c>
      <c r="E524">
        <v>9</v>
      </c>
      <c r="F524">
        <v>0.68</v>
      </c>
      <c r="G524">
        <v>4846772</v>
      </c>
      <c r="I524">
        <v>4846772</v>
      </c>
      <c r="J524" t="s">
        <v>34</v>
      </c>
      <c r="K524">
        <v>10.4</v>
      </c>
      <c r="L524">
        <v>16</v>
      </c>
    </row>
    <row r="525" spans="1:12" x14ac:dyDescent="0.2">
      <c r="A525">
        <v>33</v>
      </c>
      <c r="B525">
        <v>33</v>
      </c>
      <c r="C525" t="s">
        <v>303</v>
      </c>
      <c r="D525" t="s">
        <v>36</v>
      </c>
      <c r="E525">
        <v>9</v>
      </c>
      <c r="F525">
        <v>0.68</v>
      </c>
      <c r="G525">
        <v>5244041.5</v>
      </c>
      <c r="I525">
        <v>5244041.5</v>
      </c>
      <c r="J525" t="s">
        <v>37</v>
      </c>
      <c r="K525">
        <v>11.3</v>
      </c>
      <c r="L525">
        <v>25.5</v>
      </c>
    </row>
    <row r="526" spans="1:12" x14ac:dyDescent="0.2">
      <c r="A526">
        <v>34</v>
      </c>
      <c r="B526">
        <v>34</v>
      </c>
      <c r="C526" t="s">
        <v>304</v>
      </c>
      <c r="D526" t="s">
        <v>36</v>
      </c>
      <c r="E526">
        <v>9</v>
      </c>
      <c r="F526">
        <v>0.67</v>
      </c>
      <c r="G526">
        <v>5308942.5</v>
      </c>
      <c r="I526">
        <v>5308942.5</v>
      </c>
      <c r="J526" t="s">
        <v>37</v>
      </c>
      <c r="K526">
        <v>11.4</v>
      </c>
      <c r="L526">
        <v>27</v>
      </c>
    </row>
    <row r="527" spans="1:12" x14ac:dyDescent="0.2">
      <c r="A527">
        <v>35</v>
      </c>
      <c r="B527">
        <v>35</v>
      </c>
      <c r="C527" t="s">
        <v>305</v>
      </c>
      <c r="D527" t="s">
        <v>36</v>
      </c>
      <c r="E527">
        <v>9</v>
      </c>
      <c r="F527">
        <v>0.67</v>
      </c>
      <c r="G527">
        <v>5177716</v>
      </c>
      <c r="I527">
        <v>5177716</v>
      </c>
      <c r="J527" t="s">
        <v>37</v>
      </c>
      <c r="K527">
        <v>11.1</v>
      </c>
      <c r="L527">
        <v>23.9</v>
      </c>
    </row>
    <row r="528" spans="1:12" x14ac:dyDescent="0.2">
      <c r="A528">
        <v>36</v>
      </c>
      <c r="B528">
        <v>36</v>
      </c>
      <c r="C528" t="s">
        <v>306</v>
      </c>
      <c r="D528" t="s">
        <v>36</v>
      </c>
      <c r="E528">
        <v>9</v>
      </c>
      <c r="F528">
        <v>0.71</v>
      </c>
      <c r="G528">
        <v>2906742</v>
      </c>
      <c r="I528">
        <v>2906742</v>
      </c>
      <c r="J528" t="s">
        <v>33</v>
      </c>
      <c r="K528">
        <v>6.3</v>
      </c>
      <c r="L528">
        <v>-30.5</v>
      </c>
    </row>
    <row r="529" spans="1:12" x14ac:dyDescent="0.2">
      <c r="A529">
        <v>37</v>
      </c>
      <c r="B529">
        <v>37</v>
      </c>
      <c r="C529" t="s">
        <v>307</v>
      </c>
      <c r="D529" t="s">
        <v>36</v>
      </c>
      <c r="E529">
        <v>9</v>
      </c>
      <c r="F529">
        <v>0.69</v>
      </c>
      <c r="G529">
        <v>3176362.25</v>
      </c>
      <c r="I529">
        <v>3176362.25</v>
      </c>
      <c r="J529" t="s">
        <v>33</v>
      </c>
      <c r="K529">
        <v>6.8</v>
      </c>
      <c r="L529">
        <v>-24</v>
      </c>
    </row>
    <row r="530" spans="1:12" x14ac:dyDescent="0.2">
      <c r="A530">
        <v>38</v>
      </c>
      <c r="B530">
        <v>38</v>
      </c>
      <c r="C530" t="s">
        <v>308</v>
      </c>
      <c r="D530" t="s">
        <v>36</v>
      </c>
      <c r="E530">
        <v>9</v>
      </c>
      <c r="F530">
        <v>0.71</v>
      </c>
      <c r="G530">
        <v>2529318</v>
      </c>
      <c r="I530">
        <v>2529318</v>
      </c>
      <c r="J530" t="s">
        <v>33</v>
      </c>
      <c r="K530">
        <v>5.4</v>
      </c>
      <c r="L530">
        <v>-39.5</v>
      </c>
    </row>
    <row r="531" spans="1:12" x14ac:dyDescent="0.2">
      <c r="A531">
        <v>39</v>
      </c>
      <c r="B531">
        <v>39</v>
      </c>
      <c r="C531" t="s">
        <v>309</v>
      </c>
      <c r="D531" t="s">
        <v>36</v>
      </c>
      <c r="E531">
        <v>9</v>
      </c>
      <c r="F531">
        <v>0.71</v>
      </c>
      <c r="G531">
        <v>2736298.75</v>
      </c>
      <c r="I531">
        <v>2736298.75</v>
      </c>
      <c r="J531" t="s">
        <v>33</v>
      </c>
      <c r="K531">
        <v>5.9</v>
      </c>
      <c r="L531">
        <v>-34.5</v>
      </c>
    </row>
    <row r="532" spans="1:12" x14ac:dyDescent="0.2">
      <c r="A532">
        <v>40</v>
      </c>
      <c r="B532">
        <v>40</v>
      </c>
      <c r="C532" t="s">
        <v>310</v>
      </c>
      <c r="D532" t="s">
        <v>36</v>
      </c>
      <c r="E532">
        <v>9</v>
      </c>
      <c r="F532">
        <v>0.7</v>
      </c>
      <c r="G532">
        <v>3005685.5</v>
      </c>
      <c r="I532">
        <v>3005685.5</v>
      </c>
      <c r="J532" t="s">
        <v>33</v>
      </c>
      <c r="K532">
        <v>6.5</v>
      </c>
      <c r="L532">
        <v>-28.1</v>
      </c>
    </row>
    <row r="533" spans="1:12" x14ac:dyDescent="0.2">
      <c r="A533">
        <v>41</v>
      </c>
      <c r="B533">
        <v>41</v>
      </c>
      <c r="C533" t="s">
        <v>311</v>
      </c>
      <c r="D533" t="s">
        <v>36</v>
      </c>
      <c r="E533">
        <v>9</v>
      </c>
      <c r="F533">
        <v>0.71</v>
      </c>
      <c r="G533">
        <v>2720784</v>
      </c>
      <c r="I533">
        <v>2720784</v>
      </c>
      <c r="J533" t="s">
        <v>33</v>
      </c>
      <c r="K533">
        <v>5.9</v>
      </c>
      <c r="L533">
        <v>-34.9</v>
      </c>
    </row>
    <row r="534" spans="1:12" x14ac:dyDescent="0.2">
      <c r="A534">
        <v>42</v>
      </c>
      <c r="B534">
        <v>42</v>
      </c>
      <c r="C534" t="s">
        <v>312</v>
      </c>
      <c r="D534" t="s">
        <v>36</v>
      </c>
      <c r="E534">
        <v>9</v>
      </c>
      <c r="F534">
        <v>0.71</v>
      </c>
      <c r="G534">
        <v>2590187.75</v>
      </c>
      <c r="I534">
        <v>2590187.75</v>
      </c>
      <c r="J534" t="s">
        <v>33</v>
      </c>
      <c r="K534">
        <v>5.6</v>
      </c>
      <c r="L534">
        <v>-38</v>
      </c>
    </row>
    <row r="535" spans="1:12" x14ac:dyDescent="0.2">
      <c r="A535">
        <v>43</v>
      </c>
      <c r="B535">
        <v>43</v>
      </c>
      <c r="C535" t="s">
        <v>313</v>
      </c>
      <c r="D535" t="s">
        <v>36</v>
      </c>
      <c r="E535">
        <v>9</v>
      </c>
      <c r="F535">
        <v>0.71</v>
      </c>
      <c r="G535">
        <v>2698270.25</v>
      </c>
      <c r="I535">
        <v>2698270.25</v>
      </c>
      <c r="J535" t="s">
        <v>33</v>
      </c>
      <c r="K535">
        <v>5.8</v>
      </c>
      <c r="L535">
        <v>-35.4</v>
      </c>
    </row>
    <row r="536" spans="1:12" x14ac:dyDescent="0.2">
      <c r="A536">
        <v>44</v>
      </c>
      <c r="B536">
        <v>44</v>
      </c>
      <c r="C536" t="s">
        <v>314</v>
      </c>
      <c r="D536" t="s">
        <v>36</v>
      </c>
      <c r="E536">
        <v>9</v>
      </c>
      <c r="F536">
        <v>0.71</v>
      </c>
      <c r="G536">
        <v>2611348.25</v>
      </c>
      <c r="I536">
        <v>2611348.25</v>
      </c>
      <c r="J536" t="s">
        <v>33</v>
      </c>
      <c r="K536">
        <v>5.6</v>
      </c>
      <c r="L536">
        <v>-37.5</v>
      </c>
    </row>
    <row r="537" spans="1:12" x14ac:dyDescent="0.2">
      <c r="A537">
        <v>45</v>
      </c>
      <c r="B537">
        <v>45</v>
      </c>
      <c r="C537" t="s">
        <v>315</v>
      </c>
      <c r="D537" t="s">
        <v>36</v>
      </c>
      <c r="E537">
        <v>9</v>
      </c>
      <c r="F537">
        <v>0.71</v>
      </c>
      <c r="G537">
        <v>2651692</v>
      </c>
      <c r="I537">
        <v>2651692</v>
      </c>
      <c r="J537" t="s">
        <v>33</v>
      </c>
      <c r="K537">
        <v>5.7</v>
      </c>
      <c r="L537">
        <v>-36.6</v>
      </c>
    </row>
    <row r="538" spans="1:12" x14ac:dyDescent="0.2">
      <c r="A538">
        <v>46</v>
      </c>
      <c r="B538">
        <v>46</v>
      </c>
      <c r="C538" t="s">
        <v>316</v>
      </c>
      <c r="D538" t="s">
        <v>36</v>
      </c>
      <c r="E538">
        <v>9</v>
      </c>
      <c r="F538">
        <v>0.71</v>
      </c>
      <c r="G538">
        <v>2692510.5</v>
      </c>
      <c r="I538">
        <v>2692510.5</v>
      </c>
      <c r="J538" t="s">
        <v>33</v>
      </c>
      <c r="K538">
        <v>5.8</v>
      </c>
      <c r="L538">
        <v>-35.6</v>
      </c>
    </row>
    <row r="539" spans="1:12" x14ac:dyDescent="0.2">
      <c r="A539">
        <v>47</v>
      </c>
      <c r="B539">
        <v>47</v>
      </c>
      <c r="C539" t="s">
        <v>317</v>
      </c>
      <c r="D539" t="s">
        <v>36</v>
      </c>
      <c r="E539">
        <v>9</v>
      </c>
      <c r="F539">
        <v>0.71</v>
      </c>
      <c r="G539">
        <v>2575684.5</v>
      </c>
      <c r="I539">
        <v>2575684.5</v>
      </c>
      <c r="J539" t="s">
        <v>33</v>
      </c>
      <c r="K539">
        <v>5.5</v>
      </c>
      <c r="L539">
        <v>-38.4</v>
      </c>
    </row>
    <row r="540" spans="1:12" x14ac:dyDescent="0.2">
      <c r="A540">
        <v>48</v>
      </c>
      <c r="B540">
        <v>48</v>
      </c>
      <c r="C540" t="s">
        <v>318</v>
      </c>
      <c r="D540" t="s">
        <v>36</v>
      </c>
      <c r="E540">
        <v>9</v>
      </c>
      <c r="F540">
        <v>0.72</v>
      </c>
      <c r="G540">
        <v>2494886.25</v>
      </c>
      <c r="I540">
        <v>2494886.25</v>
      </c>
      <c r="J540" t="s">
        <v>33</v>
      </c>
      <c r="K540">
        <v>5.4</v>
      </c>
      <c r="L540">
        <v>-40.299999999999997</v>
      </c>
    </row>
    <row r="541" spans="1:12" x14ac:dyDescent="0.2">
      <c r="A541">
        <v>49</v>
      </c>
      <c r="B541">
        <v>49</v>
      </c>
      <c r="C541" t="s">
        <v>319</v>
      </c>
      <c r="D541" t="s">
        <v>36</v>
      </c>
      <c r="E541">
        <v>9</v>
      </c>
      <c r="F541">
        <v>0.71</v>
      </c>
      <c r="G541">
        <v>2373728</v>
      </c>
      <c r="I541">
        <v>2373728</v>
      </c>
      <c r="J541" t="s">
        <v>33</v>
      </c>
      <c r="K541">
        <v>5.0999999999999996</v>
      </c>
      <c r="L541">
        <v>-43.2</v>
      </c>
    </row>
    <row r="542" spans="1:12" x14ac:dyDescent="0.2">
      <c r="A542">
        <v>50</v>
      </c>
      <c r="B542">
        <v>50</v>
      </c>
      <c r="C542" t="s">
        <v>320</v>
      </c>
      <c r="D542" t="s">
        <v>36</v>
      </c>
      <c r="E542">
        <v>9</v>
      </c>
      <c r="F542">
        <v>0.71</v>
      </c>
      <c r="G542">
        <v>2490898</v>
      </c>
      <c r="I542">
        <v>2490898</v>
      </c>
      <c r="J542" t="s">
        <v>33</v>
      </c>
      <c r="K542">
        <v>5.4</v>
      </c>
      <c r="L542">
        <v>-40.4</v>
      </c>
    </row>
    <row r="543" spans="1:12" x14ac:dyDescent="0.2">
      <c r="A543">
        <v>51</v>
      </c>
      <c r="B543">
        <v>51</v>
      </c>
      <c r="C543" t="s">
        <v>321</v>
      </c>
      <c r="D543" t="s">
        <v>36</v>
      </c>
      <c r="E543">
        <v>9</v>
      </c>
      <c r="F543">
        <v>0.72</v>
      </c>
      <c r="G543">
        <v>2242493.75</v>
      </c>
      <c r="I543">
        <v>2242493.75</v>
      </c>
      <c r="J543" t="s">
        <v>33</v>
      </c>
      <c r="K543">
        <v>4.8</v>
      </c>
      <c r="L543">
        <v>-46.4</v>
      </c>
    </row>
    <row r="544" spans="1:12" x14ac:dyDescent="0.2">
      <c r="A544">
        <v>52</v>
      </c>
      <c r="B544">
        <v>52</v>
      </c>
      <c r="C544" t="s">
        <v>322</v>
      </c>
      <c r="D544" t="s">
        <v>36</v>
      </c>
      <c r="E544">
        <v>9</v>
      </c>
      <c r="F544">
        <v>0.72</v>
      </c>
      <c r="G544">
        <v>2167213.25</v>
      </c>
      <c r="I544">
        <v>2167213.25</v>
      </c>
      <c r="J544" t="s">
        <v>33</v>
      </c>
      <c r="K544">
        <v>4.7</v>
      </c>
      <c r="L544">
        <v>-48.2</v>
      </c>
    </row>
    <row r="545" spans="1:12" x14ac:dyDescent="0.2">
      <c r="A545">
        <v>53</v>
      </c>
      <c r="B545">
        <v>53</v>
      </c>
      <c r="C545" t="s">
        <v>323</v>
      </c>
      <c r="D545" t="s">
        <v>36</v>
      </c>
      <c r="E545">
        <v>9</v>
      </c>
      <c r="F545">
        <v>0.71</v>
      </c>
      <c r="G545">
        <v>2277036.75</v>
      </c>
      <c r="I545">
        <v>2277036.75</v>
      </c>
      <c r="J545" t="s">
        <v>33</v>
      </c>
      <c r="K545">
        <v>4.9000000000000004</v>
      </c>
      <c r="L545">
        <v>-45.5</v>
      </c>
    </row>
    <row r="546" spans="1:12" x14ac:dyDescent="0.2">
      <c r="A546">
        <v>54</v>
      </c>
      <c r="B546">
        <v>54</v>
      </c>
      <c r="C546" t="s">
        <v>324</v>
      </c>
      <c r="D546" t="s">
        <v>36</v>
      </c>
      <c r="E546">
        <v>9</v>
      </c>
      <c r="F546">
        <v>0.72</v>
      </c>
      <c r="G546">
        <v>2185598</v>
      </c>
      <c r="I546">
        <v>2185598</v>
      </c>
      <c r="J546" t="s">
        <v>33</v>
      </c>
      <c r="K546">
        <v>4.7</v>
      </c>
      <c r="L546">
        <v>-47.7</v>
      </c>
    </row>
    <row r="547" spans="1:12" x14ac:dyDescent="0.2">
      <c r="A547">
        <v>55</v>
      </c>
      <c r="B547">
        <v>55</v>
      </c>
      <c r="C547" t="s">
        <v>325</v>
      </c>
      <c r="D547" t="s">
        <v>36</v>
      </c>
      <c r="E547">
        <v>9</v>
      </c>
      <c r="F547">
        <v>0.72</v>
      </c>
      <c r="G547">
        <v>2062187.375</v>
      </c>
      <c r="I547">
        <v>2062187.375</v>
      </c>
      <c r="J547" t="s">
        <v>33</v>
      </c>
      <c r="K547">
        <v>4.4000000000000004</v>
      </c>
      <c r="L547">
        <v>-50.7</v>
      </c>
    </row>
    <row r="548" spans="1:12" x14ac:dyDescent="0.2">
      <c r="A548">
        <v>56</v>
      </c>
      <c r="B548">
        <v>56</v>
      </c>
      <c r="C548" t="s">
        <v>326</v>
      </c>
      <c r="D548" t="s">
        <v>36</v>
      </c>
      <c r="E548">
        <v>9</v>
      </c>
      <c r="F548">
        <v>0.72</v>
      </c>
      <c r="G548">
        <v>2249593.75</v>
      </c>
      <c r="I548">
        <v>2249593.75</v>
      </c>
      <c r="J548" t="s">
        <v>33</v>
      </c>
      <c r="K548">
        <v>4.8</v>
      </c>
      <c r="L548">
        <v>-46.2</v>
      </c>
    </row>
    <row r="549" spans="1:12" x14ac:dyDescent="0.2">
      <c r="A549">
        <v>57</v>
      </c>
      <c r="B549">
        <v>57</v>
      </c>
      <c r="C549" t="s">
        <v>327</v>
      </c>
      <c r="D549" t="s">
        <v>36</v>
      </c>
      <c r="E549">
        <v>9</v>
      </c>
      <c r="F549">
        <v>0.71</v>
      </c>
      <c r="G549">
        <v>2429675.25</v>
      </c>
      <c r="I549">
        <v>2429675.25</v>
      </c>
      <c r="J549" t="s">
        <v>33</v>
      </c>
      <c r="K549">
        <v>5.2</v>
      </c>
      <c r="L549">
        <v>-41.9</v>
      </c>
    </row>
    <row r="550" spans="1:12" x14ac:dyDescent="0.2">
      <c r="A550">
        <v>58</v>
      </c>
      <c r="B550">
        <v>58</v>
      </c>
      <c r="C550" t="s">
        <v>328</v>
      </c>
      <c r="D550" t="s">
        <v>36</v>
      </c>
      <c r="E550">
        <v>9</v>
      </c>
      <c r="F550">
        <v>0.71</v>
      </c>
      <c r="G550">
        <v>2374827</v>
      </c>
      <c r="I550">
        <v>2374827</v>
      </c>
      <c r="J550" t="s">
        <v>33</v>
      </c>
      <c r="K550">
        <v>5.0999999999999996</v>
      </c>
      <c r="L550">
        <v>-43.2</v>
      </c>
    </row>
    <row r="551" spans="1:12" x14ac:dyDescent="0.2">
      <c r="A551">
        <v>59</v>
      </c>
      <c r="B551">
        <v>59</v>
      </c>
      <c r="C551" t="s">
        <v>329</v>
      </c>
      <c r="D551" t="s">
        <v>36</v>
      </c>
      <c r="E551">
        <v>9</v>
      </c>
      <c r="F551">
        <v>0.71</v>
      </c>
      <c r="G551">
        <v>2349917.5</v>
      </c>
      <c r="I551">
        <v>2349917.5</v>
      </c>
      <c r="J551" t="s">
        <v>33</v>
      </c>
      <c r="K551">
        <v>5.0999999999999996</v>
      </c>
      <c r="L551">
        <v>-43.8</v>
      </c>
    </row>
    <row r="552" spans="1:12" x14ac:dyDescent="0.2">
      <c r="A552">
        <v>60</v>
      </c>
      <c r="B552">
        <v>60</v>
      </c>
      <c r="C552" t="s">
        <v>330</v>
      </c>
      <c r="D552" t="s">
        <v>36</v>
      </c>
      <c r="E552">
        <v>9</v>
      </c>
      <c r="F552">
        <v>0.67</v>
      </c>
      <c r="G552">
        <v>4879180.5</v>
      </c>
      <c r="I552">
        <v>4879180.5</v>
      </c>
      <c r="J552" t="s">
        <v>37</v>
      </c>
      <c r="K552">
        <v>10.5</v>
      </c>
      <c r="L552">
        <v>16.7</v>
      </c>
    </row>
    <row r="553" spans="1:12" x14ac:dyDescent="0.2">
      <c r="A553">
        <v>61</v>
      </c>
      <c r="B553">
        <v>61</v>
      </c>
      <c r="C553" t="s">
        <v>331</v>
      </c>
      <c r="D553" t="s">
        <v>36</v>
      </c>
      <c r="E553">
        <v>9</v>
      </c>
      <c r="F553">
        <v>0.7</v>
      </c>
      <c r="G553">
        <v>3018032.25</v>
      </c>
      <c r="I553">
        <v>3018032.25</v>
      </c>
      <c r="J553" t="s">
        <v>33</v>
      </c>
      <c r="K553">
        <v>6.5</v>
      </c>
      <c r="L553">
        <v>-27.8</v>
      </c>
    </row>
    <row r="554" spans="1:12" x14ac:dyDescent="0.2">
      <c r="A554">
        <v>62</v>
      </c>
      <c r="B554">
        <v>62</v>
      </c>
      <c r="C554" t="s">
        <v>332</v>
      </c>
      <c r="D554" t="s">
        <v>36</v>
      </c>
      <c r="E554">
        <v>9</v>
      </c>
      <c r="F554">
        <v>0.71</v>
      </c>
      <c r="G554">
        <v>2752035.25</v>
      </c>
      <c r="I554">
        <v>2752035.25</v>
      </c>
      <c r="J554" t="s">
        <v>33</v>
      </c>
      <c r="K554">
        <v>5.9</v>
      </c>
      <c r="L554">
        <v>-34.200000000000003</v>
      </c>
    </row>
    <row r="555" spans="1:12" x14ac:dyDescent="0.2">
      <c r="A555">
        <v>63</v>
      </c>
      <c r="B555">
        <v>63</v>
      </c>
      <c r="C555" t="s">
        <v>333</v>
      </c>
      <c r="D555" t="s">
        <v>36</v>
      </c>
      <c r="E555">
        <v>9</v>
      </c>
      <c r="F555">
        <v>0.7</v>
      </c>
      <c r="G555">
        <v>2969692</v>
      </c>
      <c r="I555">
        <v>2969692</v>
      </c>
      <c r="J555" t="s">
        <v>33</v>
      </c>
      <c r="K555">
        <v>6.4</v>
      </c>
      <c r="L555">
        <v>-29</v>
      </c>
    </row>
    <row r="556" spans="1:12" x14ac:dyDescent="0.2">
      <c r="A556">
        <v>64</v>
      </c>
      <c r="B556">
        <v>64</v>
      </c>
      <c r="C556" t="s">
        <v>334</v>
      </c>
      <c r="D556" t="s">
        <v>36</v>
      </c>
      <c r="E556">
        <v>9</v>
      </c>
      <c r="F556">
        <v>0.68</v>
      </c>
      <c r="G556">
        <v>2981259.75</v>
      </c>
      <c r="I556">
        <v>2981259.75</v>
      </c>
      <c r="J556" t="s">
        <v>33</v>
      </c>
      <c r="K556">
        <v>6.4</v>
      </c>
      <c r="L556">
        <v>-28.7</v>
      </c>
    </row>
    <row r="557" spans="1:12" x14ac:dyDescent="0.2">
      <c r="A557">
        <v>65</v>
      </c>
      <c r="B557">
        <v>65</v>
      </c>
      <c r="C557" t="s">
        <v>335</v>
      </c>
      <c r="D557" t="s">
        <v>36</v>
      </c>
      <c r="E557">
        <v>9</v>
      </c>
      <c r="F557">
        <v>0.7</v>
      </c>
      <c r="G557">
        <v>2962677</v>
      </c>
      <c r="I557">
        <v>2962677</v>
      </c>
      <c r="J557" t="s">
        <v>33</v>
      </c>
      <c r="K557">
        <v>6.4</v>
      </c>
      <c r="L557">
        <v>-29.1</v>
      </c>
    </row>
    <row r="558" spans="1:12" x14ac:dyDescent="0.2">
      <c r="A558">
        <v>66</v>
      </c>
      <c r="B558">
        <v>66</v>
      </c>
      <c r="C558" t="s">
        <v>336</v>
      </c>
      <c r="D558" t="s">
        <v>36</v>
      </c>
      <c r="E558">
        <v>9</v>
      </c>
      <c r="F558">
        <v>0.7</v>
      </c>
      <c r="G558">
        <v>2905471.75</v>
      </c>
      <c r="I558">
        <v>2905471.75</v>
      </c>
      <c r="J558" t="s">
        <v>33</v>
      </c>
      <c r="K558">
        <v>6.3</v>
      </c>
      <c r="L558">
        <v>-30.5</v>
      </c>
    </row>
    <row r="559" spans="1:12" x14ac:dyDescent="0.2">
      <c r="A559">
        <v>67</v>
      </c>
      <c r="B559">
        <v>67</v>
      </c>
      <c r="C559" t="s">
        <v>337</v>
      </c>
      <c r="D559" t="s">
        <v>36</v>
      </c>
      <c r="E559">
        <v>9</v>
      </c>
      <c r="F559">
        <v>0.7</v>
      </c>
      <c r="G559">
        <v>2637926</v>
      </c>
      <c r="I559">
        <v>2637926</v>
      </c>
      <c r="J559" t="s">
        <v>33</v>
      </c>
      <c r="K559">
        <v>5.7</v>
      </c>
      <c r="L559">
        <v>-36.9</v>
      </c>
    </row>
    <row r="560" spans="1:12" x14ac:dyDescent="0.2">
      <c r="A560">
        <v>68</v>
      </c>
      <c r="B560">
        <v>68</v>
      </c>
      <c r="C560" t="s">
        <v>338</v>
      </c>
      <c r="D560" t="s">
        <v>36</v>
      </c>
      <c r="E560">
        <v>9</v>
      </c>
      <c r="F560">
        <v>0.7</v>
      </c>
      <c r="G560">
        <v>2632649.25</v>
      </c>
      <c r="I560">
        <v>2632649.25</v>
      </c>
      <c r="J560" t="s">
        <v>33</v>
      </c>
      <c r="K560">
        <v>5.7</v>
      </c>
      <c r="L560">
        <v>-37</v>
      </c>
    </row>
    <row r="561" spans="1:12" x14ac:dyDescent="0.2">
      <c r="A561">
        <v>69</v>
      </c>
      <c r="B561">
        <v>69</v>
      </c>
      <c r="C561" t="s">
        <v>339</v>
      </c>
      <c r="D561" t="s">
        <v>36</v>
      </c>
      <c r="E561">
        <v>9</v>
      </c>
      <c r="F561">
        <v>0.7</v>
      </c>
      <c r="G561">
        <v>2562389.75</v>
      </c>
      <c r="I561">
        <v>2562389.75</v>
      </c>
      <c r="J561" t="s">
        <v>33</v>
      </c>
      <c r="K561">
        <v>5.5</v>
      </c>
      <c r="L561">
        <v>-38.700000000000003</v>
      </c>
    </row>
    <row r="562" spans="1:12" x14ac:dyDescent="0.2">
      <c r="A562">
        <v>70</v>
      </c>
      <c r="B562">
        <v>70</v>
      </c>
      <c r="C562" t="s">
        <v>340</v>
      </c>
      <c r="D562" t="s">
        <v>36</v>
      </c>
      <c r="E562">
        <v>9</v>
      </c>
      <c r="F562">
        <v>0.7</v>
      </c>
      <c r="G562">
        <v>2624347.5</v>
      </c>
      <c r="I562">
        <v>2624347.5</v>
      </c>
      <c r="J562" t="s">
        <v>33</v>
      </c>
      <c r="K562">
        <v>5.7</v>
      </c>
      <c r="L562">
        <v>-37.200000000000003</v>
      </c>
    </row>
    <row r="563" spans="1:12" x14ac:dyDescent="0.2">
      <c r="A563">
        <v>71</v>
      </c>
      <c r="B563">
        <v>71</v>
      </c>
      <c r="C563" t="s">
        <v>341</v>
      </c>
      <c r="D563" t="s">
        <v>36</v>
      </c>
      <c r="E563">
        <v>9</v>
      </c>
      <c r="F563">
        <v>0.7</v>
      </c>
      <c r="G563">
        <v>2714986.5</v>
      </c>
      <c r="I563">
        <v>2714986.5</v>
      </c>
      <c r="J563" t="s">
        <v>33</v>
      </c>
      <c r="K563">
        <v>5.8</v>
      </c>
      <c r="L563">
        <v>-35</v>
      </c>
    </row>
    <row r="564" spans="1:12" x14ac:dyDescent="0.2">
      <c r="A564">
        <v>72</v>
      </c>
      <c r="B564">
        <v>72</v>
      </c>
      <c r="C564" t="s">
        <v>342</v>
      </c>
      <c r="D564" t="s">
        <v>36</v>
      </c>
      <c r="E564">
        <v>9</v>
      </c>
      <c r="F564">
        <v>0.71</v>
      </c>
      <c r="G564">
        <v>2663647</v>
      </c>
      <c r="I564">
        <v>2663647</v>
      </c>
      <c r="J564" t="s">
        <v>33</v>
      </c>
      <c r="K564">
        <v>5.7</v>
      </c>
      <c r="L564">
        <v>-36.299999999999997</v>
      </c>
    </row>
    <row r="565" spans="1:12" x14ac:dyDescent="0.2">
      <c r="A565">
        <v>73</v>
      </c>
      <c r="B565">
        <v>73</v>
      </c>
      <c r="C565" t="s">
        <v>343</v>
      </c>
      <c r="D565" t="s">
        <v>36</v>
      </c>
      <c r="E565">
        <v>9</v>
      </c>
      <c r="F565">
        <v>0.71</v>
      </c>
      <c r="G565">
        <v>2706458.5</v>
      </c>
      <c r="I565">
        <v>2706458.5</v>
      </c>
      <c r="J565" t="s">
        <v>33</v>
      </c>
      <c r="K565">
        <v>5.8</v>
      </c>
      <c r="L565">
        <v>-35.299999999999997</v>
      </c>
    </row>
    <row r="566" spans="1:12" x14ac:dyDescent="0.2">
      <c r="A566">
        <v>74</v>
      </c>
      <c r="B566">
        <v>74</v>
      </c>
      <c r="C566" t="s">
        <v>344</v>
      </c>
      <c r="D566" t="s">
        <v>36</v>
      </c>
      <c r="E566">
        <v>9</v>
      </c>
      <c r="F566">
        <v>0.71</v>
      </c>
      <c r="G566">
        <v>2759137.5</v>
      </c>
      <c r="I566">
        <v>2759137.5</v>
      </c>
      <c r="J566" t="s">
        <v>33</v>
      </c>
      <c r="K566">
        <v>5.9</v>
      </c>
      <c r="L566">
        <v>-34</v>
      </c>
    </row>
    <row r="567" spans="1:12" x14ac:dyDescent="0.2">
      <c r="A567">
        <v>75</v>
      </c>
      <c r="B567">
        <v>75</v>
      </c>
      <c r="C567" t="s">
        <v>345</v>
      </c>
      <c r="D567" t="s">
        <v>36</v>
      </c>
      <c r="E567">
        <v>9</v>
      </c>
      <c r="F567">
        <v>0.71</v>
      </c>
      <c r="G567">
        <v>2789674.75</v>
      </c>
      <c r="I567">
        <v>2789674.75</v>
      </c>
      <c r="J567" t="s">
        <v>33</v>
      </c>
      <c r="K567">
        <v>6</v>
      </c>
      <c r="L567">
        <v>-33.299999999999997</v>
      </c>
    </row>
    <row r="568" spans="1:12" x14ac:dyDescent="0.2">
      <c r="A568">
        <v>76</v>
      </c>
      <c r="B568">
        <v>76</v>
      </c>
      <c r="C568" t="s">
        <v>346</v>
      </c>
      <c r="D568" t="s">
        <v>36</v>
      </c>
      <c r="E568">
        <v>9</v>
      </c>
      <c r="F568">
        <v>0.71</v>
      </c>
      <c r="G568">
        <v>2743383.5</v>
      </c>
      <c r="I568">
        <v>2743383.5</v>
      </c>
      <c r="J568" t="s">
        <v>33</v>
      </c>
      <c r="K568">
        <v>5.9</v>
      </c>
      <c r="L568">
        <v>-34.4</v>
      </c>
    </row>
    <row r="569" spans="1:12" x14ac:dyDescent="0.2">
      <c r="A569">
        <v>77</v>
      </c>
      <c r="B569">
        <v>77</v>
      </c>
      <c r="C569" t="s">
        <v>347</v>
      </c>
      <c r="D569" t="s">
        <v>36</v>
      </c>
      <c r="E569">
        <v>9</v>
      </c>
      <c r="F569">
        <v>0.71</v>
      </c>
      <c r="G569">
        <v>2725986.75</v>
      </c>
      <c r="I569">
        <v>2725986.75</v>
      </c>
      <c r="J569" t="s">
        <v>33</v>
      </c>
      <c r="K569">
        <v>5.9</v>
      </c>
      <c r="L569">
        <v>-34.799999999999997</v>
      </c>
    </row>
    <row r="570" spans="1:12" x14ac:dyDescent="0.2">
      <c r="A570">
        <v>78</v>
      </c>
      <c r="B570">
        <v>78</v>
      </c>
      <c r="C570" t="s">
        <v>348</v>
      </c>
      <c r="D570" t="s">
        <v>36</v>
      </c>
      <c r="E570">
        <v>9</v>
      </c>
      <c r="F570">
        <v>0.71</v>
      </c>
      <c r="G570">
        <v>2705012</v>
      </c>
      <c r="I570">
        <v>2705012</v>
      </c>
      <c r="J570" t="s">
        <v>33</v>
      </c>
      <c r="K570">
        <v>5.8</v>
      </c>
      <c r="L570">
        <v>-35.299999999999997</v>
      </c>
    </row>
    <row r="571" spans="1:12" x14ac:dyDescent="0.2">
      <c r="A571">
        <v>79</v>
      </c>
      <c r="B571">
        <v>79</v>
      </c>
      <c r="C571" t="s">
        <v>349</v>
      </c>
      <c r="D571" t="s">
        <v>36</v>
      </c>
      <c r="E571">
        <v>9</v>
      </c>
      <c r="F571">
        <v>0.71</v>
      </c>
      <c r="G571">
        <v>2449012.5</v>
      </c>
      <c r="I571">
        <v>2449012.5</v>
      </c>
      <c r="J571" t="s">
        <v>33</v>
      </c>
      <c r="K571">
        <v>5.3</v>
      </c>
      <c r="L571">
        <v>-41.4</v>
      </c>
    </row>
    <row r="572" spans="1:12" x14ac:dyDescent="0.2">
      <c r="A572">
        <v>80</v>
      </c>
      <c r="B572">
        <v>80</v>
      </c>
      <c r="C572" t="s">
        <v>350</v>
      </c>
      <c r="D572" t="s">
        <v>36</v>
      </c>
      <c r="E572">
        <v>9</v>
      </c>
      <c r="F572">
        <v>0.7</v>
      </c>
      <c r="G572">
        <v>2507508.25</v>
      </c>
      <c r="I572">
        <v>2507508.25</v>
      </c>
      <c r="J572" t="s">
        <v>33</v>
      </c>
      <c r="K572">
        <v>5.4</v>
      </c>
      <c r="L572">
        <v>-40</v>
      </c>
    </row>
    <row r="573" spans="1:12" x14ac:dyDescent="0.2">
      <c r="A573">
        <v>81</v>
      </c>
      <c r="B573">
        <v>81</v>
      </c>
      <c r="C573" t="s">
        <v>351</v>
      </c>
      <c r="D573" t="s">
        <v>36</v>
      </c>
      <c r="E573">
        <v>9</v>
      </c>
      <c r="F573">
        <v>0.7</v>
      </c>
      <c r="G573">
        <v>2677408.75</v>
      </c>
      <c r="I573">
        <v>2677408.75</v>
      </c>
      <c r="J573" t="s">
        <v>33</v>
      </c>
      <c r="K573">
        <v>5.8</v>
      </c>
      <c r="L573">
        <v>-35.9</v>
      </c>
    </row>
    <row r="574" spans="1:12" x14ac:dyDescent="0.2">
      <c r="A574">
        <v>82</v>
      </c>
      <c r="B574">
        <v>82</v>
      </c>
      <c r="C574" t="s">
        <v>352</v>
      </c>
      <c r="D574" t="s">
        <v>36</v>
      </c>
      <c r="E574">
        <v>9</v>
      </c>
      <c r="F574">
        <v>0.71</v>
      </c>
      <c r="G574">
        <v>2447991.5</v>
      </c>
      <c r="I574">
        <v>2447991.5</v>
      </c>
      <c r="J574" t="s">
        <v>33</v>
      </c>
      <c r="K574">
        <v>5.3</v>
      </c>
      <c r="L574">
        <v>-41.4</v>
      </c>
    </row>
    <row r="575" spans="1:12" x14ac:dyDescent="0.2">
      <c r="A575">
        <v>83</v>
      </c>
      <c r="B575">
        <v>83</v>
      </c>
      <c r="C575" t="s">
        <v>353</v>
      </c>
      <c r="D575" t="s">
        <v>36</v>
      </c>
      <c r="E575">
        <v>9</v>
      </c>
      <c r="F575">
        <v>0.71</v>
      </c>
      <c r="G575">
        <v>2497631.75</v>
      </c>
      <c r="I575">
        <v>2497631.75</v>
      </c>
      <c r="J575" t="s">
        <v>33</v>
      </c>
      <c r="K575">
        <v>5.4</v>
      </c>
      <c r="L575">
        <v>-40.200000000000003</v>
      </c>
    </row>
    <row r="576" spans="1:12" x14ac:dyDescent="0.2">
      <c r="A576">
        <v>84</v>
      </c>
      <c r="B576">
        <v>84</v>
      </c>
      <c r="C576" t="s">
        <v>354</v>
      </c>
      <c r="D576" t="s">
        <v>36</v>
      </c>
      <c r="E576">
        <v>9</v>
      </c>
      <c r="F576">
        <v>0.71</v>
      </c>
      <c r="G576">
        <v>2442428.75</v>
      </c>
      <c r="I576">
        <v>2442428.75</v>
      </c>
      <c r="J576" t="s">
        <v>33</v>
      </c>
      <c r="K576">
        <v>5.3</v>
      </c>
      <c r="L576">
        <v>-41.6</v>
      </c>
    </row>
    <row r="577" spans="1:12" x14ac:dyDescent="0.2">
      <c r="A577">
        <v>85</v>
      </c>
      <c r="B577">
        <v>85</v>
      </c>
      <c r="C577" t="s">
        <v>355</v>
      </c>
      <c r="D577" t="s">
        <v>36</v>
      </c>
      <c r="E577">
        <v>9</v>
      </c>
      <c r="F577">
        <v>0.67</v>
      </c>
      <c r="G577">
        <v>5484427.5</v>
      </c>
      <c r="I577">
        <v>5484427.5</v>
      </c>
      <c r="J577" t="s">
        <v>37</v>
      </c>
      <c r="K577">
        <v>11.8</v>
      </c>
      <c r="L577">
        <v>31.2</v>
      </c>
    </row>
    <row r="578" spans="1:12" x14ac:dyDescent="0.2">
      <c r="A578">
        <v>86</v>
      </c>
      <c r="B578">
        <v>86</v>
      </c>
      <c r="C578" t="s">
        <v>356</v>
      </c>
      <c r="D578" t="s">
        <v>16</v>
      </c>
      <c r="E578">
        <v>9</v>
      </c>
      <c r="F578">
        <v>0.68</v>
      </c>
      <c r="G578">
        <v>5236915.5</v>
      </c>
      <c r="I578">
        <v>5236915.5</v>
      </c>
      <c r="J578" t="s">
        <v>34</v>
      </c>
      <c r="K578">
        <v>11.3</v>
      </c>
      <c r="L578">
        <v>25.3</v>
      </c>
    </row>
    <row r="579" spans="1:12" x14ac:dyDescent="0.2">
      <c r="A579">
        <v>87</v>
      </c>
      <c r="B579">
        <v>87</v>
      </c>
      <c r="C579" t="s">
        <v>357</v>
      </c>
      <c r="D579" t="s">
        <v>16</v>
      </c>
      <c r="E579">
        <v>9</v>
      </c>
      <c r="F579">
        <v>0.67</v>
      </c>
      <c r="G579">
        <v>4589904</v>
      </c>
      <c r="I579">
        <v>4589904</v>
      </c>
      <c r="J579" t="s">
        <v>33</v>
      </c>
      <c r="K579">
        <v>9.9</v>
      </c>
      <c r="L579">
        <v>9.8000000000000007</v>
      </c>
    </row>
    <row r="580" spans="1:12" x14ac:dyDescent="0.2">
      <c r="A580">
        <v>88</v>
      </c>
      <c r="B580">
        <v>88</v>
      </c>
      <c r="C580" t="s">
        <v>358</v>
      </c>
      <c r="D580" t="s">
        <v>16</v>
      </c>
      <c r="E580">
        <v>9</v>
      </c>
      <c r="F580">
        <v>0.68</v>
      </c>
      <c r="G580">
        <v>4884949.5</v>
      </c>
      <c r="I580">
        <v>4884949.5</v>
      </c>
      <c r="J580" t="s">
        <v>34</v>
      </c>
      <c r="K580">
        <v>10.5</v>
      </c>
      <c r="L580">
        <v>16.899999999999999</v>
      </c>
    </row>
    <row r="581" spans="1:12" x14ac:dyDescent="0.2">
      <c r="A581">
        <v>89</v>
      </c>
      <c r="B581">
        <v>89</v>
      </c>
      <c r="C581" t="s">
        <v>359</v>
      </c>
      <c r="D581" t="s">
        <v>16</v>
      </c>
      <c r="E581">
        <v>9</v>
      </c>
      <c r="F581">
        <v>0.67</v>
      </c>
      <c r="G581">
        <v>4677038.5</v>
      </c>
      <c r="I581">
        <v>4677038.5</v>
      </c>
      <c r="J581" t="s">
        <v>33</v>
      </c>
      <c r="K581">
        <v>10.1</v>
      </c>
      <c r="L581">
        <v>11.9</v>
      </c>
    </row>
    <row r="582" spans="1:12" x14ac:dyDescent="0.2">
      <c r="A582">
        <v>90</v>
      </c>
      <c r="B582">
        <v>90</v>
      </c>
      <c r="C582" t="s">
        <v>360</v>
      </c>
      <c r="D582" t="s">
        <v>16</v>
      </c>
      <c r="E582">
        <v>9</v>
      </c>
      <c r="F582">
        <v>0.68</v>
      </c>
      <c r="G582">
        <v>4449983.5</v>
      </c>
      <c r="I582">
        <v>4449983.5</v>
      </c>
      <c r="J582" t="s">
        <v>33</v>
      </c>
      <c r="K582">
        <v>9.6</v>
      </c>
      <c r="L582">
        <v>6.5</v>
      </c>
    </row>
    <row r="583" spans="1:12" x14ac:dyDescent="0.2">
      <c r="A583">
        <v>91</v>
      </c>
      <c r="B583">
        <v>91</v>
      </c>
      <c r="C583" t="s">
        <v>361</v>
      </c>
      <c r="D583" t="s">
        <v>16</v>
      </c>
      <c r="E583">
        <v>9</v>
      </c>
      <c r="F583">
        <v>0.67</v>
      </c>
      <c r="G583">
        <v>4081659.25</v>
      </c>
      <c r="I583">
        <v>4081659.25</v>
      </c>
      <c r="J583" t="s">
        <v>33</v>
      </c>
      <c r="K583">
        <v>8.8000000000000007</v>
      </c>
      <c r="L583">
        <v>-2.4</v>
      </c>
    </row>
    <row r="584" spans="1:12" x14ac:dyDescent="0.2">
      <c r="A584">
        <v>92</v>
      </c>
      <c r="B584">
        <v>92</v>
      </c>
      <c r="C584" t="s">
        <v>362</v>
      </c>
      <c r="D584" t="s">
        <v>16</v>
      </c>
      <c r="E584">
        <v>9</v>
      </c>
      <c r="F584">
        <v>0.71</v>
      </c>
      <c r="G584">
        <v>3326895.25</v>
      </c>
      <c r="I584">
        <v>3326895.25</v>
      </c>
      <c r="J584" t="s">
        <v>33</v>
      </c>
      <c r="K584">
        <v>7.2</v>
      </c>
      <c r="L584">
        <v>-20.399999999999999</v>
      </c>
    </row>
    <row r="585" spans="1:12" x14ac:dyDescent="0.2">
      <c r="A585">
        <v>93</v>
      </c>
      <c r="B585">
        <v>93</v>
      </c>
      <c r="C585" t="s">
        <v>363</v>
      </c>
      <c r="D585" t="s">
        <v>16</v>
      </c>
      <c r="E585">
        <v>9</v>
      </c>
      <c r="F585">
        <v>0.72</v>
      </c>
      <c r="G585">
        <v>3187197.5</v>
      </c>
      <c r="I585">
        <v>3187197.5</v>
      </c>
      <c r="J585" t="s">
        <v>37</v>
      </c>
      <c r="K585">
        <v>6.9</v>
      </c>
      <c r="L585">
        <v>-23.8</v>
      </c>
    </row>
    <row r="587" spans="1:12" x14ac:dyDescent="0.2">
      <c r="A587" t="s">
        <v>235</v>
      </c>
    </row>
    <row r="589" spans="1:12" x14ac:dyDescent="0.2">
      <c r="B589" t="s">
        <v>171</v>
      </c>
      <c r="C589" t="s">
        <v>23</v>
      </c>
      <c r="D589" t="s">
        <v>17</v>
      </c>
      <c r="E589" t="s">
        <v>24</v>
      </c>
      <c r="F589" t="s">
        <v>25</v>
      </c>
      <c r="G589" t="s">
        <v>26</v>
      </c>
      <c r="H589" t="s">
        <v>27</v>
      </c>
      <c r="I589" t="s">
        <v>28</v>
      </c>
      <c r="J589" t="s">
        <v>29</v>
      </c>
      <c r="K589" t="s">
        <v>30</v>
      </c>
      <c r="L589" t="s">
        <v>31</v>
      </c>
    </row>
    <row r="590" spans="1:12" x14ac:dyDescent="0.2">
      <c r="A590">
        <v>1</v>
      </c>
      <c r="B590">
        <v>1</v>
      </c>
      <c r="C590" t="s">
        <v>271</v>
      </c>
      <c r="F590">
        <v>0.89</v>
      </c>
      <c r="G590">
        <v>5802.558</v>
      </c>
      <c r="H590">
        <v>8699186</v>
      </c>
      <c r="I590">
        <v>3.0000000000000001E-3</v>
      </c>
      <c r="J590" t="s">
        <v>43</v>
      </c>
    </row>
    <row r="591" spans="1:12" x14ac:dyDescent="0.2">
      <c r="A591">
        <v>2</v>
      </c>
      <c r="B591">
        <v>2</v>
      </c>
      <c r="C591" t="s">
        <v>272</v>
      </c>
      <c r="D591" t="s">
        <v>16</v>
      </c>
      <c r="E591">
        <v>0</v>
      </c>
      <c r="H591">
        <v>8871225</v>
      </c>
      <c r="J591" t="s">
        <v>32</v>
      </c>
    </row>
    <row r="592" spans="1:12" x14ac:dyDescent="0.2">
      <c r="A592">
        <v>3</v>
      </c>
      <c r="B592">
        <v>3</v>
      </c>
      <c r="C592" t="s">
        <v>273</v>
      </c>
      <c r="D592" t="s">
        <v>16</v>
      </c>
      <c r="E592">
        <v>0.1</v>
      </c>
      <c r="H592">
        <v>9340681</v>
      </c>
      <c r="J592" t="s">
        <v>32</v>
      </c>
    </row>
    <row r="593" spans="1:12" x14ac:dyDescent="0.2">
      <c r="A593">
        <v>4</v>
      </c>
      <c r="B593">
        <v>4</v>
      </c>
      <c r="C593" t="s">
        <v>274</v>
      </c>
      <c r="D593" t="s">
        <v>16</v>
      </c>
      <c r="E593">
        <v>0.5</v>
      </c>
      <c r="F593">
        <v>0.9</v>
      </c>
      <c r="G593">
        <v>389846.03100000002</v>
      </c>
      <c r="H593">
        <v>8699731</v>
      </c>
      <c r="I593">
        <v>0.20200000000000001</v>
      </c>
      <c r="J593" t="s">
        <v>33</v>
      </c>
      <c r="K593">
        <v>0.4</v>
      </c>
      <c r="L593">
        <v>-13.6</v>
      </c>
    </row>
    <row r="594" spans="1:12" x14ac:dyDescent="0.2">
      <c r="A594">
        <v>5</v>
      </c>
      <c r="B594">
        <v>5</v>
      </c>
      <c r="C594" t="s">
        <v>275</v>
      </c>
      <c r="D594" t="s">
        <v>16</v>
      </c>
      <c r="E594">
        <v>1</v>
      </c>
      <c r="F594">
        <v>0.89</v>
      </c>
      <c r="G594">
        <v>733962.43799999997</v>
      </c>
      <c r="H594">
        <v>8213937</v>
      </c>
      <c r="I594">
        <v>0.40200000000000002</v>
      </c>
      <c r="J594" t="s">
        <v>33</v>
      </c>
      <c r="K594">
        <v>1.1000000000000001</v>
      </c>
      <c r="L594">
        <v>7.9</v>
      </c>
    </row>
    <row r="595" spans="1:12" x14ac:dyDescent="0.2">
      <c r="A595">
        <v>6</v>
      </c>
      <c r="B595">
        <v>6</v>
      </c>
      <c r="C595" t="s">
        <v>276</v>
      </c>
      <c r="D595" t="s">
        <v>16</v>
      </c>
      <c r="E595">
        <v>5</v>
      </c>
      <c r="F595">
        <v>0.9</v>
      </c>
      <c r="G595">
        <v>3162909</v>
      </c>
      <c r="H595">
        <v>7559064</v>
      </c>
      <c r="I595">
        <v>1.883</v>
      </c>
      <c r="J595" t="s">
        <v>37</v>
      </c>
      <c r="K595">
        <v>5.9</v>
      </c>
      <c r="L595">
        <v>17.100000000000001</v>
      </c>
    </row>
    <row r="596" spans="1:12" x14ac:dyDescent="0.2">
      <c r="A596">
        <v>7</v>
      </c>
      <c r="B596">
        <v>7</v>
      </c>
      <c r="C596" t="s">
        <v>277</v>
      </c>
      <c r="D596" t="s">
        <v>16</v>
      </c>
      <c r="E596">
        <v>10</v>
      </c>
      <c r="F596">
        <v>0.89</v>
      </c>
      <c r="G596">
        <v>5666467</v>
      </c>
      <c r="H596">
        <v>7111219.5</v>
      </c>
      <c r="I596">
        <v>3.5859999999999999</v>
      </c>
      <c r="J596" t="s">
        <v>37</v>
      </c>
      <c r="K596">
        <v>11.3</v>
      </c>
      <c r="L596">
        <v>13.5</v>
      </c>
    </row>
    <row r="597" spans="1:12" x14ac:dyDescent="0.2">
      <c r="A597">
        <v>8</v>
      </c>
      <c r="B597">
        <v>8</v>
      </c>
      <c r="C597" t="s">
        <v>278</v>
      </c>
      <c r="D597" t="s">
        <v>16</v>
      </c>
      <c r="E597">
        <v>50</v>
      </c>
      <c r="F597">
        <v>0.88</v>
      </c>
      <c r="G597">
        <v>18164068</v>
      </c>
      <c r="H597">
        <v>4978831.5</v>
      </c>
      <c r="I597">
        <v>16.417000000000002</v>
      </c>
      <c r="J597" t="s">
        <v>33</v>
      </c>
      <c r="K597">
        <v>52.7</v>
      </c>
      <c r="L597">
        <v>5.5</v>
      </c>
    </row>
    <row r="598" spans="1:12" x14ac:dyDescent="0.2">
      <c r="A598">
        <v>9</v>
      </c>
      <c r="B598">
        <v>9</v>
      </c>
      <c r="C598" t="s">
        <v>279</v>
      </c>
      <c r="D598" t="s">
        <v>16</v>
      </c>
      <c r="E598">
        <v>100</v>
      </c>
      <c r="F598">
        <v>0.87</v>
      </c>
      <c r="G598">
        <v>26751116</v>
      </c>
      <c r="H598">
        <v>4132442</v>
      </c>
      <c r="I598">
        <v>29.13</v>
      </c>
      <c r="J598" t="s">
        <v>33</v>
      </c>
      <c r="K598">
        <v>93.8</v>
      </c>
      <c r="L598">
        <v>-6.2</v>
      </c>
    </row>
    <row r="599" spans="1:12" x14ac:dyDescent="0.2">
      <c r="A599">
        <v>10</v>
      </c>
      <c r="B599">
        <v>10</v>
      </c>
      <c r="C599" t="s">
        <v>280</v>
      </c>
      <c r="D599" t="s">
        <v>36</v>
      </c>
      <c r="F599">
        <v>0.9</v>
      </c>
      <c r="G599">
        <v>16371.066999999999</v>
      </c>
      <c r="H599">
        <v>8941501</v>
      </c>
      <c r="I599">
        <v>8.0000000000000002E-3</v>
      </c>
      <c r="J599" t="s">
        <v>43</v>
      </c>
    </row>
    <row r="600" spans="1:12" x14ac:dyDescent="0.2">
      <c r="A600">
        <v>11</v>
      </c>
      <c r="B600">
        <v>11</v>
      </c>
      <c r="C600" t="s">
        <v>281</v>
      </c>
      <c r="D600" t="s">
        <v>36</v>
      </c>
      <c r="F600">
        <v>0.87</v>
      </c>
      <c r="G600">
        <v>45570804</v>
      </c>
      <c r="H600">
        <v>3769143.75</v>
      </c>
      <c r="I600">
        <v>54.406999999999996</v>
      </c>
      <c r="J600" t="s">
        <v>33</v>
      </c>
      <c r="K600">
        <v>175.3</v>
      </c>
    </row>
    <row r="601" spans="1:12" x14ac:dyDescent="0.2">
      <c r="A601">
        <v>12</v>
      </c>
      <c r="B601">
        <v>12</v>
      </c>
      <c r="C601" t="s">
        <v>282</v>
      </c>
      <c r="D601" t="s">
        <v>36</v>
      </c>
      <c r="F601">
        <v>0.89</v>
      </c>
      <c r="G601">
        <v>47268104</v>
      </c>
      <c r="H601">
        <v>3720652</v>
      </c>
      <c r="I601">
        <v>57.168999999999997</v>
      </c>
      <c r="J601" t="s">
        <v>33</v>
      </c>
      <c r="K601">
        <v>184.2</v>
      </c>
    </row>
    <row r="602" spans="1:12" x14ac:dyDescent="0.2">
      <c r="A602">
        <v>13</v>
      </c>
      <c r="B602">
        <v>13</v>
      </c>
      <c r="C602" t="s">
        <v>283</v>
      </c>
      <c r="D602" t="s">
        <v>36</v>
      </c>
      <c r="F602">
        <v>0.88</v>
      </c>
      <c r="G602">
        <v>44292060</v>
      </c>
      <c r="H602">
        <v>3656549.75</v>
      </c>
      <c r="I602">
        <v>54.509</v>
      </c>
      <c r="J602" t="s">
        <v>37</v>
      </c>
      <c r="K602">
        <v>175.6</v>
      </c>
    </row>
    <row r="603" spans="1:12" x14ac:dyDescent="0.2">
      <c r="A603">
        <v>14</v>
      </c>
      <c r="B603">
        <v>14</v>
      </c>
      <c r="C603" t="s">
        <v>284</v>
      </c>
      <c r="D603" t="s">
        <v>36</v>
      </c>
      <c r="F603">
        <v>0.9</v>
      </c>
      <c r="G603">
        <v>5093.1419999999998</v>
      </c>
      <c r="H603">
        <v>9305691</v>
      </c>
      <c r="I603">
        <v>2E-3</v>
      </c>
      <c r="J603" t="s">
        <v>39</v>
      </c>
    </row>
    <row r="604" spans="1:12" x14ac:dyDescent="0.2">
      <c r="A604">
        <v>15</v>
      </c>
      <c r="B604">
        <v>15</v>
      </c>
      <c r="C604" t="s">
        <v>285</v>
      </c>
      <c r="D604" t="s">
        <v>36</v>
      </c>
      <c r="F604">
        <v>0.9</v>
      </c>
      <c r="G604">
        <v>1065.0039999999999</v>
      </c>
      <c r="H604">
        <v>8833606</v>
      </c>
      <c r="I604">
        <v>1E-3</v>
      </c>
      <c r="J604" t="s">
        <v>43</v>
      </c>
    </row>
    <row r="605" spans="1:12" x14ac:dyDescent="0.2">
      <c r="A605">
        <v>16</v>
      </c>
      <c r="B605">
        <v>16</v>
      </c>
      <c r="C605" t="s">
        <v>286</v>
      </c>
      <c r="D605" t="s">
        <v>36</v>
      </c>
      <c r="H605">
        <v>9054258</v>
      </c>
    </row>
    <row r="606" spans="1:12" x14ac:dyDescent="0.2">
      <c r="A606">
        <v>17</v>
      </c>
      <c r="B606">
        <v>17</v>
      </c>
      <c r="C606" t="s">
        <v>287</v>
      </c>
      <c r="D606" t="s">
        <v>36</v>
      </c>
      <c r="F606">
        <v>0.89</v>
      </c>
      <c r="G606">
        <v>20517540</v>
      </c>
      <c r="H606">
        <v>4869223.5</v>
      </c>
      <c r="I606">
        <v>18.962</v>
      </c>
      <c r="J606" t="s">
        <v>33</v>
      </c>
      <c r="K606">
        <v>61</v>
      </c>
    </row>
    <row r="607" spans="1:12" x14ac:dyDescent="0.2">
      <c r="A607">
        <v>18</v>
      </c>
      <c r="B607">
        <v>18</v>
      </c>
      <c r="C607" t="s">
        <v>288</v>
      </c>
      <c r="D607" t="s">
        <v>36</v>
      </c>
      <c r="F607">
        <v>0.88</v>
      </c>
      <c r="G607">
        <v>19735246</v>
      </c>
      <c r="H607">
        <v>4893110.5</v>
      </c>
      <c r="I607">
        <v>18.149999999999999</v>
      </c>
      <c r="J607" t="s">
        <v>33</v>
      </c>
      <c r="K607">
        <v>58.3</v>
      </c>
    </row>
    <row r="608" spans="1:12" x14ac:dyDescent="0.2">
      <c r="A608">
        <v>19</v>
      </c>
      <c r="B608">
        <v>19</v>
      </c>
      <c r="C608" t="s">
        <v>289</v>
      </c>
      <c r="D608" t="s">
        <v>36</v>
      </c>
      <c r="F608">
        <v>0.89</v>
      </c>
      <c r="G608">
        <v>20560528</v>
      </c>
      <c r="H608">
        <v>4808987</v>
      </c>
      <c r="I608">
        <v>19.239000000000001</v>
      </c>
      <c r="J608" t="s">
        <v>33</v>
      </c>
      <c r="K608">
        <v>61.8</v>
      </c>
    </row>
    <row r="609" spans="1:11" x14ac:dyDescent="0.2">
      <c r="A609">
        <v>20</v>
      </c>
      <c r="B609">
        <v>20</v>
      </c>
      <c r="C609" t="s">
        <v>290</v>
      </c>
      <c r="D609" t="s">
        <v>36</v>
      </c>
      <c r="F609">
        <v>0.9</v>
      </c>
      <c r="G609">
        <v>9724.7729999999992</v>
      </c>
      <c r="H609">
        <v>8864308</v>
      </c>
      <c r="I609">
        <v>5.0000000000000001E-3</v>
      </c>
      <c r="J609" t="s">
        <v>43</v>
      </c>
    </row>
    <row r="610" spans="1:11" x14ac:dyDescent="0.2">
      <c r="A610">
        <v>21</v>
      </c>
      <c r="B610">
        <v>21</v>
      </c>
      <c r="C610" t="s">
        <v>291</v>
      </c>
      <c r="D610" t="s">
        <v>36</v>
      </c>
      <c r="H610">
        <v>9324101</v>
      </c>
    </row>
    <row r="611" spans="1:11" x14ac:dyDescent="0.2">
      <c r="A611">
        <v>22</v>
      </c>
      <c r="B611">
        <v>22</v>
      </c>
      <c r="C611" t="s">
        <v>292</v>
      </c>
      <c r="D611" t="s">
        <v>36</v>
      </c>
      <c r="H611">
        <v>9057490</v>
      </c>
    </row>
    <row r="612" spans="1:11" x14ac:dyDescent="0.2">
      <c r="A612">
        <v>23</v>
      </c>
      <c r="B612">
        <v>23</v>
      </c>
      <c r="C612" t="s">
        <v>293</v>
      </c>
      <c r="D612" t="s">
        <v>36</v>
      </c>
      <c r="F612">
        <v>0.89</v>
      </c>
      <c r="G612">
        <v>15335490</v>
      </c>
      <c r="H612">
        <v>5117235.5</v>
      </c>
      <c r="I612">
        <v>13.486000000000001</v>
      </c>
      <c r="J612" t="s">
        <v>33</v>
      </c>
      <c r="K612">
        <v>43.3</v>
      </c>
    </row>
    <row r="613" spans="1:11" x14ac:dyDescent="0.2">
      <c r="A613">
        <v>24</v>
      </c>
      <c r="B613">
        <v>24</v>
      </c>
      <c r="C613" t="s">
        <v>294</v>
      </c>
      <c r="D613" t="s">
        <v>36</v>
      </c>
      <c r="F613">
        <v>0.89</v>
      </c>
      <c r="G613">
        <v>15618937</v>
      </c>
      <c r="H613">
        <v>5039657</v>
      </c>
      <c r="I613">
        <v>13.946</v>
      </c>
      <c r="J613" t="s">
        <v>37</v>
      </c>
      <c r="K613">
        <v>44.8</v>
      </c>
    </row>
    <row r="614" spans="1:11" x14ac:dyDescent="0.2">
      <c r="A614">
        <v>25</v>
      </c>
      <c r="B614">
        <v>25</v>
      </c>
      <c r="C614" t="s">
        <v>295</v>
      </c>
      <c r="D614" t="s">
        <v>36</v>
      </c>
      <c r="F614">
        <v>0.89</v>
      </c>
      <c r="G614">
        <v>15706966</v>
      </c>
      <c r="H614">
        <v>5010260.5</v>
      </c>
      <c r="I614">
        <v>14.106999999999999</v>
      </c>
      <c r="J614" t="s">
        <v>33</v>
      </c>
      <c r="K614">
        <v>45.3</v>
      </c>
    </row>
    <row r="615" spans="1:11" x14ac:dyDescent="0.2">
      <c r="A615">
        <v>26</v>
      </c>
      <c r="B615">
        <v>26</v>
      </c>
      <c r="C615" t="s">
        <v>296</v>
      </c>
      <c r="D615" t="s">
        <v>36</v>
      </c>
      <c r="F615">
        <v>0.89</v>
      </c>
      <c r="G615">
        <v>1318.932</v>
      </c>
      <c r="H615">
        <v>8705067</v>
      </c>
      <c r="I615">
        <v>1E-3</v>
      </c>
      <c r="J615" t="s">
        <v>43</v>
      </c>
    </row>
    <row r="616" spans="1:11" x14ac:dyDescent="0.2">
      <c r="A616">
        <v>27</v>
      </c>
      <c r="B616">
        <v>27</v>
      </c>
      <c r="C616" t="s">
        <v>297</v>
      </c>
      <c r="D616" t="s">
        <v>36</v>
      </c>
      <c r="F616">
        <v>0.89</v>
      </c>
      <c r="G616">
        <v>897.96100000000001</v>
      </c>
      <c r="H616">
        <v>8935072</v>
      </c>
      <c r="I616">
        <v>0</v>
      </c>
      <c r="J616" t="s">
        <v>43</v>
      </c>
    </row>
    <row r="617" spans="1:11" x14ac:dyDescent="0.2">
      <c r="A617">
        <v>28</v>
      </c>
      <c r="B617">
        <v>28</v>
      </c>
      <c r="C617" t="s">
        <v>298</v>
      </c>
      <c r="D617" t="s">
        <v>36</v>
      </c>
      <c r="F617">
        <v>0.88</v>
      </c>
      <c r="G617">
        <v>4518.6790000000001</v>
      </c>
      <c r="H617">
        <v>9022505</v>
      </c>
      <c r="I617">
        <v>2E-3</v>
      </c>
      <c r="J617" t="s">
        <v>43</v>
      </c>
    </row>
    <row r="618" spans="1:11" x14ac:dyDescent="0.2">
      <c r="A618">
        <v>29</v>
      </c>
      <c r="B618">
        <v>29</v>
      </c>
      <c r="C618" t="s">
        <v>299</v>
      </c>
      <c r="D618" t="s">
        <v>36</v>
      </c>
      <c r="F618">
        <v>0.89</v>
      </c>
      <c r="G618">
        <v>12812244</v>
      </c>
      <c r="H618">
        <v>5098178</v>
      </c>
      <c r="I618">
        <v>11.308999999999999</v>
      </c>
      <c r="J618" t="s">
        <v>33</v>
      </c>
      <c r="K618">
        <v>36.299999999999997</v>
      </c>
    </row>
    <row r="619" spans="1:11" x14ac:dyDescent="0.2">
      <c r="A619">
        <v>30</v>
      </c>
      <c r="B619">
        <v>30</v>
      </c>
      <c r="C619" t="s">
        <v>300</v>
      </c>
      <c r="D619" t="s">
        <v>36</v>
      </c>
      <c r="F619">
        <v>0.88</v>
      </c>
      <c r="G619">
        <v>12213430</v>
      </c>
      <c r="H619">
        <v>4855422</v>
      </c>
      <c r="I619">
        <v>11.319000000000001</v>
      </c>
      <c r="J619" t="s">
        <v>33</v>
      </c>
      <c r="K619">
        <v>36.299999999999997</v>
      </c>
    </row>
    <row r="620" spans="1:11" x14ac:dyDescent="0.2">
      <c r="A620">
        <v>31</v>
      </c>
      <c r="B620">
        <v>31</v>
      </c>
      <c r="C620" t="s">
        <v>301</v>
      </c>
      <c r="D620" t="s">
        <v>36</v>
      </c>
      <c r="F620">
        <v>0.88</v>
      </c>
      <c r="G620">
        <v>12674519</v>
      </c>
      <c r="H620">
        <v>4759200.5</v>
      </c>
      <c r="I620">
        <v>11.984</v>
      </c>
      <c r="J620" t="s">
        <v>33</v>
      </c>
      <c r="K620">
        <v>38.4</v>
      </c>
    </row>
    <row r="621" spans="1:11" x14ac:dyDescent="0.2">
      <c r="A621">
        <v>32</v>
      </c>
      <c r="B621">
        <v>32</v>
      </c>
      <c r="C621" t="s">
        <v>302</v>
      </c>
      <c r="D621" t="s">
        <v>36</v>
      </c>
      <c r="F621">
        <v>0.9</v>
      </c>
      <c r="G621">
        <v>571.98900000000003</v>
      </c>
      <c r="H621">
        <v>8855970</v>
      </c>
      <c r="I621">
        <v>0</v>
      </c>
      <c r="J621" t="s">
        <v>43</v>
      </c>
    </row>
    <row r="622" spans="1:11" x14ac:dyDescent="0.2">
      <c r="A622">
        <v>33</v>
      </c>
      <c r="B622">
        <v>33</v>
      </c>
      <c r="C622" t="s">
        <v>303</v>
      </c>
      <c r="D622" t="s">
        <v>36</v>
      </c>
      <c r="F622">
        <v>0.91</v>
      </c>
      <c r="G622">
        <v>705.47500000000002</v>
      </c>
      <c r="H622">
        <v>9027136</v>
      </c>
      <c r="I622">
        <v>0</v>
      </c>
      <c r="J622" t="s">
        <v>43</v>
      </c>
    </row>
    <row r="623" spans="1:11" x14ac:dyDescent="0.2">
      <c r="A623">
        <v>34</v>
      </c>
      <c r="B623">
        <v>34</v>
      </c>
      <c r="C623" t="s">
        <v>304</v>
      </c>
      <c r="D623" t="s">
        <v>36</v>
      </c>
      <c r="F623">
        <v>1</v>
      </c>
      <c r="G623">
        <v>67.861999999999995</v>
      </c>
      <c r="H623">
        <v>9095915</v>
      </c>
      <c r="I623">
        <v>0</v>
      </c>
      <c r="J623" t="s">
        <v>43</v>
      </c>
    </row>
    <row r="624" spans="1:11" x14ac:dyDescent="0.2">
      <c r="A624">
        <v>35</v>
      </c>
      <c r="B624">
        <v>35</v>
      </c>
      <c r="C624" t="s">
        <v>305</v>
      </c>
      <c r="D624" t="s">
        <v>36</v>
      </c>
      <c r="F624">
        <v>0.89</v>
      </c>
      <c r="G624">
        <v>11290.925999999999</v>
      </c>
      <c r="H624">
        <v>8787915</v>
      </c>
      <c r="I624">
        <v>6.0000000000000001E-3</v>
      </c>
      <c r="J624" t="s">
        <v>43</v>
      </c>
    </row>
    <row r="625" spans="1:11" x14ac:dyDescent="0.2">
      <c r="A625">
        <v>36</v>
      </c>
      <c r="B625">
        <v>36</v>
      </c>
      <c r="C625" t="s">
        <v>306</v>
      </c>
      <c r="D625" t="s">
        <v>36</v>
      </c>
      <c r="F625">
        <v>0.89</v>
      </c>
      <c r="G625">
        <v>17240818</v>
      </c>
      <c r="H625">
        <v>7056530.5</v>
      </c>
      <c r="I625">
        <v>10.994999999999999</v>
      </c>
      <c r="J625" t="s">
        <v>33</v>
      </c>
      <c r="K625">
        <v>35.299999999999997</v>
      </c>
    </row>
    <row r="626" spans="1:11" x14ac:dyDescent="0.2">
      <c r="A626">
        <v>37</v>
      </c>
      <c r="B626">
        <v>37</v>
      </c>
      <c r="C626" t="s">
        <v>307</v>
      </c>
      <c r="D626" t="s">
        <v>36</v>
      </c>
      <c r="F626">
        <v>0.89</v>
      </c>
      <c r="G626">
        <v>11524420</v>
      </c>
      <c r="H626">
        <v>6148543.5</v>
      </c>
      <c r="I626">
        <v>8.4339999999999993</v>
      </c>
      <c r="J626" t="s">
        <v>33</v>
      </c>
      <c r="K626">
        <v>27</v>
      </c>
    </row>
    <row r="627" spans="1:11" x14ac:dyDescent="0.2">
      <c r="A627">
        <v>38</v>
      </c>
      <c r="B627">
        <v>38</v>
      </c>
      <c r="C627" t="s">
        <v>308</v>
      </c>
      <c r="D627" t="s">
        <v>36</v>
      </c>
      <c r="F627">
        <v>0.89</v>
      </c>
      <c r="G627">
        <v>30744888</v>
      </c>
      <c r="H627">
        <v>9201690</v>
      </c>
      <c r="I627">
        <v>15.035</v>
      </c>
      <c r="J627" t="s">
        <v>33</v>
      </c>
      <c r="K627">
        <v>48.3</v>
      </c>
    </row>
    <row r="628" spans="1:11" x14ac:dyDescent="0.2">
      <c r="A628">
        <v>39</v>
      </c>
      <c r="B628">
        <v>39</v>
      </c>
      <c r="C628" t="s">
        <v>309</v>
      </c>
      <c r="D628" t="s">
        <v>36</v>
      </c>
      <c r="F628">
        <v>0.88</v>
      </c>
      <c r="G628">
        <v>20195096</v>
      </c>
      <c r="H628">
        <v>7661169.5</v>
      </c>
      <c r="I628">
        <v>11.862</v>
      </c>
      <c r="J628" t="s">
        <v>33</v>
      </c>
      <c r="K628">
        <v>38</v>
      </c>
    </row>
    <row r="629" spans="1:11" x14ac:dyDescent="0.2">
      <c r="A629">
        <v>40</v>
      </c>
      <c r="B629">
        <v>40</v>
      </c>
      <c r="C629" t="s">
        <v>310</v>
      </c>
      <c r="D629" t="s">
        <v>36</v>
      </c>
      <c r="F629">
        <v>0.9</v>
      </c>
      <c r="G629">
        <v>19092840</v>
      </c>
      <c r="H629">
        <v>7135704.5</v>
      </c>
      <c r="I629">
        <v>12.041</v>
      </c>
      <c r="J629" t="s">
        <v>33</v>
      </c>
      <c r="K629">
        <v>38.6</v>
      </c>
    </row>
    <row r="630" spans="1:11" x14ac:dyDescent="0.2">
      <c r="A630">
        <v>41</v>
      </c>
      <c r="B630">
        <v>41</v>
      </c>
      <c r="C630" t="s">
        <v>311</v>
      </c>
      <c r="D630" t="s">
        <v>36</v>
      </c>
      <c r="F630">
        <v>0.89</v>
      </c>
      <c r="G630">
        <v>22845978</v>
      </c>
      <c r="H630">
        <v>7583641.5</v>
      </c>
      <c r="I630">
        <v>13.555999999999999</v>
      </c>
      <c r="J630" t="s">
        <v>33</v>
      </c>
      <c r="K630">
        <v>43.5</v>
      </c>
    </row>
    <row r="631" spans="1:11" x14ac:dyDescent="0.2">
      <c r="A631">
        <v>42</v>
      </c>
      <c r="B631">
        <v>42</v>
      </c>
      <c r="C631" t="s">
        <v>312</v>
      </c>
      <c r="D631" t="s">
        <v>36</v>
      </c>
      <c r="F631">
        <v>0.88</v>
      </c>
      <c r="G631">
        <v>21607186</v>
      </c>
      <c r="H631">
        <v>7190090</v>
      </c>
      <c r="I631">
        <v>13.523</v>
      </c>
      <c r="J631" t="s">
        <v>33</v>
      </c>
      <c r="K631">
        <v>43.4</v>
      </c>
    </row>
    <row r="632" spans="1:11" x14ac:dyDescent="0.2">
      <c r="A632">
        <v>43</v>
      </c>
      <c r="B632">
        <v>43</v>
      </c>
      <c r="C632" t="s">
        <v>313</v>
      </c>
      <c r="D632" t="s">
        <v>36</v>
      </c>
      <c r="F632">
        <v>0.87</v>
      </c>
      <c r="G632">
        <v>20774312</v>
      </c>
      <c r="H632">
        <v>6794116</v>
      </c>
      <c r="I632">
        <v>13.76</v>
      </c>
      <c r="J632" t="s">
        <v>33</v>
      </c>
      <c r="K632">
        <v>44.2</v>
      </c>
    </row>
    <row r="633" spans="1:11" x14ac:dyDescent="0.2">
      <c r="A633">
        <v>44</v>
      </c>
      <c r="B633">
        <v>44</v>
      </c>
      <c r="C633" t="s">
        <v>314</v>
      </c>
      <c r="D633" t="s">
        <v>36</v>
      </c>
      <c r="F633">
        <v>0.89</v>
      </c>
      <c r="G633">
        <v>24595170</v>
      </c>
      <c r="H633">
        <v>7569703</v>
      </c>
      <c r="I633">
        <v>14.621</v>
      </c>
      <c r="J633" t="s">
        <v>33</v>
      </c>
      <c r="K633">
        <v>47</v>
      </c>
    </row>
    <row r="634" spans="1:11" x14ac:dyDescent="0.2">
      <c r="A634">
        <v>45</v>
      </c>
      <c r="B634">
        <v>45</v>
      </c>
      <c r="C634" t="s">
        <v>315</v>
      </c>
      <c r="D634" t="s">
        <v>36</v>
      </c>
      <c r="F634">
        <v>0.88</v>
      </c>
      <c r="G634">
        <v>20592014</v>
      </c>
      <c r="H634">
        <v>7020858</v>
      </c>
      <c r="I634">
        <v>13.198</v>
      </c>
      <c r="J634" t="s">
        <v>33</v>
      </c>
      <c r="K634">
        <v>42.4</v>
      </c>
    </row>
    <row r="635" spans="1:11" x14ac:dyDescent="0.2">
      <c r="A635">
        <v>46</v>
      </c>
      <c r="B635">
        <v>46</v>
      </c>
      <c r="C635" t="s">
        <v>316</v>
      </c>
      <c r="D635" t="s">
        <v>36</v>
      </c>
      <c r="F635">
        <v>0.88</v>
      </c>
      <c r="G635">
        <v>22040032</v>
      </c>
      <c r="H635">
        <v>6963926</v>
      </c>
      <c r="I635">
        <v>14.242000000000001</v>
      </c>
      <c r="J635" t="s">
        <v>33</v>
      </c>
      <c r="K635">
        <v>45.7</v>
      </c>
    </row>
    <row r="636" spans="1:11" x14ac:dyDescent="0.2">
      <c r="A636">
        <v>47</v>
      </c>
      <c r="B636">
        <v>47</v>
      </c>
      <c r="C636" t="s">
        <v>317</v>
      </c>
      <c r="D636" t="s">
        <v>36</v>
      </c>
      <c r="F636">
        <v>0.88</v>
      </c>
      <c r="G636">
        <v>20760830</v>
      </c>
      <c r="H636">
        <v>7212558.5</v>
      </c>
      <c r="I636">
        <v>12.952999999999999</v>
      </c>
      <c r="J636" t="s">
        <v>33</v>
      </c>
      <c r="K636">
        <v>41.6</v>
      </c>
    </row>
    <row r="637" spans="1:11" x14ac:dyDescent="0.2">
      <c r="A637">
        <v>48</v>
      </c>
      <c r="B637">
        <v>48</v>
      </c>
      <c r="C637" t="s">
        <v>318</v>
      </c>
      <c r="D637" t="s">
        <v>36</v>
      </c>
      <c r="F637">
        <v>0.89</v>
      </c>
      <c r="G637">
        <v>26200692</v>
      </c>
      <c r="H637">
        <v>7408812</v>
      </c>
      <c r="I637">
        <v>15.914</v>
      </c>
      <c r="J637" t="s">
        <v>33</v>
      </c>
      <c r="K637">
        <v>51.1</v>
      </c>
    </row>
    <row r="638" spans="1:11" x14ac:dyDescent="0.2">
      <c r="A638">
        <v>49</v>
      </c>
      <c r="B638">
        <v>49</v>
      </c>
      <c r="C638" t="s">
        <v>319</v>
      </c>
      <c r="D638" t="s">
        <v>36</v>
      </c>
      <c r="F638">
        <v>0.88</v>
      </c>
      <c r="G638">
        <v>26316572</v>
      </c>
      <c r="H638">
        <v>7003565</v>
      </c>
      <c r="I638">
        <v>16.908999999999999</v>
      </c>
      <c r="J638" t="s">
        <v>33</v>
      </c>
      <c r="K638">
        <v>54.3</v>
      </c>
    </row>
    <row r="639" spans="1:11" x14ac:dyDescent="0.2">
      <c r="A639">
        <v>50</v>
      </c>
      <c r="B639">
        <v>50</v>
      </c>
      <c r="C639" t="s">
        <v>320</v>
      </c>
      <c r="D639" t="s">
        <v>36</v>
      </c>
      <c r="F639">
        <v>0.89</v>
      </c>
      <c r="G639">
        <v>22220342</v>
      </c>
      <c r="H639">
        <v>6826712</v>
      </c>
      <c r="I639">
        <v>14.647</v>
      </c>
      <c r="J639" t="s">
        <v>33</v>
      </c>
      <c r="K639">
        <v>47</v>
      </c>
    </row>
    <row r="640" spans="1:11" x14ac:dyDescent="0.2">
      <c r="A640">
        <v>51</v>
      </c>
      <c r="B640">
        <v>51</v>
      </c>
      <c r="C640" t="s">
        <v>321</v>
      </c>
      <c r="D640" t="s">
        <v>36</v>
      </c>
      <c r="F640">
        <v>0.88</v>
      </c>
      <c r="G640">
        <v>25983156</v>
      </c>
      <c r="H640">
        <v>7322977.5</v>
      </c>
      <c r="I640">
        <v>15.967000000000001</v>
      </c>
      <c r="J640" t="s">
        <v>33</v>
      </c>
      <c r="K640">
        <v>51.3</v>
      </c>
    </row>
    <row r="641" spans="1:11" x14ac:dyDescent="0.2">
      <c r="A641">
        <v>52</v>
      </c>
      <c r="B641">
        <v>52</v>
      </c>
      <c r="C641" t="s">
        <v>322</v>
      </c>
      <c r="D641" t="s">
        <v>36</v>
      </c>
      <c r="F641">
        <v>0.88</v>
      </c>
      <c r="G641">
        <v>29288134</v>
      </c>
      <c r="H641">
        <v>7330188.5</v>
      </c>
      <c r="I641">
        <v>17.98</v>
      </c>
      <c r="J641" t="s">
        <v>33</v>
      </c>
      <c r="K641">
        <v>57.8</v>
      </c>
    </row>
    <row r="642" spans="1:11" x14ac:dyDescent="0.2">
      <c r="A642">
        <v>53</v>
      </c>
      <c r="B642">
        <v>53</v>
      </c>
      <c r="C642" t="s">
        <v>323</v>
      </c>
      <c r="D642" t="s">
        <v>36</v>
      </c>
      <c r="F642">
        <v>0.87</v>
      </c>
      <c r="G642">
        <v>23113328</v>
      </c>
      <c r="H642">
        <v>6848410</v>
      </c>
      <c r="I642">
        <v>15.186999999999999</v>
      </c>
      <c r="J642" t="s">
        <v>33</v>
      </c>
      <c r="K642">
        <v>48.8</v>
      </c>
    </row>
    <row r="643" spans="1:11" x14ac:dyDescent="0.2">
      <c r="A643">
        <v>54</v>
      </c>
      <c r="B643">
        <v>54</v>
      </c>
      <c r="C643" t="s">
        <v>324</v>
      </c>
      <c r="D643" t="s">
        <v>36</v>
      </c>
      <c r="F643">
        <v>0.89</v>
      </c>
      <c r="G643">
        <v>25619228</v>
      </c>
      <c r="H643">
        <v>7047065</v>
      </c>
      <c r="I643">
        <v>16.36</v>
      </c>
      <c r="J643" t="s">
        <v>33</v>
      </c>
      <c r="K643">
        <v>52.6</v>
      </c>
    </row>
    <row r="644" spans="1:11" x14ac:dyDescent="0.2">
      <c r="A644">
        <v>55</v>
      </c>
      <c r="B644">
        <v>55</v>
      </c>
      <c r="C644" t="s">
        <v>325</v>
      </c>
      <c r="D644" t="s">
        <v>36</v>
      </c>
      <c r="F644">
        <v>0.88</v>
      </c>
      <c r="G644">
        <v>25502482</v>
      </c>
      <c r="H644">
        <v>7111882.5</v>
      </c>
      <c r="I644">
        <v>16.137</v>
      </c>
      <c r="J644" t="s">
        <v>33</v>
      </c>
      <c r="K644">
        <v>51.8</v>
      </c>
    </row>
    <row r="645" spans="1:11" x14ac:dyDescent="0.2">
      <c r="A645">
        <v>56</v>
      </c>
      <c r="B645">
        <v>56</v>
      </c>
      <c r="C645" t="s">
        <v>326</v>
      </c>
      <c r="D645" t="s">
        <v>36</v>
      </c>
      <c r="F645">
        <v>0.89</v>
      </c>
      <c r="G645">
        <v>24106868</v>
      </c>
      <c r="H645">
        <v>6825515</v>
      </c>
      <c r="I645">
        <v>15.893000000000001</v>
      </c>
      <c r="J645" t="s">
        <v>33</v>
      </c>
      <c r="K645">
        <v>51.1</v>
      </c>
    </row>
    <row r="646" spans="1:11" x14ac:dyDescent="0.2">
      <c r="A646">
        <v>57</v>
      </c>
      <c r="B646">
        <v>57</v>
      </c>
      <c r="C646" t="s">
        <v>327</v>
      </c>
      <c r="D646" t="s">
        <v>36</v>
      </c>
      <c r="F646">
        <v>0.88</v>
      </c>
      <c r="G646">
        <v>16496052</v>
      </c>
      <c r="H646">
        <v>6420045.5</v>
      </c>
      <c r="I646">
        <v>11.563000000000001</v>
      </c>
      <c r="J646" t="s">
        <v>33</v>
      </c>
      <c r="K646">
        <v>37.1</v>
      </c>
    </row>
    <row r="647" spans="1:11" x14ac:dyDescent="0.2">
      <c r="A647">
        <v>58</v>
      </c>
      <c r="B647">
        <v>58</v>
      </c>
      <c r="C647" t="s">
        <v>328</v>
      </c>
      <c r="D647" t="s">
        <v>36</v>
      </c>
      <c r="F647">
        <v>0.88</v>
      </c>
      <c r="G647">
        <v>18730780</v>
      </c>
      <c r="H647">
        <v>6450637</v>
      </c>
      <c r="I647">
        <v>13.067</v>
      </c>
      <c r="J647" t="s">
        <v>33</v>
      </c>
      <c r="K647">
        <v>41.9</v>
      </c>
    </row>
    <row r="648" spans="1:11" x14ac:dyDescent="0.2">
      <c r="A648">
        <v>59</v>
      </c>
      <c r="B648">
        <v>59</v>
      </c>
      <c r="C648" t="s">
        <v>329</v>
      </c>
      <c r="D648" t="s">
        <v>36</v>
      </c>
      <c r="F648">
        <v>0.89</v>
      </c>
      <c r="G648">
        <v>21190390</v>
      </c>
      <c r="H648">
        <v>6829180.5</v>
      </c>
      <c r="I648">
        <v>13.962999999999999</v>
      </c>
      <c r="J648" t="s">
        <v>33</v>
      </c>
      <c r="K648">
        <v>44.8</v>
      </c>
    </row>
    <row r="649" spans="1:11" x14ac:dyDescent="0.2">
      <c r="A649">
        <v>60</v>
      </c>
      <c r="B649">
        <v>60</v>
      </c>
      <c r="C649" t="s">
        <v>330</v>
      </c>
      <c r="D649" t="s">
        <v>36</v>
      </c>
      <c r="F649">
        <v>0.9</v>
      </c>
      <c r="G649">
        <v>1114.7360000000001</v>
      </c>
      <c r="H649">
        <v>8355517.5</v>
      </c>
      <c r="I649">
        <v>1E-3</v>
      </c>
      <c r="J649" t="s">
        <v>43</v>
      </c>
    </row>
    <row r="650" spans="1:11" x14ac:dyDescent="0.2">
      <c r="A650">
        <v>61</v>
      </c>
      <c r="B650">
        <v>61</v>
      </c>
      <c r="C650" t="s">
        <v>331</v>
      </c>
      <c r="D650" t="s">
        <v>36</v>
      </c>
      <c r="F650">
        <v>0.89</v>
      </c>
      <c r="G650">
        <v>33294558</v>
      </c>
      <c r="H650">
        <v>9251506</v>
      </c>
      <c r="I650">
        <v>16.195</v>
      </c>
      <c r="J650" t="s">
        <v>37</v>
      </c>
      <c r="K650">
        <v>52</v>
      </c>
    </row>
    <row r="651" spans="1:11" x14ac:dyDescent="0.2">
      <c r="A651">
        <v>62</v>
      </c>
      <c r="B651">
        <v>62</v>
      </c>
      <c r="C651" t="s">
        <v>332</v>
      </c>
      <c r="D651" t="s">
        <v>36</v>
      </c>
      <c r="F651">
        <v>0.88</v>
      </c>
      <c r="G651">
        <v>54838772</v>
      </c>
      <c r="H651">
        <v>10455337</v>
      </c>
      <c r="I651">
        <v>23.603000000000002</v>
      </c>
      <c r="J651" t="s">
        <v>37</v>
      </c>
      <c r="K651">
        <v>75.900000000000006</v>
      </c>
    </row>
    <row r="652" spans="1:11" x14ac:dyDescent="0.2">
      <c r="A652">
        <v>63</v>
      </c>
      <c r="B652">
        <v>63</v>
      </c>
      <c r="C652" t="s">
        <v>333</v>
      </c>
      <c r="D652" t="s">
        <v>36</v>
      </c>
      <c r="F652">
        <v>0.89</v>
      </c>
      <c r="G652">
        <v>29571894</v>
      </c>
      <c r="H652">
        <v>8638691</v>
      </c>
      <c r="I652">
        <v>15.404</v>
      </c>
      <c r="J652" t="s">
        <v>33</v>
      </c>
      <c r="K652">
        <v>49.5</v>
      </c>
    </row>
    <row r="653" spans="1:11" x14ac:dyDescent="0.2">
      <c r="A653">
        <v>64</v>
      </c>
      <c r="B653">
        <v>64</v>
      </c>
      <c r="C653" t="s">
        <v>334</v>
      </c>
      <c r="D653" t="s">
        <v>36</v>
      </c>
      <c r="F653">
        <v>0.89</v>
      </c>
      <c r="G653">
        <v>23506710</v>
      </c>
      <c r="H653">
        <v>8298508</v>
      </c>
      <c r="I653">
        <v>12.747</v>
      </c>
      <c r="J653" t="s">
        <v>33</v>
      </c>
      <c r="K653">
        <v>40.9</v>
      </c>
    </row>
    <row r="654" spans="1:11" x14ac:dyDescent="0.2">
      <c r="A654">
        <v>65</v>
      </c>
      <c r="B654">
        <v>65</v>
      </c>
      <c r="C654" t="s">
        <v>335</v>
      </c>
      <c r="D654" t="s">
        <v>36</v>
      </c>
      <c r="F654">
        <v>0.9</v>
      </c>
      <c r="G654">
        <v>23693934</v>
      </c>
      <c r="H654">
        <v>9435582</v>
      </c>
      <c r="I654">
        <v>11.3</v>
      </c>
      <c r="J654" t="s">
        <v>37</v>
      </c>
      <c r="K654">
        <v>36.200000000000003</v>
      </c>
    </row>
    <row r="655" spans="1:11" x14ac:dyDescent="0.2">
      <c r="A655">
        <v>66</v>
      </c>
      <c r="B655">
        <v>66</v>
      </c>
      <c r="C655" t="s">
        <v>336</v>
      </c>
      <c r="D655" t="s">
        <v>36</v>
      </c>
      <c r="F655">
        <v>0.89</v>
      </c>
      <c r="G655">
        <v>38122276</v>
      </c>
      <c r="H655">
        <v>10815210</v>
      </c>
      <c r="I655">
        <v>15.862</v>
      </c>
      <c r="J655" t="s">
        <v>33</v>
      </c>
      <c r="K655">
        <v>51</v>
      </c>
    </row>
    <row r="656" spans="1:11" x14ac:dyDescent="0.2">
      <c r="A656">
        <v>67</v>
      </c>
      <c r="B656">
        <v>67</v>
      </c>
      <c r="C656" t="s">
        <v>337</v>
      </c>
      <c r="D656" t="s">
        <v>36</v>
      </c>
      <c r="F656">
        <v>0.89</v>
      </c>
      <c r="G656">
        <v>28168984</v>
      </c>
      <c r="H656">
        <v>7927551.5</v>
      </c>
      <c r="I656">
        <v>15.99</v>
      </c>
      <c r="J656" t="s">
        <v>33</v>
      </c>
      <c r="K656">
        <v>51.4</v>
      </c>
    </row>
    <row r="657" spans="1:11" x14ac:dyDescent="0.2">
      <c r="A657">
        <v>68</v>
      </c>
      <c r="B657">
        <v>68</v>
      </c>
      <c r="C657" t="s">
        <v>338</v>
      </c>
      <c r="D657" t="s">
        <v>36</v>
      </c>
      <c r="F657">
        <v>0.9</v>
      </c>
      <c r="G657">
        <v>33255188</v>
      </c>
      <c r="H657">
        <v>7855769</v>
      </c>
      <c r="I657">
        <v>19.048999999999999</v>
      </c>
      <c r="J657" t="s">
        <v>33</v>
      </c>
      <c r="K657">
        <v>61.2</v>
      </c>
    </row>
    <row r="658" spans="1:11" x14ac:dyDescent="0.2">
      <c r="A658">
        <v>69</v>
      </c>
      <c r="B658">
        <v>69</v>
      </c>
      <c r="C658" t="s">
        <v>339</v>
      </c>
      <c r="D658" t="s">
        <v>36</v>
      </c>
      <c r="F658">
        <v>0.89</v>
      </c>
      <c r="G658">
        <v>32049852</v>
      </c>
      <c r="H658">
        <v>8041634.5</v>
      </c>
      <c r="I658">
        <v>17.934999999999999</v>
      </c>
      <c r="J658" t="s">
        <v>33</v>
      </c>
      <c r="K658">
        <v>57.6</v>
      </c>
    </row>
    <row r="659" spans="1:11" x14ac:dyDescent="0.2">
      <c r="A659">
        <v>70</v>
      </c>
      <c r="B659">
        <v>70</v>
      </c>
      <c r="C659" t="s">
        <v>340</v>
      </c>
      <c r="D659" t="s">
        <v>36</v>
      </c>
      <c r="F659">
        <v>0.9</v>
      </c>
      <c r="G659">
        <v>34469084</v>
      </c>
      <c r="H659">
        <v>7922403.5</v>
      </c>
      <c r="I659">
        <v>19.579000000000001</v>
      </c>
      <c r="J659" t="s">
        <v>37</v>
      </c>
      <c r="K659">
        <v>62.9</v>
      </c>
    </row>
    <row r="660" spans="1:11" x14ac:dyDescent="0.2">
      <c r="A660">
        <v>71</v>
      </c>
      <c r="B660">
        <v>71</v>
      </c>
      <c r="C660" t="s">
        <v>341</v>
      </c>
      <c r="D660" t="s">
        <v>36</v>
      </c>
      <c r="F660">
        <v>0.89</v>
      </c>
      <c r="G660">
        <v>29782304</v>
      </c>
      <c r="H660">
        <v>8004651</v>
      </c>
      <c r="I660">
        <v>16.742999999999999</v>
      </c>
      <c r="J660" t="s">
        <v>37</v>
      </c>
      <c r="K660">
        <v>53.8</v>
      </c>
    </row>
    <row r="661" spans="1:11" x14ac:dyDescent="0.2">
      <c r="A661">
        <v>72</v>
      </c>
      <c r="B661">
        <v>72</v>
      </c>
      <c r="C661" t="s">
        <v>342</v>
      </c>
      <c r="D661" t="s">
        <v>36</v>
      </c>
      <c r="F661">
        <v>0.88</v>
      </c>
      <c r="G661">
        <v>43902744</v>
      </c>
      <c r="H661">
        <v>8574792</v>
      </c>
      <c r="I661">
        <v>23.04</v>
      </c>
      <c r="J661" t="s">
        <v>37</v>
      </c>
      <c r="K661">
        <v>74.099999999999994</v>
      </c>
    </row>
    <row r="662" spans="1:11" x14ac:dyDescent="0.2">
      <c r="A662">
        <v>73</v>
      </c>
      <c r="B662">
        <v>73</v>
      </c>
      <c r="C662" t="s">
        <v>343</v>
      </c>
      <c r="D662" t="s">
        <v>36</v>
      </c>
      <c r="F662">
        <v>0.87</v>
      </c>
      <c r="G662">
        <v>38322632</v>
      </c>
      <c r="H662">
        <v>8655637</v>
      </c>
      <c r="I662">
        <v>19.923999999999999</v>
      </c>
      <c r="J662" t="s">
        <v>33</v>
      </c>
      <c r="K662">
        <v>64.099999999999994</v>
      </c>
    </row>
    <row r="663" spans="1:11" x14ac:dyDescent="0.2">
      <c r="A663">
        <v>74</v>
      </c>
      <c r="B663">
        <v>74</v>
      </c>
      <c r="C663" t="s">
        <v>344</v>
      </c>
      <c r="D663" t="s">
        <v>36</v>
      </c>
      <c r="F663">
        <v>0.89</v>
      </c>
      <c r="G663">
        <v>32014510</v>
      </c>
      <c r="H663">
        <v>8240767.5</v>
      </c>
      <c r="I663">
        <v>17.481999999999999</v>
      </c>
      <c r="J663" t="s">
        <v>33</v>
      </c>
      <c r="K663">
        <v>56.2</v>
      </c>
    </row>
    <row r="664" spans="1:11" x14ac:dyDescent="0.2">
      <c r="A664">
        <v>75</v>
      </c>
      <c r="B664">
        <v>75</v>
      </c>
      <c r="C664" t="s">
        <v>345</v>
      </c>
      <c r="D664" t="s">
        <v>36</v>
      </c>
      <c r="F664">
        <v>0.89</v>
      </c>
      <c r="G664">
        <v>38845320</v>
      </c>
      <c r="H664">
        <v>8073101</v>
      </c>
      <c r="I664">
        <v>21.652999999999999</v>
      </c>
      <c r="J664" t="s">
        <v>33</v>
      </c>
      <c r="K664">
        <v>69.599999999999994</v>
      </c>
    </row>
    <row r="665" spans="1:11" x14ac:dyDescent="0.2">
      <c r="A665">
        <v>76</v>
      </c>
      <c r="B665">
        <v>76</v>
      </c>
      <c r="C665" t="s">
        <v>346</v>
      </c>
      <c r="D665" t="s">
        <v>36</v>
      </c>
      <c r="F665">
        <v>0.89</v>
      </c>
      <c r="G665">
        <v>32022314</v>
      </c>
      <c r="H665">
        <v>8050670.5</v>
      </c>
      <c r="I665">
        <v>17.899000000000001</v>
      </c>
      <c r="J665" t="s">
        <v>37</v>
      </c>
      <c r="K665">
        <v>57.5</v>
      </c>
    </row>
    <row r="666" spans="1:11" x14ac:dyDescent="0.2">
      <c r="A666">
        <v>77</v>
      </c>
      <c r="B666">
        <v>77</v>
      </c>
      <c r="C666" t="s">
        <v>347</v>
      </c>
      <c r="D666" t="s">
        <v>36</v>
      </c>
      <c r="F666">
        <v>0.87</v>
      </c>
      <c r="G666">
        <v>27969178</v>
      </c>
      <c r="H666">
        <v>7909845.5</v>
      </c>
      <c r="I666">
        <v>15.912000000000001</v>
      </c>
      <c r="J666" t="s">
        <v>33</v>
      </c>
      <c r="K666">
        <v>51.1</v>
      </c>
    </row>
    <row r="667" spans="1:11" x14ac:dyDescent="0.2">
      <c r="A667">
        <v>78</v>
      </c>
      <c r="B667">
        <v>78</v>
      </c>
      <c r="C667" t="s">
        <v>348</v>
      </c>
      <c r="D667" t="s">
        <v>36</v>
      </c>
      <c r="F667">
        <v>0.89</v>
      </c>
      <c r="G667">
        <v>32874330</v>
      </c>
      <c r="H667">
        <v>8271550.5</v>
      </c>
      <c r="I667">
        <v>17.885000000000002</v>
      </c>
      <c r="J667" t="s">
        <v>33</v>
      </c>
      <c r="K667">
        <v>57.5</v>
      </c>
    </row>
    <row r="668" spans="1:11" x14ac:dyDescent="0.2">
      <c r="A668">
        <v>79</v>
      </c>
      <c r="B668">
        <v>79</v>
      </c>
      <c r="C668" t="s">
        <v>349</v>
      </c>
      <c r="D668" t="s">
        <v>36</v>
      </c>
      <c r="F668">
        <v>0.89</v>
      </c>
      <c r="G668">
        <v>25109950</v>
      </c>
      <c r="H668">
        <v>9198524</v>
      </c>
      <c r="I668">
        <v>12.284000000000001</v>
      </c>
      <c r="J668" t="s">
        <v>33</v>
      </c>
      <c r="K668">
        <v>39.4</v>
      </c>
    </row>
    <row r="669" spans="1:11" x14ac:dyDescent="0.2">
      <c r="A669">
        <v>80</v>
      </c>
      <c r="B669">
        <v>80</v>
      </c>
      <c r="C669" t="s">
        <v>350</v>
      </c>
      <c r="D669" t="s">
        <v>36</v>
      </c>
      <c r="F669">
        <v>0.89</v>
      </c>
      <c r="G669">
        <v>13581667</v>
      </c>
      <c r="H669">
        <v>9125233</v>
      </c>
      <c r="I669">
        <v>6.6980000000000004</v>
      </c>
      <c r="J669" t="s">
        <v>33</v>
      </c>
      <c r="K669">
        <v>21.4</v>
      </c>
    </row>
    <row r="670" spans="1:11" x14ac:dyDescent="0.2">
      <c r="A670">
        <v>81</v>
      </c>
      <c r="B670">
        <v>81</v>
      </c>
      <c r="C670" t="s">
        <v>351</v>
      </c>
      <c r="D670" t="s">
        <v>36</v>
      </c>
      <c r="F670">
        <v>0.88</v>
      </c>
      <c r="G670">
        <v>17241470</v>
      </c>
      <c r="H670">
        <v>9198305</v>
      </c>
      <c r="I670">
        <v>8.4350000000000005</v>
      </c>
      <c r="J670" t="s">
        <v>33</v>
      </c>
      <c r="K670">
        <v>27</v>
      </c>
    </row>
    <row r="671" spans="1:11" x14ac:dyDescent="0.2">
      <c r="A671">
        <v>82</v>
      </c>
      <c r="B671">
        <v>82</v>
      </c>
      <c r="C671" t="s">
        <v>352</v>
      </c>
      <c r="D671" t="s">
        <v>36</v>
      </c>
      <c r="F671">
        <v>0.89</v>
      </c>
      <c r="G671">
        <v>17129750</v>
      </c>
      <c r="H671">
        <v>9343394</v>
      </c>
      <c r="I671">
        <v>8.25</v>
      </c>
      <c r="J671" t="s">
        <v>33</v>
      </c>
      <c r="K671">
        <v>26.4</v>
      </c>
    </row>
    <row r="672" spans="1:11" x14ac:dyDescent="0.2">
      <c r="A672">
        <v>83</v>
      </c>
      <c r="B672">
        <v>83</v>
      </c>
      <c r="C672" t="s">
        <v>353</v>
      </c>
      <c r="D672" t="s">
        <v>36</v>
      </c>
      <c r="F672">
        <v>0.88</v>
      </c>
      <c r="G672">
        <v>19454230</v>
      </c>
      <c r="H672">
        <v>9715760</v>
      </c>
      <c r="I672">
        <v>9.0109999999999992</v>
      </c>
      <c r="J672" t="s">
        <v>33</v>
      </c>
      <c r="K672">
        <v>28.9</v>
      </c>
    </row>
    <row r="673" spans="1:12" x14ac:dyDescent="0.2">
      <c r="A673">
        <v>84</v>
      </c>
      <c r="B673">
        <v>84</v>
      </c>
      <c r="C673" t="s">
        <v>354</v>
      </c>
      <c r="D673" t="s">
        <v>36</v>
      </c>
      <c r="F673">
        <v>0.89</v>
      </c>
      <c r="G673">
        <v>26354192</v>
      </c>
      <c r="H673">
        <v>9049207</v>
      </c>
      <c r="I673">
        <v>13.105</v>
      </c>
      <c r="J673" t="s">
        <v>33</v>
      </c>
      <c r="K673">
        <v>42.1</v>
      </c>
    </row>
    <row r="674" spans="1:12" x14ac:dyDescent="0.2">
      <c r="A674">
        <v>85</v>
      </c>
      <c r="B674">
        <v>85</v>
      </c>
      <c r="C674" t="s">
        <v>355</v>
      </c>
      <c r="D674" t="s">
        <v>36</v>
      </c>
      <c r="F674">
        <v>0.89</v>
      </c>
      <c r="G674">
        <v>1789.633</v>
      </c>
      <c r="H674">
        <v>9174298</v>
      </c>
      <c r="I674">
        <v>1E-3</v>
      </c>
      <c r="J674" t="s">
        <v>43</v>
      </c>
    </row>
    <row r="675" spans="1:12" x14ac:dyDescent="0.2">
      <c r="A675">
        <v>86</v>
      </c>
      <c r="B675">
        <v>86</v>
      </c>
      <c r="C675" t="s">
        <v>356</v>
      </c>
      <c r="D675" t="s">
        <v>16</v>
      </c>
      <c r="E675">
        <v>0</v>
      </c>
      <c r="H675">
        <v>9170342</v>
      </c>
      <c r="J675" t="s">
        <v>32</v>
      </c>
    </row>
    <row r="676" spans="1:12" x14ac:dyDescent="0.2">
      <c r="A676">
        <v>87</v>
      </c>
      <c r="B676">
        <v>87</v>
      </c>
      <c r="C676" t="s">
        <v>357</v>
      </c>
      <c r="D676" t="s">
        <v>16</v>
      </c>
      <c r="E676">
        <v>0.1</v>
      </c>
      <c r="H676">
        <v>9289593</v>
      </c>
      <c r="J676" t="s">
        <v>32</v>
      </c>
    </row>
    <row r="677" spans="1:12" x14ac:dyDescent="0.2">
      <c r="A677">
        <v>88</v>
      </c>
      <c r="B677">
        <v>88</v>
      </c>
      <c r="C677" t="s">
        <v>358</v>
      </c>
      <c r="D677" t="s">
        <v>16</v>
      </c>
      <c r="E677">
        <v>0.5</v>
      </c>
      <c r="F677">
        <v>0.9</v>
      </c>
      <c r="G677">
        <v>410556.375</v>
      </c>
      <c r="H677">
        <v>9219797</v>
      </c>
      <c r="I677">
        <v>0.2</v>
      </c>
      <c r="J677" t="s">
        <v>33</v>
      </c>
      <c r="K677">
        <v>0.4</v>
      </c>
      <c r="L677">
        <v>-14.4</v>
      </c>
    </row>
    <row r="678" spans="1:12" x14ac:dyDescent="0.2">
      <c r="A678">
        <v>89</v>
      </c>
      <c r="B678">
        <v>89</v>
      </c>
      <c r="C678" t="s">
        <v>359</v>
      </c>
      <c r="D678" t="s">
        <v>16</v>
      </c>
      <c r="E678">
        <v>1</v>
      </c>
      <c r="F678">
        <v>0.89</v>
      </c>
      <c r="G678">
        <v>764196.5</v>
      </c>
      <c r="H678">
        <v>8966334</v>
      </c>
      <c r="I678">
        <v>0.38400000000000001</v>
      </c>
      <c r="J678" t="s">
        <v>33</v>
      </c>
      <c r="K678">
        <v>1</v>
      </c>
      <c r="L678">
        <v>1.9</v>
      </c>
    </row>
    <row r="679" spans="1:12" x14ac:dyDescent="0.2">
      <c r="A679">
        <v>90</v>
      </c>
      <c r="B679">
        <v>90</v>
      </c>
      <c r="C679" t="s">
        <v>360</v>
      </c>
      <c r="D679" t="s">
        <v>16</v>
      </c>
      <c r="E679">
        <v>5</v>
      </c>
      <c r="F679">
        <v>0.9</v>
      </c>
      <c r="G679">
        <v>3277999.5</v>
      </c>
      <c r="H679">
        <v>7948400</v>
      </c>
      <c r="I679">
        <v>1.8560000000000001</v>
      </c>
      <c r="J679" t="s">
        <v>37</v>
      </c>
      <c r="K679">
        <v>5.8</v>
      </c>
      <c r="L679">
        <v>15.4</v>
      </c>
    </row>
    <row r="680" spans="1:12" x14ac:dyDescent="0.2">
      <c r="A680">
        <v>91</v>
      </c>
      <c r="B680">
        <v>91</v>
      </c>
      <c r="C680" t="s">
        <v>361</v>
      </c>
      <c r="D680" t="s">
        <v>16</v>
      </c>
      <c r="E680">
        <v>10</v>
      </c>
      <c r="F680">
        <v>0.89</v>
      </c>
      <c r="G680">
        <v>5925152.5</v>
      </c>
      <c r="H680">
        <v>7344406.5</v>
      </c>
      <c r="I680">
        <v>3.63</v>
      </c>
      <c r="J680" t="s">
        <v>33</v>
      </c>
      <c r="K680">
        <v>11.5</v>
      </c>
      <c r="L680">
        <v>14.9</v>
      </c>
    </row>
    <row r="681" spans="1:12" x14ac:dyDescent="0.2">
      <c r="A681">
        <v>92</v>
      </c>
      <c r="B681">
        <v>92</v>
      </c>
      <c r="C681" t="s">
        <v>362</v>
      </c>
      <c r="D681" t="s">
        <v>16</v>
      </c>
      <c r="E681">
        <v>50</v>
      </c>
      <c r="F681">
        <v>0.89</v>
      </c>
      <c r="G681">
        <v>19129168</v>
      </c>
      <c r="H681">
        <v>5242382.5</v>
      </c>
      <c r="I681">
        <v>16.420000000000002</v>
      </c>
      <c r="J681" t="s">
        <v>33</v>
      </c>
      <c r="K681">
        <v>52.8</v>
      </c>
      <c r="L681">
        <v>5.5</v>
      </c>
    </row>
    <row r="682" spans="1:12" x14ac:dyDescent="0.2">
      <c r="A682">
        <v>93</v>
      </c>
      <c r="B682">
        <v>93</v>
      </c>
      <c r="C682" t="s">
        <v>363</v>
      </c>
      <c r="D682" t="s">
        <v>16</v>
      </c>
      <c r="E682">
        <v>100</v>
      </c>
      <c r="F682">
        <v>0.87</v>
      </c>
      <c r="G682">
        <v>27623384</v>
      </c>
      <c r="H682">
        <v>4154051.75</v>
      </c>
      <c r="I682">
        <v>29.923999999999999</v>
      </c>
      <c r="J682" t="s">
        <v>33</v>
      </c>
      <c r="K682">
        <v>96.3</v>
      </c>
      <c r="L682">
        <v>-3.7</v>
      </c>
    </row>
    <row r="684" spans="1:12" x14ac:dyDescent="0.2">
      <c r="A684" t="s">
        <v>236</v>
      </c>
    </row>
    <row r="686" spans="1:12" x14ac:dyDescent="0.2">
      <c r="B686" t="s">
        <v>171</v>
      </c>
      <c r="C686" t="s">
        <v>23</v>
      </c>
      <c r="D686" t="s">
        <v>17</v>
      </c>
      <c r="E686" t="s">
        <v>24</v>
      </c>
      <c r="F686" t="s">
        <v>25</v>
      </c>
      <c r="G686" t="s">
        <v>26</v>
      </c>
      <c r="H686" t="s">
        <v>27</v>
      </c>
      <c r="I686" t="s">
        <v>28</v>
      </c>
      <c r="J686" t="s">
        <v>29</v>
      </c>
      <c r="K686" t="s">
        <v>30</v>
      </c>
      <c r="L686" t="s">
        <v>31</v>
      </c>
    </row>
    <row r="687" spans="1:12" x14ac:dyDescent="0.2">
      <c r="A687">
        <v>1</v>
      </c>
      <c r="B687">
        <v>1</v>
      </c>
      <c r="C687" t="s">
        <v>271</v>
      </c>
      <c r="E687">
        <v>4.5</v>
      </c>
      <c r="F687">
        <v>0.9</v>
      </c>
      <c r="G687">
        <v>8699186</v>
      </c>
      <c r="I687">
        <v>8699186</v>
      </c>
      <c r="J687" t="s">
        <v>34</v>
      </c>
      <c r="K687">
        <v>5.2</v>
      </c>
      <c r="L687">
        <v>15.8</v>
      </c>
    </row>
    <row r="688" spans="1:12" x14ac:dyDescent="0.2">
      <c r="A688">
        <v>2</v>
      </c>
      <c r="B688">
        <v>2</v>
      </c>
      <c r="C688" t="s">
        <v>272</v>
      </c>
      <c r="D688" t="s">
        <v>16</v>
      </c>
      <c r="E688">
        <v>4.5</v>
      </c>
      <c r="F688">
        <v>0.9</v>
      </c>
      <c r="G688">
        <v>8871225</v>
      </c>
      <c r="I688">
        <v>8871225</v>
      </c>
      <c r="J688" t="s">
        <v>34</v>
      </c>
      <c r="K688">
        <v>5.3</v>
      </c>
      <c r="L688">
        <v>18</v>
      </c>
    </row>
    <row r="689" spans="1:12" x14ac:dyDescent="0.2">
      <c r="A689">
        <v>3</v>
      </c>
      <c r="B689">
        <v>3</v>
      </c>
      <c r="C689" t="s">
        <v>273</v>
      </c>
      <c r="D689" t="s">
        <v>16</v>
      </c>
      <c r="E689">
        <v>4.5</v>
      </c>
      <c r="F689">
        <v>0.89</v>
      </c>
      <c r="G689">
        <v>9340681</v>
      </c>
      <c r="I689">
        <v>9340681</v>
      </c>
      <c r="J689" t="s">
        <v>33</v>
      </c>
      <c r="K689">
        <v>5.6</v>
      </c>
      <c r="L689">
        <v>24.3</v>
      </c>
    </row>
    <row r="690" spans="1:12" x14ac:dyDescent="0.2">
      <c r="A690">
        <v>4</v>
      </c>
      <c r="B690">
        <v>4</v>
      </c>
      <c r="C690" t="s">
        <v>274</v>
      </c>
      <c r="D690" t="s">
        <v>16</v>
      </c>
      <c r="E690">
        <v>4.5</v>
      </c>
      <c r="F690">
        <v>0.89</v>
      </c>
      <c r="G690">
        <v>8699731</v>
      </c>
      <c r="I690">
        <v>8699731</v>
      </c>
      <c r="J690" t="s">
        <v>33</v>
      </c>
      <c r="K690">
        <v>5.2</v>
      </c>
      <c r="L690">
        <v>15.8</v>
      </c>
    </row>
    <row r="691" spans="1:12" x14ac:dyDescent="0.2">
      <c r="A691">
        <v>5</v>
      </c>
      <c r="B691">
        <v>5</v>
      </c>
      <c r="C691" t="s">
        <v>275</v>
      </c>
      <c r="D691" t="s">
        <v>16</v>
      </c>
      <c r="E691">
        <v>4.5</v>
      </c>
      <c r="F691">
        <v>0.89</v>
      </c>
      <c r="G691">
        <v>8213937</v>
      </c>
      <c r="I691">
        <v>8213937</v>
      </c>
      <c r="J691" t="s">
        <v>33</v>
      </c>
      <c r="K691">
        <v>4.9000000000000004</v>
      </c>
      <c r="L691">
        <v>9.3000000000000007</v>
      </c>
    </row>
    <row r="692" spans="1:12" x14ac:dyDescent="0.2">
      <c r="A692">
        <v>6</v>
      </c>
      <c r="B692">
        <v>6</v>
      </c>
      <c r="C692" t="s">
        <v>276</v>
      </c>
      <c r="D692" t="s">
        <v>16</v>
      </c>
      <c r="E692">
        <v>4.5</v>
      </c>
      <c r="F692">
        <v>0.9</v>
      </c>
      <c r="G692">
        <v>7559064</v>
      </c>
      <c r="I692">
        <v>7559064</v>
      </c>
      <c r="J692" t="s">
        <v>33</v>
      </c>
      <c r="K692">
        <v>4.5</v>
      </c>
      <c r="L692">
        <v>0.6</v>
      </c>
    </row>
    <row r="693" spans="1:12" x14ac:dyDescent="0.2">
      <c r="A693">
        <v>7</v>
      </c>
      <c r="B693">
        <v>7</v>
      </c>
      <c r="C693" t="s">
        <v>277</v>
      </c>
      <c r="D693" t="s">
        <v>16</v>
      </c>
      <c r="E693">
        <v>4.5</v>
      </c>
      <c r="F693">
        <v>0.9</v>
      </c>
      <c r="G693">
        <v>7111219.5</v>
      </c>
      <c r="I693">
        <v>7111219.5</v>
      </c>
      <c r="J693" t="s">
        <v>33</v>
      </c>
      <c r="K693">
        <v>4.3</v>
      </c>
      <c r="L693">
        <v>-5.4</v>
      </c>
    </row>
    <row r="694" spans="1:12" x14ac:dyDescent="0.2">
      <c r="A694">
        <v>8</v>
      </c>
      <c r="B694">
        <v>8</v>
      </c>
      <c r="C694" t="s">
        <v>278</v>
      </c>
      <c r="D694" t="s">
        <v>16</v>
      </c>
      <c r="E694">
        <v>4.5</v>
      </c>
      <c r="F694">
        <v>0.88</v>
      </c>
      <c r="G694">
        <v>4978831.5</v>
      </c>
      <c r="I694">
        <v>4978831.5</v>
      </c>
      <c r="J694" t="s">
        <v>33</v>
      </c>
      <c r="K694">
        <v>3</v>
      </c>
      <c r="L694">
        <v>-33.700000000000003</v>
      </c>
    </row>
    <row r="695" spans="1:12" x14ac:dyDescent="0.2">
      <c r="A695">
        <v>9</v>
      </c>
      <c r="B695">
        <v>9</v>
      </c>
      <c r="C695" t="s">
        <v>279</v>
      </c>
      <c r="D695" t="s">
        <v>16</v>
      </c>
      <c r="E695">
        <v>4.5</v>
      </c>
      <c r="F695">
        <v>0.87</v>
      </c>
      <c r="G695">
        <v>4132442</v>
      </c>
      <c r="I695">
        <v>4132442</v>
      </c>
      <c r="J695" t="s">
        <v>33</v>
      </c>
      <c r="K695">
        <v>2.5</v>
      </c>
      <c r="L695">
        <v>-45</v>
      </c>
    </row>
    <row r="696" spans="1:12" x14ac:dyDescent="0.2">
      <c r="A696">
        <v>10</v>
      </c>
      <c r="B696">
        <v>10</v>
      </c>
      <c r="C696" t="s">
        <v>280</v>
      </c>
      <c r="D696" t="s">
        <v>36</v>
      </c>
      <c r="E696">
        <v>4.5</v>
      </c>
      <c r="F696">
        <v>0.89</v>
      </c>
      <c r="G696">
        <v>8941501</v>
      </c>
      <c r="I696">
        <v>8941501</v>
      </c>
      <c r="J696" t="s">
        <v>34</v>
      </c>
      <c r="K696">
        <v>5.4</v>
      </c>
      <c r="L696">
        <v>19</v>
      </c>
    </row>
    <row r="697" spans="1:12" x14ac:dyDescent="0.2">
      <c r="A697">
        <v>11</v>
      </c>
      <c r="B697">
        <v>11</v>
      </c>
      <c r="C697" t="s">
        <v>281</v>
      </c>
      <c r="D697" t="s">
        <v>36</v>
      </c>
      <c r="E697">
        <v>4.5</v>
      </c>
      <c r="F697">
        <v>0.87</v>
      </c>
      <c r="G697">
        <v>3769143.75</v>
      </c>
      <c r="I697">
        <v>3769143.75</v>
      </c>
      <c r="J697" t="s">
        <v>33</v>
      </c>
      <c r="K697">
        <v>2.2999999999999998</v>
      </c>
      <c r="L697">
        <v>-49.8</v>
      </c>
    </row>
    <row r="698" spans="1:12" x14ac:dyDescent="0.2">
      <c r="A698">
        <v>12</v>
      </c>
      <c r="B698">
        <v>12</v>
      </c>
      <c r="C698" t="s">
        <v>282</v>
      </c>
      <c r="D698" t="s">
        <v>36</v>
      </c>
      <c r="E698">
        <v>4.5</v>
      </c>
      <c r="F698">
        <v>0.89</v>
      </c>
      <c r="G698">
        <v>3720652</v>
      </c>
      <c r="I698">
        <v>3720652</v>
      </c>
      <c r="J698" t="s">
        <v>33</v>
      </c>
      <c r="K698">
        <v>2.2000000000000002</v>
      </c>
      <c r="L698">
        <v>-50.5</v>
      </c>
    </row>
    <row r="699" spans="1:12" x14ac:dyDescent="0.2">
      <c r="A699">
        <v>13</v>
      </c>
      <c r="B699">
        <v>13</v>
      </c>
      <c r="C699" t="s">
        <v>283</v>
      </c>
      <c r="D699" t="s">
        <v>36</v>
      </c>
      <c r="E699">
        <v>4.5</v>
      </c>
      <c r="F699">
        <v>0.89</v>
      </c>
      <c r="G699">
        <v>3656549.75</v>
      </c>
      <c r="I699">
        <v>3656549.75</v>
      </c>
      <c r="J699" t="s">
        <v>37</v>
      </c>
      <c r="K699">
        <v>2.2000000000000002</v>
      </c>
      <c r="L699">
        <v>-51.3</v>
      </c>
    </row>
    <row r="700" spans="1:12" x14ac:dyDescent="0.2">
      <c r="A700">
        <v>14</v>
      </c>
      <c r="B700">
        <v>14</v>
      </c>
      <c r="C700" t="s">
        <v>284</v>
      </c>
      <c r="D700" t="s">
        <v>36</v>
      </c>
      <c r="E700">
        <v>4.5</v>
      </c>
      <c r="F700">
        <v>0.9</v>
      </c>
      <c r="G700">
        <v>9305691</v>
      </c>
      <c r="I700">
        <v>9305691</v>
      </c>
      <c r="J700" t="s">
        <v>37</v>
      </c>
      <c r="K700">
        <v>5.6</v>
      </c>
      <c r="L700">
        <v>23.8</v>
      </c>
    </row>
    <row r="701" spans="1:12" x14ac:dyDescent="0.2">
      <c r="A701">
        <v>15</v>
      </c>
      <c r="B701">
        <v>15</v>
      </c>
      <c r="C701" t="s">
        <v>285</v>
      </c>
      <c r="D701" t="s">
        <v>36</v>
      </c>
      <c r="E701">
        <v>4.5</v>
      </c>
      <c r="F701">
        <v>0.89</v>
      </c>
      <c r="G701">
        <v>8833606</v>
      </c>
      <c r="I701">
        <v>8833606</v>
      </c>
      <c r="J701" t="s">
        <v>34</v>
      </c>
      <c r="K701">
        <v>5.3</v>
      </c>
      <c r="L701">
        <v>17.5</v>
      </c>
    </row>
    <row r="702" spans="1:12" x14ac:dyDescent="0.2">
      <c r="A702">
        <v>16</v>
      </c>
      <c r="B702">
        <v>16</v>
      </c>
      <c r="C702" t="s">
        <v>286</v>
      </c>
      <c r="D702" t="s">
        <v>36</v>
      </c>
      <c r="E702">
        <v>4.5</v>
      </c>
      <c r="F702">
        <v>0.9</v>
      </c>
      <c r="G702">
        <v>9054258</v>
      </c>
      <c r="I702">
        <v>9054258</v>
      </c>
      <c r="J702" t="s">
        <v>34</v>
      </c>
      <c r="K702">
        <v>5.4</v>
      </c>
      <c r="L702">
        <v>20.5</v>
      </c>
    </row>
    <row r="703" spans="1:12" x14ac:dyDescent="0.2">
      <c r="A703">
        <v>17</v>
      </c>
      <c r="B703">
        <v>17</v>
      </c>
      <c r="C703" t="s">
        <v>287</v>
      </c>
      <c r="D703" t="s">
        <v>36</v>
      </c>
      <c r="E703">
        <v>4.5</v>
      </c>
      <c r="F703">
        <v>0.89</v>
      </c>
      <c r="G703">
        <v>4869223.5</v>
      </c>
      <c r="I703">
        <v>4869223.5</v>
      </c>
      <c r="J703" t="s">
        <v>33</v>
      </c>
      <c r="K703">
        <v>2.9</v>
      </c>
      <c r="L703">
        <v>-35.200000000000003</v>
      </c>
    </row>
    <row r="704" spans="1:12" x14ac:dyDescent="0.2">
      <c r="A704">
        <v>18</v>
      </c>
      <c r="B704">
        <v>18</v>
      </c>
      <c r="C704" t="s">
        <v>288</v>
      </c>
      <c r="D704" t="s">
        <v>36</v>
      </c>
      <c r="E704">
        <v>4.5</v>
      </c>
      <c r="F704">
        <v>0.89</v>
      </c>
      <c r="G704">
        <v>4893110.5</v>
      </c>
      <c r="I704">
        <v>4893110.5</v>
      </c>
      <c r="J704" t="s">
        <v>33</v>
      </c>
      <c r="K704">
        <v>2.9</v>
      </c>
      <c r="L704">
        <v>-34.9</v>
      </c>
    </row>
    <row r="705" spans="1:12" x14ac:dyDescent="0.2">
      <c r="A705">
        <v>19</v>
      </c>
      <c r="B705">
        <v>19</v>
      </c>
      <c r="C705" t="s">
        <v>289</v>
      </c>
      <c r="D705" t="s">
        <v>36</v>
      </c>
      <c r="E705">
        <v>4.5</v>
      </c>
      <c r="F705">
        <v>0.9</v>
      </c>
      <c r="G705">
        <v>4808987</v>
      </c>
      <c r="I705">
        <v>4808987</v>
      </c>
      <c r="J705" t="s">
        <v>33</v>
      </c>
      <c r="K705">
        <v>2.9</v>
      </c>
      <c r="L705">
        <v>-36</v>
      </c>
    </row>
    <row r="706" spans="1:12" x14ac:dyDescent="0.2">
      <c r="A706">
        <v>20</v>
      </c>
      <c r="B706">
        <v>20</v>
      </c>
      <c r="C706" t="s">
        <v>290</v>
      </c>
      <c r="D706" t="s">
        <v>36</v>
      </c>
      <c r="E706">
        <v>4.5</v>
      </c>
      <c r="F706">
        <v>0.9</v>
      </c>
      <c r="G706">
        <v>8864308</v>
      </c>
      <c r="I706">
        <v>8864308</v>
      </c>
      <c r="J706" t="s">
        <v>34</v>
      </c>
      <c r="K706">
        <v>5.3</v>
      </c>
      <c r="L706">
        <v>18</v>
      </c>
    </row>
    <row r="707" spans="1:12" x14ac:dyDescent="0.2">
      <c r="A707">
        <v>21</v>
      </c>
      <c r="B707">
        <v>21</v>
      </c>
      <c r="C707" t="s">
        <v>291</v>
      </c>
      <c r="D707" t="s">
        <v>36</v>
      </c>
      <c r="E707">
        <v>4.5</v>
      </c>
      <c r="F707">
        <v>0.9</v>
      </c>
      <c r="G707">
        <v>9324101</v>
      </c>
      <c r="I707">
        <v>9324101</v>
      </c>
      <c r="J707" t="s">
        <v>34</v>
      </c>
      <c r="K707">
        <v>5.6</v>
      </c>
      <c r="L707">
        <v>24.1</v>
      </c>
    </row>
    <row r="708" spans="1:12" x14ac:dyDescent="0.2">
      <c r="A708">
        <v>22</v>
      </c>
      <c r="B708">
        <v>22</v>
      </c>
      <c r="C708" t="s">
        <v>292</v>
      </c>
      <c r="D708" t="s">
        <v>36</v>
      </c>
      <c r="E708">
        <v>4.5</v>
      </c>
      <c r="F708">
        <v>0.89</v>
      </c>
      <c r="G708">
        <v>9057490</v>
      </c>
      <c r="I708">
        <v>9057490</v>
      </c>
      <c r="J708" t="s">
        <v>34</v>
      </c>
      <c r="K708">
        <v>5.4</v>
      </c>
      <c r="L708">
        <v>20.5</v>
      </c>
    </row>
    <row r="709" spans="1:12" x14ac:dyDescent="0.2">
      <c r="A709">
        <v>23</v>
      </c>
      <c r="B709">
        <v>23</v>
      </c>
      <c r="C709" t="s">
        <v>293</v>
      </c>
      <c r="D709" t="s">
        <v>36</v>
      </c>
      <c r="E709">
        <v>4.5</v>
      </c>
      <c r="F709">
        <v>0.9</v>
      </c>
      <c r="G709">
        <v>5117235.5</v>
      </c>
      <c r="I709">
        <v>5117235.5</v>
      </c>
      <c r="J709" t="s">
        <v>33</v>
      </c>
      <c r="K709">
        <v>3.1</v>
      </c>
      <c r="L709">
        <v>-31.9</v>
      </c>
    </row>
    <row r="710" spans="1:12" x14ac:dyDescent="0.2">
      <c r="A710">
        <v>24</v>
      </c>
      <c r="B710">
        <v>24</v>
      </c>
      <c r="C710" t="s">
        <v>294</v>
      </c>
      <c r="D710" t="s">
        <v>36</v>
      </c>
      <c r="E710">
        <v>4.5</v>
      </c>
      <c r="F710">
        <v>0.89</v>
      </c>
      <c r="G710">
        <v>5039657</v>
      </c>
      <c r="I710">
        <v>5039657</v>
      </c>
      <c r="J710" t="s">
        <v>33</v>
      </c>
      <c r="K710">
        <v>3</v>
      </c>
      <c r="L710">
        <v>-32.9</v>
      </c>
    </row>
    <row r="711" spans="1:12" x14ac:dyDescent="0.2">
      <c r="A711">
        <v>25</v>
      </c>
      <c r="B711">
        <v>25</v>
      </c>
      <c r="C711" t="s">
        <v>295</v>
      </c>
      <c r="D711" t="s">
        <v>36</v>
      </c>
      <c r="E711">
        <v>4.5</v>
      </c>
      <c r="F711">
        <v>0.89</v>
      </c>
      <c r="G711">
        <v>5010260.5</v>
      </c>
      <c r="I711">
        <v>5010260.5</v>
      </c>
      <c r="J711" t="s">
        <v>33</v>
      </c>
      <c r="K711">
        <v>3</v>
      </c>
      <c r="L711">
        <v>-33.299999999999997</v>
      </c>
    </row>
    <row r="712" spans="1:12" x14ac:dyDescent="0.2">
      <c r="A712">
        <v>26</v>
      </c>
      <c r="B712">
        <v>26</v>
      </c>
      <c r="C712" t="s">
        <v>296</v>
      </c>
      <c r="D712" t="s">
        <v>36</v>
      </c>
      <c r="E712">
        <v>4.5</v>
      </c>
      <c r="F712">
        <v>0.89</v>
      </c>
      <c r="G712">
        <v>8705067</v>
      </c>
      <c r="I712">
        <v>8705067</v>
      </c>
      <c r="J712" t="s">
        <v>34</v>
      </c>
      <c r="K712">
        <v>5.2</v>
      </c>
      <c r="L712">
        <v>15.8</v>
      </c>
    </row>
    <row r="713" spans="1:12" x14ac:dyDescent="0.2">
      <c r="A713">
        <v>27</v>
      </c>
      <c r="B713">
        <v>27</v>
      </c>
      <c r="C713" t="s">
        <v>297</v>
      </c>
      <c r="D713" t="s">
        <v>36</v>
      </c>
      <c r="E713">
        <v>4.5</v>
      </c>
      <c r="F713">
        <v>0.9</v>
      </c>
      <c r="G713">
        <v>8935072</v>
      </c>
      <c r="I713">
        <v>8935072</v>
      </c>
      <c r="J713" t="s">
        <v>34</v>
      </c>
      <c r="K713">
        <v>5.4</v>
      </c>
      <c r="L713">
        <v>18.899999999999999</v>
      </c>
    </row>
    <row r="714" spans="1:12" x14ac:dyDescent="0.2">
      <c r="A714">
        <v>28</v>
      </c>
      <c r="B714">
        <v>28</v>
      </c>
      <c r="C714" t="s">
        <v>298</v>
      </c>
      <c r="D714" t="s">
        <v>36</v>
      </c>
      <c r="E714">
        <v>4.5</v>
      </c>
      <c r="F714">
        <v>0.89</v>
      </c>
      <c r="G714">
        <v>9022505</v>
      </c>
      <c r="I714">
        <v>9022505</v>
      </c>
      <c r="J714" t="s">
        <v>34</v>
      </c>
      <c r="K714">
        <v>5.4</v>
      </c>
      <c r="L714">
        <v>20.100000000000001</v>
      </c>
    </row>
    <row r="715" spans="1:12" x14ac:dyDescent="0.2">
      <c r="A715">
        <v>29</v>
      </c>
      <c r="B715">
        <v>29</v>
      </c>
      <c r="C715" t="s">
        <v>299</v>
      </c>
      <c r="D715" t="s">
        <v>36</v>
      </c>
      <c r="E715">
        <v>4.5</v>
      </c>
      <c r="F715">
        <v>0.89</v>
      </c>
      <c r="G715">
        <v>5098178</v>
      </c>
      <c r="I715">
        <v>5098178</v>
      </c>
      <c r="J715" t="s">
        <v>33</v>
      </c>
      <c r="K715">
        <v>3.1</v>
      </c>
      <c r="L715">
        <v>-32.200000000000003</v>
      </c>
    </row>
    <row r="716" spans="1:12" x14ac:dyDescent="0.2">
      <c r="A716">
        <v>30</v>
      </c>
      <c r="B716">
        <v>30</v>
      </c>
      <c r="C716" t="s">
        <v>300</v>
      </c>
      <c r="D716" t="s">
        <v>36</v>
      </c>
      <c r="E716">
        <v>4.5</v>
      </c>
      <c r="F716">
        <v>0.88</v>
      </c>
      <c r="G716">
        <v>4855422</v>
      </c>
      <c r="I716">
        <v>4855422</v>
      </c>
      <c r="J716" t="s">
        <v>33</v>
      </c>
      <c r="K716">
        <v>2.9</v>
      </c>
      <c r="L716">
        <v>-35.4</v>
      </c>
    </row>
    <row r="717" spans="1:12" x14ac:dyDescent="0.2">
      <c r="A717">
        <v>31</v>
      </c>
      <c r="B717">
        <v>31</v>
      </c>
      <c r="C717" t="s">
        <v>301</v>
      </c>
      <c r="D717" t="s">
        <v>36</v>
      </c>
      <c r="E717">
        <v>4.5</v>
      </c>
      <c r="F717">
        <v>0.89</v>
      </c>
      <c r="G717">
        <v>4759200.5</v>
      </c>
      <c r="I717">
        <v>4759200.5</v>
      </c>
      <c r="J717" t="s">
        <v>33</v>
      </c>
      <c r="K717">
        <v>2.8</v>
      </c>
      <c r="L717">
        <v>-36.700000000000003</v>
      </c>
    </row>
    <row r="718" spans="1:12" x14ac:dyDescent="0.2">
      <c r="A718">
        <v>32</v>
      </c>
      <c r="B718">
        <v>32</v>
      </c>
      <c r="C718" t="s">
        <v>302</v>
      </c>
      <c r="D718" t="s">
        <v>36</v>
      </c>
      <c r="E718">
        <v>4.5</v>
      </c>
      <c r="F718">
        <v>0.9</v>
      </c>
      <c r="G718">
        <v>8855970</v>
      </c>
      <c r="I718">
        <v>8855970</v>
      </c>
      <c r="J718" t="s">
        <v>34</v>
      </c>
      <c r="K718">
        <v>5.3</v>
      </c>
      <c r="L718">
        <v>17.8</v>
      </c>
    </row>
    <row r="719" spans="1:12" x14ac:dyDescent="0.2">
      <c r="A719">
        <v>33</v>
      </c>
      <c r="B719">
        <v>33</v>
      </c>
      <c r="C719" t="s">
        <v>303</v>
      </c>
      <c r="D719" t="s">
        <v>36</v>
      </c>
      <c r="E719">
        <v>4.5</v>
      </c>
      <c r="F719">
        <v>0.9</v>
      </c>
      <c r="G719">
        <v>9027136</v>
      </c>
      <c r="I719">
        <v>9027136</v>
      </c>
      <c r="J719" t="s">
        <v>34</v>
      </c>
      <c r="K719">
        <v>5.4</v>
      </c>
      <c r="L719">
        <v>20.100000000000001</v>
      </c>
    </row>
    <row r="720" spans="1:12" x14ac:dyDescent="0.2">
      <c r="A720">
        <v>34</v>
      </c>
      <c r="B720">
        <v>34</v>
      </c>
      <c r="C720" t="s">
        <v>304</v>
      </c>
      <c r="D720" t="s">
        <v>36</v>
      </c>
      <c r="E720">
        <v>4.5</v>
      </c>
      <c r="F720">
        <v>0.9</v>
      </c>
      <c r="G720">
        <v>9095915</v>
      </c>
      <c r="I720">
        <v>9095915</v>
      </c>
      <c r="J720" t="s">
        <v>34</v>
      </c>
      <c r="K720">
        <v>5.4</v>
      </c>
      <c r="L720">
        <v>21</v>
      </c>
    </row>
    <row r="721" spans="1:12" x14ac:dyDescent="0.2">
      <c r="A721">
        <v>35</v>
      </c>
      <c r="B721">
        <v>35</v>
      </c>
      <c r="C721" t="s">
        <v>305</v>
      </c>
      <c r="D721" t="s">
        <v>36</v>
      </c>
      <c r="E721">
        <v>4.5</v>
      </c>
      <c r="F721">
        <v>0.89</v>
      </c>
      <c r="G721">
        <v>8787915</v>
      </c>
      <c r="I721">
        <v>8787915</v>
      </c>
      <c r="J721" t="s">
        <v>34</v>
      </c>
      <c r="K721">
        <v>5.3</v>
      </c>
      <c r="L721">
        <v>16.899999999999999</v>
      </c>
    </row>
    <row r="722" spans="1:12" x14ac:dyDescent="0.2">
      <c r="A722">
        <v>36</v>
      </c>
      <c r="B722">
        <v>36</v>
      </c>
      <c r="C722" t="s">
        <v>306</v>
      </c>
      <c r="D722" t="s">
        <v>36</v>
      </c>
      <c r="E722">
        <v>4.5</v>
      </c>
      <c r="F722">
        <v>0.89</v>
      </c>
      <c r="G722">
        <v>7056530.5</v>
      </c>
      <c r="I722">
        <v>7056530.5</v>
      </c>
      <c r="J722" t="s">
        <v>33</v>
      </c>
      <c r="K722">
        <v>4.2</v>
      </c>
      <c r="L722">
        <v>-6.1</v>
      </c>
    </row>
    <row r="723" spans="1:12" x14ac:dyDescent="0.2">
      <c r="A723">
        <v>37</v>
      </c>
      <c r="B723">
        <v>37</v>
      </c>
      <c r="C723" t="s">
        <v>307</v>
      </c>
      <c r="D723" t="s">
        <v>36</v>
      </c>
      <c r="E723">
        <v>4.5</v>
      </c>
      <c r="F723">
        <v>0.89</v>
      </c>
      <c r="G723">
        <v>6148543.5</v>
      </c>
      <c r="I723">
        <v>6148543.5</v>
      </c>
      <c r="J723" t="s">
        <v>33</v>
      </c>
      <c r="K723">
        <v>3.7</v>
      </c>
      <c r="L723">
        <v>-18.2</v>
      </c>
    </row>
    <row r="724" spans="1:12" x14ac:dyDescent="0.2">
      <c r="A724">
        <v>38</v>
      </c>
      <c r="B724">
        <v>38</v>
      </c>
      <c r="C724" t="s">
        <v>308</v>
      </c>
      <c r="D724" t="s">
        <v>36</v>
      </c>
      <c r="E724">
        <v>4.5</v>
      </c>
      <c r="F724">
        <v>0.78</v>
      </c>
      <c r="G724">
        <v>9201690</v>
      </c>
      <c r="I724">
        <v>9201690</v>
      </c>
      <c r="J724" t="s">
        <v>33</v>
      </c>
      <c r="K724">
        <v>5.5</v>
      </c>
      <c r="L724">
        <v>22.4</v>
      </c>
    </row>
    <row r="725" spans="1:12" x14ac:dyDescent="0.2">
      <c r="A725">
        <v>39</v>
      </c>
      <c r="B725">
        <v>39</v>
      </c>
      <c r="C725" t="s">
        <v>309</v>
      </c>
      <c r="D725" t="s">
        <v>36</v>
      </c>
      <c r="E725">
        <v>4.5</v>
      </c>
      <c r="F725">
        <v>0.88</v>
      </c>
      <c r="G725">
        <v>7661169.5</v>
      </c>
      <c r="I725">
        <v>7661169.5</v>
      </c>
      <c r="J725" t="s">
        <v>33</v>
      </c>
      <c r="K725">
        <v>4.5999999999999996</v>
      </c>
      <c r="L725">
        <v>1.9</v>
      </c>
    </row>
    <row r="726" spans="1:12" x14ac:dyDescent="0.2">
      <c r="A726">
        <v>40</v>
      </c>
      <c r="B726">
        <v>40</v>
      </c>
      <c r="C726" t="s">
        <v>310</v>
      </c>
      <c r="D726" t="s">
        <v>36</v>
      </c>
      <c r="E726">
        <v>4.5</v>
      </c>
      <c r="F726">
        <v>0.89</v>
      </c>
      <c r="G726">
        <v>7135704.5</v>
      </c>
      <c r="I726">
        <v>7135704.5</v>
      </c>
      <c r="J726" t="s">
        <v>33</v>
      </c>
      <c r="K726">
        <v>4.3</v>
      </c>
      <c r="L726">
        <v>-5</v>
      </c>
    </row>
    <row r="727" spans="1:12" x14ac:dyDescent="0.2">
      <c r="A727">
        <v>41</v>
      </c>
      <c r="B727">
        <v>41</v>
      </c>
      <c r="C727" t="s">
        <v>311</v>
      </c>
      <c r="D727" t="s">
        <v>36</v>
      </c>
      <c r="E727">
        <v>4.5</v>
      </c>
      <c r="F727">
        <v>0.88</v>
      </c>
      <c r="G727">
        <v>7583641.5</v>
      </c>
      <c r="I727">
        <v>7583641.5</v>
      </c>
      <c r="J727" t="s">
        <v>33</v>
      </c>
      <c r="K727">
        <v>4.5</v>
      </c>
      <c r="L727">
        <v>0.9</v>
      </c>
    </row>
    <row r="728" spans="1:12" x14ac:dyDescent="0.2">
      <c r="A728">
        <v>42</v>
      </c>
      <c r="B728">
        <v>42</v>
      </c>
      <c r="C728" t="s">
        <v>312</v>
      </c>
      <c r="D728" t="s">
        <v>36</v>
      </c>
      <c r="E728">
        <v>4.5</v>
      </c>
      <c r="F728">
        <v>0.89</v>
      </c>
      <c r="G728">
        <v>7190090</v>
      </c>
      <c r="I728">
        <v>7190090</v>
      </c>
      <c r="J728" t="s">
        <v>33</v>
      </c>
      <c r="K728">
        <v>4.3</v>
      </c>
      <c r="L728">
        <v>-4.3</v>
      </c>
    </row>
    <row r="729" spans="1:12" x14ac:dyDescent="0.2">
      <c r="A729">
        <v>43</v>
      </c>
      <c r="B729">
        <v>43</v>
      </c>
      <c r="C729" t="s">
        <v>313</v>
      </c>
      <c r="D729" t="s">
        <v>36</v>
      </c>
      <c r="E729">
        <v>4.5</v>
      </c>
      <c r="F729">
        <v>0.88</v>
      </c>
      <c r="G729">
        <v>6794116</v>
      </c>
      <c r="I729">
        <v>6794116</v>
      </c>
      <c r="J729" t="s">
        <v>33</v>
      </c>
      <c r="K729">
        <v>4.0999999999999996</v>
      </c>
      <c r="L729">
        <v>-9.6</v>
      </c>
    </row>
    <row r="730" spans="1:12" x14ac:dyDescent="0.2">
      <c r="A730">
        <v>44</v>
      </c>
      <c r="B730">
        <v>44</v>
      </c>
      <c r="C730" t="s">
        <v>314</v>
      </c>
      <c r="D730" t="s">
        <v>36</v>
      </c>
      <c r="E730">
        <v>4.5</v>
      </c>
      <c r="F730">
        <v>0.89</v>
      </c>
      <c r="G730">
        <v>7569703</v>
      </c>
      <c r="I730">
        <v>7569703</v>
      </c>
      <c r="J730" t="s">
        <v>33</v>
      </c>
      <c r="K730">
        <v>4.5</v>
      </c>
      <c r="L730">
        <v>0.7</v>
      </c>
    </row>
    <row r="731" spans="1:12" x14ac:dyDescent="0.2">
      <c r="A731">
        <v>45</v>
      </c>
      <c r="B731">
        <v>45</v>
      </c>
      <c r="C731" t="s">
        <v>315</v>
      </c>
      <c r="D731" t="s">
        <v>36</v>
      </c>
      <c r="E731">
        <v>4.5</v>
      </c>
      <c r="F731">
        <v>0.88</v>
      </c>
      <c r="G731">
        <v>7020858</v>
      </c>
      <c r="I731">
        <v>7020858</v>
      </c>
      <c r="J731" t="s">
        <v>33</v>
      </c>
      <c r="K731">
        <v>4.2</v>
      </c>
      <c r="L731">
        <v>-6.6</v>
      </c>
    </row>
    <row r="732" spans="1:12" x14ac:dyDescent="0.2">
      <c r="A732">
        <v>46</v>
      </c>
      <c r="B732">
        <v>46</v>
      </c>
      <c r="C732" t="s">
        <v>316</v>
      </c>
      <c r="D732" t="s">
        <v>36</v>
      </c>
      <c r="E732">
        <v>4.5</v>
      </c>
      <c r="F732">
        <v>0.88</v>
      </c>
      <c r="G732">
        <v>6963926</v>
      </c>
      <c r="I732">
        <v>6963926</v>
      </c>
      <c r="J732" t="s">
        <v>33</v>
      </c>
      <c r="K732">
        <v>4.2</v>
      </c>
      <c r="L732">
        <v>-7.3</v>
      </c>
    </row>
    <row r="733" spans="1:12" x14ac:dyDescent="0.2">
      <c r="A733">
        <v>47</v>
      </c>
      <c r="B733">
        <v>47</v>
      </c>
      <c r="C733" t="s">
        <v>317</v>
      </c>
      <c r="D733" t="s">
        <v>36</v>
      </c>
      <c r="E733">
        <v>4.5</v>
      </c>
      <c r="F733">
        <v>0.87</v>
      </c>
      <c r="G733">
        <v>7212558.5</v>
      </c>
      <c r="I733">
        <v>7212558.5</v>
      </c>
      <c r="J733" t="s">
        <v>33</v>
      </c>
      <c r="K733">
        <v>4.3</v>
      </c>
      <c r="L733">
        <v>-4</v>
      </c>
    </row>
    <row r="734" spans="1:12" x14ac:dyDescent="0.2">
      <c r="A734">
        <v>48</v>
      </c>
      <c r="B734">
        <v>48</v>
      </c>
      <c r="C734" t="s">
        <v>318</v>
      </c>
      <c r="D734" t="s">
        <v>36</v>
      </c>
      <c r="E734">
        <v>4.5</v>
      </c>
      <c r="F734">
        <v>0.89</v>
      </c>
      <c r="G734">
        <v>7408812</v>
      </c>
      <c r="I734">
        <v>7408812</v>
      </c>
      <c r="J734" t="s">
        <v>33</v>
      </c>
      <c r="K734">
        <v>4.4000000000000004</v>
      </c>
      <c r="L734">
        <v>-1.4</v>
      </c>
    </row>
    <row r="735" spans="1:12" x14ac:dyDescent="0.2">
      <c r="A735">
        <v>49</v>
      </c>
      <c r="B735">
        <v>49</v>
      </c>
      <c r="C735" t="s">
        <v>319</v>
      </c>
      <c r="D735" t="s">
        <v>36</v>
      </c>
      <c r="E735">
        <v>4.5</v>
      </c>
      <c r="F735">
        <v>0.88</v>
      </c>
      <c r="G735">
        <v>7003565</v>
      </c>
      <c r="I735">
        <v>7003565</v>
      </c>
      <c r="J735" t="s">
        <v>33</v>
      </c>
      <c r="K735">
        <v>4.2</v>
      </c>
      <c r="L735">
        <v>-6.8</v>
      </c>
    </row>
    <row r="736" spans="1:12" x14ac:dyDescent="0.2">
      <c r="A736">
        <v>50</v>
      </c>
      <c r="B736">
        <v>50</v>
      </c>
      <c r="C736" t="s">
        <v>320</v>
      </c>
      <c r="D736" t="s">
        <v>36</v>
      </c>
      <c r="E736">
        <v>4.5</v>
      </c>
      <c r="F736">
        <v>0.89</v>
      </c>
      <c r="G736">
        <v>6826712</v>
      </c>
      <c r="I736">
        <v>6826712</v>
      </c>
      <c r="J736" t="s">
        <v>33</v>
      </c>
      <c r="K736">
        <v>4.0999999999999996</v>
      </c>
      <c r="L736">
        <v>-9.1999999999999993</v>
      </c>
    </row>
    <row r="737" spans="1:12" x14ac:dyDescent="0.2">
      <c r="A737">
        <v>51</v>
      </c>
      <c r="B737">
        <v>51</v>
      </c>
      <c r="C737" t="s">
        <v>321</v>
      </c>
      <c r="D737" t="s">
        <v>36</v>
      </c>
      <c r="E737">
        <v>4.5</v>
      </c>
      <c r="F737">
        <v>0.88</v>
      </c>
      <c r="G737">
        <v>7322977.5</v>
      </c>
      <c r="I737">
        <v>7322977.5</v>
      </c>
      <c r="J737" t="s">
        <v>33</v>
      </c>
      <c r="K737">
        <v>4.4000000000000004</v>
      </c>
      <c r="L737">
        <v>-2.6</v>
      </c>
    </row>
    <row r="738" spans="1:12" x14ac:dyDescent="0.2">
      <c r="A738">
        <v>52</v>
      </c>
      <c r="B738">
        <v>52</v>
      </c>
      <c r="C738" t="s">
        <v>322</v>
      </c>
      <c r="D738" t="s">
        <v>36</v>
      </c>
      <c r="E738">
        <v>4.5</v>
      </c>
      <c r="F738">
        <v>0.88</v>
      </c>
      <c r="G738">
        <v>7330188.5</v>
      </c>
      <c r="I738">
        <v>7330188.5</v>
      </c>
      <c r="J738" t="s">
        <v>33</v>
      </c>
      <c r="K738">
        <v>4.4000000000000004</v>
      </c>
      <c r="L738">
        <v>-2.5</v>
      </c>
    </row>
    <row r="739" spans="1:12" x14ac:dyDescent="0.2">
      <c r="A739">
        <v>53</v>
      </c>
      <c r="B739">
        <v>53</v>
      </c>
      <c r="C739" t="s">
        <v>323</v>
      </c>
      <c r="D739" t="s">
        <v>36</v>
      </c>
      <c r="E739">
        <v>4.5</v>
      </c>
      <c r="F739">
        <v>0.88</v>
      </c>
      <c r="G739">
        <v>6848410</v>
      </c>
      <c r="I739">
        <v>6848410</v>
      </c>
      <c r="J739" t="s">
        <v>33</v>
      </c>
      <c r="K739">
        <v>4.0999999999999996</v>
      </c>
      <c r="L739">
        <v>-8.9</v>
      </c>
    </row>
    <row r="740" spans="1:12" x14ac:dyDescent="0.2">
      <c r="A740">
        <v>54</v>
      </c>
      <c r="B740">
        <v>54</v>
      </c>
      <c r="C740" t="s">
        <v>324</v>
      </c>
      <c r="D740" t="s">
        <v>36</v>
      </c>
      <c r="E740">
        <v>4.5</v>
      </c>
      <c r="F740">
        <v>0.89</v>
      </c>
      <c r="G740">
        <v>7047065</v>
      </c>
      <c r="I740">
        <v>7047065</v>
      </c>
      <c r="J740" t="s">
        <v>33</v>
      </c>
      <c r="K740">
        <v>4.2</v>
      </c>
      <c r="L740">
        <v>-6.2</v>
      </c>
    </row>
    <row r="741" spans="1:12" x14ac:dyDescent="0.2">
      <c r="A741">
        <v>55</v>
      </c>
      <c r="B741">
        <v>55</v>
      </c>
      <c r="C741" t="s">
        <v>325</v>
      </c>
      <c r="D741" t="s">
        <v>36</v>
      </c>
      <c r="E741">
        <v>4.5</v>
      </c>
      <c r="F741">
        <v>0.88</v>
      </c>
      <c r="G741">
        <v>7111882.5</v>
      </c>
      <c r="I741">
        <v>7111882.5</v>
      </c>
      <c r="J741" t="s">
        <v>33</v>
      </c>
      <c r="K741">
        <v>4.3</v>
      </c>
      <c r="L741">
        <v>-5.4</v>
      </c>
    </row>
    <row r="742" spans="1:12" x14ac:dyDescent="0.2">
      <c r="A742">
        <v>56</v>
      </c>
      <c r="B742">
        <v>56</v>
      </c>
      <c r="C742" t="s">
        <v>326</v>
      </c>
      <c r="D742" t="s">
        <v>36</v>
      </c>
      <c r="E742">
        <v>4.5</v>
      </c>
      <c r="F742">
        <v>0.88</v>
      </c>
      <c r="G742">
        <v>6825515</v>
      </c>
      <c r="I742">
        <v>6825515</v>
      </c>
      <c r="J742" t="s">
        <v>33</v>
      </c>
      <c r="K742">
        <v>4.0999999999999996</v>
      </c>
      <c r="L742">
        <v>-9.1999999999999993</v>
      </c>
    </row>
    <row r="743" spans="1:12" x14ac:dyDescent="0.2">
      <c r="A743">
        <v>57</v>
      </c>
      <c r="B743">
        <v>57</v>
      </c>
      <c r="C743" t="s">
        <v>327</v>
      </c>
      <c r="D743" t="s">
        <v>36</v>
      </c>
      <c r="E743">
        <v>4.5</v>
      </c>
      <c r="F743">
        <v>0.88</v>
      </c>
      <c r="G743">
        <v>6420045.5</v>
      </c>
      <c r="I743">
        <v>6420045.5</v>
      </c>
      <c r="J743" t="s">
        <v>33</v>
      </c>
      <c r="K743">
        <v>3.8</v>
      </c>
      <c r="L743">
        <v>-14.6</v>
      </c>
    </row>
    <row r="744" spans="1:12" x14ac:dyDescent="0.2">
      <c r="A744">
        <v>58</v>
      </c>
      <c r="B744">
        <v>58</v>
      </c>
      <c r="C744" t="s">
        <v>328</v>
      </c>
      <c r="D744" t="s">
        <v>36</v>
      </c>
      <c r="E744">
        <v>4.5</v>
      </c>
      <c r="F744">
        <v>0.88</v>
      </c>
      <c r="G744">
        <v>6450637</v>
      </c>
      <c r="I744">
        <v>6450637</v>
      </c>
      <c r="J744" t="s">
        <v>33</v>
      </c>
      <c r="K744">
        <v>3.9</v>
      </c>
      <c r="L744">
        <v>-14.2</v>
      </c>
    </row>
    <row r="745" spans="1:12" x14ac:dyDescent="0.2">
      <c r="A745">
        <v>59</v>
      </c>
      <c r="B745">
        <v>59</v>
      </c>
      <c r="C745" t="s">
        <v>329</v>
      </c>
      <c r="D745" t="s">
        <v>36</v>
      </c>
      <c r="E745">
        <v>4.5</v>
      </c>
      <c r="F745">
        <v>0.89</v>
      </c>
      <c r="G745">
        <v>6829180.5</v>
      </c>
      <c r="I745">
        <v>6829180.5</v>
      </c>
      <c r="J745" t="s">
        <v>33</v>
      </c>
      <c r="K745">
        <v>4.0999999999999996</v>
      </c>
      <c r="L745">
        <v>-9.1</v>
      </c>
    </row>
    <row r="746" spans="1:12" x14ac:dyDescent="0.2">
      <c r="A746">
        <v>60</v>
      </c>
      <c r="B746">
        <v>60</v>
      </c>
      <c r="C746" t="s">
        <v>330</v>
      </c>
      <c r="D746" t="s">
        <v>36</v>
      </c>
      <c r="E746">
        <v>4.5</v>
      </c>
      <c r="F746">
        <v>0.89</v>
      </c>
      <c r="G746">
        <v>8355517.5</v>
      </c>
      <c r="I746">
        <v>8355517.5</v>
      </c>
      <c r="J746" t="s">
        <v>34</v>
      </c>
      <c r="K746">
        <v>5</v>
      </c>
      <c r="L746">
        <v>11.2</v>
      </c>
    </row>
    <row r="747" spans="1:12" x14ac:dyDescent="0.2">
      <c r="A747">
        <v>61</v>
      </c>
      <c r="B747">
        <v>61</v>
      </c>
      <c r="C747" t="s">
        <v>331</v>
      </c>
      <c r="D747" t="s">
        <v>36</v>
      </c>
      <c r="E747">
        <v>4.5</v>
      </c>
      <c r="F747">
        <v>0.78</v>
      </c>
      <c r="G747">
        <v>9251506</v>
      </c>
      <c r="I747">
        <v>9251506</v>
      </c>
      <c r="J747" t="s">
        <v>33</v>
      </c>
      <c r="K747">
        <v>5.5</v>
      </c>
      <c r="L747">
        <v>23.1</v>
      </c>
    </row>
    <row r="748" spans="1:12" x14ac:dyDescent="0.2">
      <c r="A748">
        <v>62</v>
      </c>
      <c r="B748">
        <v>62</v>
      </c>
      <c r="C748" t="s">
        <v>332</v>
      </c>
      <c r="D748" t="s">
        <v>36</v>
      </c>
      <c r="E748">
        <v>4.5</v>
      </c>
      <c r="F748">
        <v>0.78</v>
      </c>
      <c r="G748">
        <v>10455337</v>
      </c>
      <c r="I748">
        <v>10455337</v>
      </c>
      <c r="J748" t="s">
        <v>33</v>
      </c>
      <c r="K748">
        <v>6.3</v>
      </c>
      <c r="L748">
        <v>39.1</v>
      </c>
    </row>
    <row r="749" spans="1:12" x14ac:dyDescent="0.2">
      <c r="A749">
        <v>63</v>
      </c>
      <c r="B749">
        <v>63</v>
      </c>
      <c r="C749" t="s">
        <v>333</v>
      </c>
      <c r="D749" t="s">
        <v>36</v>
      </c>
      <c r="E749">
        <v>4.5</v>
      </c>
      <c r="F749">
        <v>0.78</v>
      </c>
      <c r="G749">
        <v>8638691</v>
      </c>
      <c r="I749">
        <v>8638691</v>
      </c>
      <c r="J749" t="s">
        <v>33</v>
      </c>
      <c r="K749">
        <v>5.2</v>
      </c>
      <c r="L749">
        <v>15</v>
      </c>
    </row>
    <row r="750" spans="1:12" x14ac:dyDescent="0.2">
      <c r="A750">
        <v>64</v>
      </c>
      <c r="B750">
        <v>64</v>
      </c>
      <c r="C750" t="s">
        <v>334</v>
      </c>
      <c r="D750" t="s">
        <v>36</v>
      </c>
      <c r="E750">
        <v>4.5</v>
      </c>
      <c r="F750">
        <v>0.78</v>
      </c>
      <c r="G750">
        <v>8298508</v>
      </c>
      <c r="I750">
        <v>8298508</v>
      </c>
      <c r="J750" t="s">
        <v>33</v>
      </c>
      <c r="K750">
        <v>5</v>
      </c>
      <c r="L750">
        <v>10.4</v>
      </c>
    </row>
    <row r="751" spans="1:12" x14ac:dyDescent="0.2">
      <c r="A751">
        <v>65</v>
      </c>
      <c r="B751">
        <v>65</v>
      </c>
      <c r="C751" t="s">
        <v>335</v>
      </c>
      <c r="D751" t="s">
        <v>36</v>
      </c>
      <c r="E751">
        <v>4.5</v>
      </c>
      <c r="F751">
        <v>0.78</v>
      </c>
      <c r="G751">
        <v>9435582</v>
      </c>
      <c r="I751">
        <v>9435582</v>
      </c>
      <c r="J751" t="s">
        <v>33</v>
      </c>
      <c r="K751">
        <v>5.6</v>
      </c>
      <c r="L751">
        <v>25.6</v>
      </c>
    </row>
    <row r="752" spans="1:12" x14ac:dyDescent="0.2">
      <c r="A752">
        <v>66</v>
      </c>
      <c r="B752">
        <v>66</v>
      </c>
      <c r="C752" t="s">
        <v>336</v>
      </c>
      <c r="D752" t="s">
        <v>36</v>
      </c>
      <c r="E752">
        <v>4.5</v>
      </c>
      <c r="F752">
        <v>0.78</v>
      </c>
      <c r="G752">
        <v>10815210</v>
      </c>
      <c r="I752">
        <v>10815210</v>
      </c>
      <c r="J752" t="s">
        <v>33</v>
      </c>
      <c r="K752">
        <v>6.5</v>
      </c>
      <c r="L752">
        <v>43.9</v>
      </c>
    </row>
    <row r="753" spans="1:12" x14ac:dyDescent="0.2">
      <c r="A753">
        <v>67</v>
      </c>
      <c r="B753">
        <v>67</v>
      </c>
      <c r="C753" t="s">
        <v>337</v>
      </c>
      <c r="D753" t="s">
        <v>36</v>
      </c>
      <c r="E753">
        <v>4.5</v>
      </c>
      <c r="F753">
        <v>0.78</v>
      </c>
      <c r="G753">
        <v>7927551.5</v>
      </c>
      <c r="I753">
        <v>7927551.5</v>
      </c>
      <c r="J753" t="s">
        <v>33</v>
      </c>
      <c r="K753">
        <v>4.7</v>
      </c>
      <c r="L753">
        <v>5.5</v>
      </c>
    </row>
    <row r="754" spans="1:12" x14ac:dyDescent="0.2">
      <c r="A754">
        <v>68</v>
      </c>
      <c r="B754">
        <v>68</v>
      </c>
      <c r="C754" t="s">
        <v>338</v>
      </c>
      <c r="D754" t="s">
        <v>36</v>
      </c>
      <c r="E754">
        <v>4.5</v>
      </c>
      <c r="F754">
        <v>0.78</v>
      </c>
      <c r="G754">
        <v>7855769</v>
      </c>
      <c r="I754">
        <v>7855769</v>
      </c>
      <c r="J754" t="s">
        <v>33</v>
      </c>
      <c r="K754">
        <v>4.7</v>
      </c>
      <c r="L754">
        <v>4.5</v>
      </c>
    </row>
    <row r="755" spans="1:12" x14ac:dyDescent="0.2">
      <c r="A755">
        <v>69</v>
      </c>
      <c r="B755">
        <v>69</v>
      </c>
      <c r="C755" t="s">
        <v>339</v>
      </c>
      <c r="D755" t="s">
        <v>36</v>
      </c>
      <c r="E755">
        <v>4.5</v>
      </c>
      <c r="F755">
        <v>0.78</v>
      </c>
      <c r="G755">
        <v>8041634.5</v>
      </c>
      <c r="I755">
        <v>8041634.5</v>
      </c>
      <c r="J755" t="s">
        <v>33</v>
      </c>
      <c r="K755">
        <v>4.8</v>
      </c>
      <c r="L755">
        <v>7</v>
      </c>
    </row>
    <row r="756" spans="1:12" x14ac:dyDescent="0.2">
      <c r="A756">
        <v>70</v>
      </c>
      <c r="B756">
        <v>70</v>
      </c>
      <c r="C756" t="s">
        <v>340</v>
      </c>
      <c r="D756" t="s">
        <v>36</v>
      </c>
      <c r="E756">
        <v>4.5</v>
      </c>
      <c r="F756">
        <v>0.78</v>
      </c>
      <c r="G756">
        <v>7922403.5</v>
      </c>
      <c r="I756">
        <v>7922403.5</v>
      </c>
      <c r="J756" t="s">
        <v>33</v>
      </c>
      <c r="K756">
        <v>4.7</v>
      </c>
      <c r="L756">
        <v>5.4</v>
      </c>
    </row>
    <row r="757" spans="1:12" x14ac:dyDescent="0.2">
      <c r="A757">
        <v>71</v>
      </c>
      <c r="B757">
        <v>71</v>
      </c>
      <c r="C757" t="s">
        <v>341</v>
      </c>
      <c r="D757" t="s">
        <v>36</v>
      </c>
      <c r="E757">
        <v>4.5</v>
      </c>
      <c r="F757">
        <v>0.78</v>
      </c>
      <c r="G757">
        <v>8004651</v>
      </c>
      <c r="I757">
        <v>8004651</v>
      </c>
      <c r="J757" t="s">
        <v>33</v>
      </c>
      <c r="K757">
        <v>4.8</v>
      </c>
      <c r="L757">
        <v>6.5</v>
      </c>
    </row>
    <row r="758" spans="1:12" x14ac:dyDescent="0.2">
      <c r="A758">
        <v>72</v>
      </c>
      <c r="B758">
        <v>72</v>
      </c>
      <c r="C758" t="s">
        <v>342</v>
      </c>
      <c r="D758" t="s">
        <v>36</v>
      </c>
      <c r="E758">
        <v>4.5</v>
      </c>
      <c r="F758">
        <v>0.78</v>
      </c>
      <c r="G758">
        <v>8574792</v>
      </c>
      <c r="I758">
        <v>8574792</v>
      </c>
      <c r="J758" t="s">
        <v>33</v>
      </c>
      <c r="K758">
        <v>5.0999999999999996</v>
      </c>
      <c r="L758">
        <v>14.1</v>
      </c>
    </row>
    <row r="759" spans="1:12" x14ac:dyDescent="0.2">
      <c r="A759">
        <v>73</v>
      </c>
      <c r="B759">
        <v>73</v>
      </c>
      <c r="C759" t="s">
        <v>343</v>
      </c>
      <c r="D759" t="s">
        <v>36</v>
      </c>
      <c r="E759">
        <v>4.5</v>
      </c>
      <c r="F759">
        <v>0.77</v>
      </c>
      <c r="G759">
        <v>8655637</v>
      </c>
      <c r="I759">
        <v>8655637</v>
      </c>
      <c r="J759" t="s">
        <v>33</v>
      </c>
      <c r="K759">
        <v>5.2</v>
      </c>
      <c r="L759">
        <v>15.2</v>
      </c>
    </row>
    <row r="760" spans="1:12" x14ac:dyDescent="0.2">
      <c r="A760">
        <v>74</v>
      </c>
      <c r="B760">
        <v>74</v>
      </c>
      <c r="C760" t="s">
        <v>344</v>
      </c>
      <c r="D760" t="s">
        <v>36</v>
      </c>
      <c r="E760">
        <v>4.5</v>
      </c>
      <c r="F760">
        <v>0.78</v>
      </c>
      <c r="G760">
        <v>8240767.5</v>
      </c>
      <c r="I760">
        <v>8240767.5</v>
      </c>
      <c r="J760" t="s">
        <v>33</v>
      </c>
      <c r="K760">
        <v>4.9000000000000004</v>
      </c>
      <c r="L760">
        <v>9.6999999999999993</v>
      </c>
    </row>
    <row r="761" spans="1:12" x14ac:dyDescent="0.2">
      <c r="A761">
        <v>75</v>
      </c>
      <c r="B761">
        <v>75</v>
      </c>
      <c r="C761" t="s">
        <v>345</v>
      </c>
      <c r="D761" t="s">
        <v>36</v>
      </c>
      <c r="E761">
        <v>4.5</v>
      </c>
      <c r="F761">
        <v>0.78</v>
      </c>
      <c r="G761">
        <v>8073101</v>
      </c>
      <c r="I761">
        <v>8073101</v>
      </c>
      <c r="J761" t="s">
        <v>33</v>
      </c>
      <c r="K761">
        <v>4.8</v>
      </c>
      <c r="L761">
        <v>7.4</v>
      </c>
    </row>
    <row r="762" spans="1:12" x14ac:dyDescent="0.2">
      <c r="A762">
        <v>76</v>
      </c>
      <c r="B762">
        <v>76</v>
      </c>
      <c r="C762" t="s">
        <v>346</v>
      </c>
      <c r="D762" t="s">
        <v>36</v>
      </c>
      <c r="E762">
        <v>4.5</v>
      </c>
      <c r="F762">
        <v>0.78</v>
      </c>
      <c r="G762">
        <v>8050670.5</v>
      </c>
      <c r="I762">
        <v>8050670.5</v>
      </c>
      <c r="J762" t="s">
        <v>33</v>
      </c>
      <c r="K762">
        <v>4.8</v>
      </c>
      <c r="L762">
        <v>7.1</v>
      </c>
    </row>
    <row r="763" spans="1:12" x14ac:dyDescent="0.2">
      <c r="A763">
        <v>77</v>
      </c>
      <c r="B763">
        <v>77</v>
      </c>
      <c r="C763" t="s">
        <v>347</v>
      </c>
      <c r="D763" t="s">
        <v>36</v>
      </c>
      <c r="E763">
        <v>4.5</v>
      </c>
      <c r="F763">
        <v>0.78</v>
      </c>
      <c r="G763">
        <v>7909845.5</v>
      </c>
      <c r="I763">
        <v>7909845.5</v>
      </c>
      <c r="J763" t="s">
        <v>33</v>
      </c>
      <c r="K763">
        <v>4.7</v>
      </c>
      <c r="L763">
        <v>5.3</v>
      </c>
    </row>
    <row r="764" spans="1:12" x14ac:dyDescent="0.2">
      <c r="A764">
        <v>78</v>
      </c>
      <c r="B764">
        <v>78</v>
      </c>
      <c r="C764" t="s">
        <v>348</v>
      </c>
      <c r="D764" t="s">
        <v>36</v>
      </c>
      <c r="E764">
        <v>4.5</v>
      </c>
      <c r="F764">
        <v>0.78</v>
      </c>
      <c r="G764">
        <v>8271550.5</v>
      </c>
      <c r="I764">
        <v>8271550.5</v>
      </c>
      <c r="J764" t="s">
        <v>33</v>
      </c>
      <c r="K764">
        <v>5</v>
      </c>
      <c r="L764">
        <v>10.1</v>
      </c>
    </row>
    <row r="765" spans="1:12" x14ac:dyDescent="0.2">
      <c r="A765">
        <v>79</v>
      </c>
      <c r="B765">
        <v>79</v>
      </c>
      <c r="C765" t="s">
        <v>349</v>
      </c>
      <c r="D765" t="s">
        <v>36</v>
      </c>
      <c r="E765">
        <v>4.5</v>
      </c>
      <c r="F765">
        <v>0.78</v>
      </c>
      <c r="G765">
        <v>9198524</v>
      </c>
      <c r="I765">
        <v>9198524</v>
      </c>
      <c r="J765" t="s">
        <v>33</v>
      </c>
      <c r="K765">
        <v>5.5</v>
      </c>
      <c r="L765">
        <v>22.4</v>
      </c>
    </row>
    <row r="766" spans="1:12" x14ac:dyDescent="0.2">
      <c r="A766">
        <v>80</v>
      </c>
      <c r="B766">
        <v>80</v>
      </c>
      <c r="C766" t="s">
        <v>350</v>
      </c>
      <c r="D766" t="s">
        <v>36</v>
      </c>
      <c r="E766">
        <v>4.5</v>
      </c>
      <c r="F766">
        <v>0.89</v>
      </c>
      <c r="G766">
        <v>9125233</v>
      </c>
      <c r="I766">
        <v>9125233</v>
      </c>
      <c r="J766" t="s">
        <v>33</v>
      </c>
      <c r="K766">
        <v>5.5</v>
      </c>
      <c r="L766">
        <v>21.4</v>
      </c>
    </row>
    <row r="767" spans="1:12" x14ac:dyDescent="0.2">
      <c r="A767">
        <v>81</v>
      </c>
      <c r="B767">
        <v>81</v>
      </c>
      <c r="C767" t="s">
        <v>351</v>
      </c>
      <c r="D767" t="s">
        <v>36</v>
      </c>
      <c r="E767">
        <v>4.5</v>
      </c>
      <c r="F767">
        <v>0.78</v>
      </c>
      <c r="G767">
        <v>9198305</v>
      </c>
      <c r="I767">
        <v>9198305</v>
      </c>
      <c r="J767" t="s">
        <v>33</v>
      </c>
      <c r="K767">
        <v>5.5</v>
      </c>
      <c r="L767">
        <v>22.4</v>
      </c>
    </row>
    <row r="768" spans="1:12" x14ac:dyDescent="0.2">
      <c r="A768">
        <v>82</v>
      </c>
      <c r="B768">
        <v>82</v>
      </c>
      <c r="C768" t="s">
        <v>352</v>
      </c>
      <c r="D768" t="s">
        <v>36</v>
      </c>
      <c r="E768">
        <v>4.5</v>
      </c>
      <c r="F768">
        <v>0.9</v>
      </c>
      <c r="G768">
        <v>9343394</v>
      </c>
      <c r="I768">
        <v>9343394</v>
      </c>
      <c r="J768" t="s">
        <v>33</v>
      </c>
      <c r="K768">
        <v>5.6</v>
      </c>
      <c r="L768">
        <v>24.3</v>
      </c>
    </row>
    <row r="769" spans="1:12" x14ac:dyDescent="0.2">
      <c r="A769">
        <v>83</v>
      </c>
      <c r="B769">
        <v>83</v>
      </c>
      <c r="C769" t="s">
        <v>353</v>
      </c>
      <c r="D769" t="s">
        <v>36</v>
      </c>
      <c r="E769">
        <v>4.5</v>
      </c>
      <c r="F769">
        <v>0.78</v>
      </c>
      <c r="G769">
        <v>9715760</v>
      </c>
      <c r="I769">
        <v>9715760</v>
      </c>
      <c r="J769" t="s">
        <v>33</v>
      </c>
      <c r="K769">
        <v>5.8</v>
      </c>
      <c r="L769">
        <v>29.3</v>
      </c>
    </row>
    <row r="770" spans="1:12" x14ac:dyDescent="0.2">
      <c r="A770">
        <v>84</v>
      </c>
      <c r="B770">
        <v>84</v>
      </c>
      <c r="C770" t="s">
        <v>354</v>
      </c>
      <c r="D770" t="s">
        <v>36</v>
      </c>
      <c r="E770">
        <v>4.5</v>
      </c>
      <c r="F770">
        <v>0.78</v>
      </c>
      <c r="G770">
        <v>9049207</v>
      </c>
      <c r="I770">
        <v>9049207</v>
      </c>
      <c r="J770" t="s">
        <v>33</v>
      </c>
      <c r="K770">
        <v>5.4</v>
      </c>
      <c r="L770">
        <v>20.399999999999999</v>
      </c>
    </row>
    <row r="771" spans="1:12" x14ac:dyDescent="0.2">
      <c r="A771">
        <v>85</v>
      </c>
      <c r="B771">
        <v>85</v>
      </c>
      <c r="C771" t="s">
        <v>355</v>
      </c>
      <c r="D771" t="s">
        <v>36</v>
      </c>
      <c r="E771">
        <v>4.5</v>
      </c>
      <c r="F771">
        <v>0.9</v>
      </c>
      <c r="G771">
        <v>9174298</v>
      </c>
      <c r="I771">
        <v>9174298</v>
      </c>
      <c r="J771" t="s">
        <v>34</v>
      </c>
      <c r="K771">
        <v>5.5</v>
      </c>
      <c r="L771">
        <v>22.1</v>
      </c>
    </row>
    <row r="772" spans="1:12" x14ac:dyDescent="0.2">
      <c r="A772">
        <v>86</v>
      </c>
      <c r="B772">
        <v>86</v>
      </c>
      <c r="C772" t="s">
        <v>356</v>
      </c>
      <c r="D772" t="s">
        <v>16</v>
      </c>
      <c r="E772">
        <v>4.5</v>
      </c>
      <c r="F772">
        <v>0.9</v>
      </c>
      <c r="G772">
        <v>9170342</v>
      </c>
      <c r="I772">
        <v>9170342</v>
      </c>
      <c r="J772" t="s">
        <v>34</v>
      </c>
      <c r="K772">
        <v>5.5</v>
      </c>
      <c r="L772">
        <v>22</v>
      </c>
    </row>
    <row r="773" spans="1:12" x14ac:dyDescent="0.2">
      <c r="A773">
        <v>87</v>
      </c>
      <c r="B773">
        <v>87</v>
      </c>
      <c r="C773" t="s">
        <v>357</v>
      </c>
      <c r="D773" t="s">
        <v>16</v>
      </c>
      <c r="E773">
        <v>4.5</v>
      </c>
      <c r="F773">
        <v>0.89</v>
      </c>
      <c r="G773">
        <v>9289593</v>
      </c>
      <c r="I773">
        <v>9289593</v>
      </c>
      <c r="J773" t="s">
        <v>33</v>
      </c>
      <c r="K773">
        <v>5.6</v>
      </c>
      <c r="L773">
        <v>23.6</v>
      </c>
    </row>
    <row r="774" spans="1:12" x14ac:dyDescent="0.2">
      <c r="A774">
        <v>88</v>
      </c>
      <c r="B774">
        <v>88</v>
      </c>
      <c r="C774" t="s">
        <v>358</v>
      </c>
      <c r="D774" t="s">
        <v>16</v>
      </c>
      <c r="E774">
        <v>4.5</v>
      </c>
      <c r="F774">
        <v>0.9</v>
      </c>
      <c r="G774">
        <v>9219797</v>
      </c>
      <c r="I774">
        <v>9219797</v>
      </c>
      <c r="J774" t="s">
        <v>33</v>
      </c>
      <c r="K774">
        <v>5.5</v>
      </c>
      <c r="L774">
        <v>22.7</v>
      </c>
    </row>
    <row r="775" spans="1:12" x14ac:dyDescent="0.2">
      <c r="A775">
        <v>89</v>
      </c>
      <c r="B775">
        <v>89</v>
      </c>
      <c r="C775" t="s">
        <v>359</v>
      </c>
      <c r="D775" t="s">
        <v>16</v>
      </c>
      <c r="E775">
        <v>4.5</v>
      </c>
      <c r="F775">
        <v>0.89</v>
      </c>
      <c r="G775">
        <v>8966334</v>
      </c>
      <c r="I775">
        <v>8966334</v>
      </c>
      <c r="J775" t="s">
        <v>33</v>
      </c>
      <c r="K775">
        <v>5.4</v>
      </c>
      <c r="L775">
        <v>19.3</v>
      </c>
    </row>
    <row r="776" spans="1:12" x14ac:dyDescent="0.2">
      <c r="A776">
        <v>90</v>
      </c>
      <c r="B776">
        <v>90</v>
      </c>
      <c r="C776" t="s">
        <v>360</v>
      </c>
      <c r="D776" t="s">
        <v>16</v>
      </c>
      <c r="E776">
        <v>4.5</v>
      </c>
      <c r="F776">
        <v>0.9</v>
      </c>
      <c r="G776">
        <v>7948400</v>
      </c>
      <c r="I776">
        <v>7948400</v>
      </c>
      <c r="J776" t="s">
        <v>33</v>
      </c>
      <c r="K776">
        <v>4.8</v>
      </c>
      <c r="L776">
        <v>5.8</v>
      </c>
    </row>
    <row r="777" spans="1:12" x14ac:dyDescent="0.2">
      <c r="A777">
        <v>91</v>
      </c>
      <c r="B777">
        <v>91</v>
      </c>
      <c r="C777" t="s">
        <v>361</v>
      </c>
      <c r="D777" t="s">
        <v>16</v>
      </c>
      <c r="E777">
        <v>4.5</v>
      </c>
      <c r="F777">
        <v>0.9</v>
      </c>
      <c r="G777">
        <v>7344406.5</v>
      </c>
      <c r="I777">
        <v>7344406.5</v>
      </c>
      <c r="J777" t="s">
        <v>33</v>
      </c>
      <c r="K777">
        <v>4.4000000000000004</v>
      </c>
      <c r="L777">
        <v>-2.2999999999999998</v>
      </c>
    </row>
    <row r="778" spans="1:12" x14ac:dyDescent="0.2">
      <c r="A778">
        <v>92</v>
      </c>
      <c r="B778">
        <v>92</v>
      </c>
      <c r="C778" t="s">
        <v>362</v>
      </c>
      <c r="D778" t="s">
        <v>16</v>
      </c>
      <c r="E778">
        <v>4.5</v>
      </c>
      <c r="F778">
        <v>0.89</v>
      </c>
      <c r="G778">
        <v>5242382.5</v>
      </c>
      <c r="I778">
        <v>5242382.5</v>
      </c>
      <c r="J778" t="s">
        <v>33</v>
      </c>
      <c r="K778">
        <v>3.1</v>
      </c>
      <c r="L778">
        <v>-30.2</v>
      </c>
    </row>
    <row r="779" spans="1:12" x14ac:dyDescent="0.2">
      <c r="A779">
        <v>93</v>
      </c>
      <c r="B779">
        <v>93</v>
      </c>
      <c r="C779" t="s">
        <v>363</v>
      </c>
      <c r="D779" t="s">
        <v>16</v>
      </c>
      <c r="E779">
        <v>4.5</v>
      </c>
      <c r="F779">
        <v>0.87</v>
      </c>
      <c r="G779">
        <v>4154051.75</v>
      </c>
      <c r="I779">
        <v>4154051.75</v>
      </c>
      <c r="J779" t="s">
        <v>33</v>
      </c>
      <c r="K779">
        <v>2.5</v>
      </c>
      <c r="L779">
        <v>-44.7</v>
      </c>
    </row>
    <row r="781" spans="1:12" x14ac:dyDescent="0.2">
      <c r="A781" t="s">
        <v>237</v>
      </c>
    </row>
    <row r="783" spans="1:12" x14ac:dyDescent="0.2">
      <c r="B783" t="s">
        <v>171</v>
      </c>
      <c r="C783" t="s">
        <v>23</v>
      </c>
      <c r="D783" t="s">
        <v>17</v>
      </c>
      <c r="E783" t="s">
        <v>24</v>
      </c>
      <c r="F783" t="s">
        <v>25</v>
      </c>
      <c r="G783" t="s">
        <v>26</v>
      </c>
      <c r="H783" t="s">
        <v>27</v>
      </c>
      <c r="I783" t="s">
        <v>28</v>
      </c>
      <c r="J783" t="s">
        <v>29</v>
      </c>
      <c r="K783" t="s">
        <v>30</v>
      </c>
      <c r="L783" t="s">
        <v>31</v>
      </c>
    </row>
    <row r="784" spans="1:12" x14ac:dyDescent="0.2">
      <c r="A784">
        <v>1</v>
      </c>
      <c r="B784">
        <v>1</v>
      </c>
      <c r="C784" t="s">
        <v>271</v>
      </c>
      <c r="F784">
        <v>0.84</v>
      </c>
      <c r="G784">
        <v>40573.745999999999</v>
      </c>
      <c r="H784">
        <v>8699186</v>
      </c>
      <c r="I784">
        <v>2.1000000000000001E-2</v>
      </c>
      <c r="J784" t="s">
        <v>43</v>
      </c>
    </row>
    <row r="785" spans="1:12" x14ac:dyDescent="0.2">
      <c r="A785">
        <v>2</v>
      </c>
      <c r="B785">
        <v>2</v>
      </c>
      <c r="C785" t="s">
        <v>272</v>
      </c>
      <c r="D785" t="s">
        <v>16</v>
      </c>
      <c r="E785">
        <v>0</v>
      </c>
      <c r="H785">
        <v>8871225</v>
      </c>
      <c r="J785" t="s">
        <v>32</v>
      </c>
    </row>
    <row r="786" spans="1:12" x14ac:dyDescent="0.2">
      <c r="A786">
        <v>3</v>
      </c>
      <c r="B786">
        <v>3</v>
      </c>
      <c r="C786" t="s">
        <v>273</v>
      </c>
      <c r="D786" t="s">
        <v>16</v>
      </c>
      <c r="E786">
        <v>0.1</v>
      </c>
      <c r="F786">
        <v>0.84</v>
      </c>
      <c r="G786">
        <v>331926.375</v>
      </c>
      <c r="H786">
        <v>9340681</v>
      </c>
      <c r="I786">
        <v>0.16</v>
      </c>
      <c r="J786" t="s">
        <v>33</v>
      </c>
      <c r="K786">
        <v>0.1</v>
      </c>
      <c r="L786">
        <v>-9.6999999999999993</v>
      </c>
    </row>
    <row r="787" spans="1:12" x14ac:dyDescent="0.2">
      <c r="A787">
        <v>4</v>
      </c>
      <c r="B787">
        <v>4</v>
      </c>
      <c r="C787" t="s">
        <v>274</v>
      </c>
      <c r="D787" t="s">
        <v>16</v>
      </c>
      <c r="E787">
        <v>0.5</v>
      </c>
      <c r="F787">
        <v>0.83</v>
      </c>
      <c r="G787">
        <v>1359455.75</v>
      </c>
      <c r="H787">
        <v>8699731</v>
      </c>
      <c r="I787">
        <v>0.70299999999999996</v>
      </c>
      <c r="J787" t="s">
        <v>37</v>
      </c>
      <c r="K787">
        <v>0.5</v>
      </c>
      <c r="L787">
        <v>5.8</v>
      </c>
    </row>
    <row r="788" spans="1:12" x14ac:dyDescent="0.2">
      <c r="A788">
        <v>5</v>
      </c>
      <c r="B788">
        <v>5</v>
      </c>
      <c r="C788" t="s">
        <v>275</v>
      </c>
      <c r="D788" t="s">
        <v>16</v>
      </c>
      <c r="E788">
        <v>1</v>
      </c>
      <c r="F788">
        <v>0.82</v>
      </c>
      <c r="G788">
        <v>2657168.75</v>
      </c>
      <c r="H788">
        <v>8213937</v>
      </c>
      <c r="I788">
        <v>1.456</v>
      </c>
      <c r="J788" t="s">
        <v>33</v>
      </c>
      <c r="K788">
        <v>1.2</v>
      </c>
      <c r="L788">
        <v>16.100000000000001</v>
      </c>
    </row>
    <row r="789" spans="1:12" x14ac:dyDescent="0.2">
      <c r="A789">
        <v>6</v>
      </c>
      <c r="B789">
        <v>6</v>
      </c>
      <c r="C789" t="s">
        <v>276</v>
      </c>
      <c r="D789" t="s">
        <v>16</v>
      </c>
      <c r="E789">
        <v>5</v>
      </c>
      <c r="F789">
        <v>0.85</v>
      </c>
      <c r="G789">
        <v>8359404.5</v>
      </c>
      <c r="H789">
        <v>7559064</v>
      </c>
      <c r="I789">
        <v>4.976</v>
      </c>
      <c r="J789" t="s">
        <v>33</v>
      </c>
      <c r="K789">
        <v>4.5999999999999996</v>
      </c>
      <c r="L789">
        <v>-7.8</v>
      </c>
    </row>
    <row r="790" spans="1:12" x14ac:dyDescent="0.2">
      <c r="A790">
        <v>7</v>
      </c>
      <c r="B790">
        <v>7</v>
      </c>
      <c r="C790" t="s">
        <v>277</v>
      </c>
      <c r="D790" t="s">
        <v>16</v>
      </c>
      <c r="E790">
        <v>10</v>
      </c>
      <c r="F790">
        <v>0.84</v>
      </c>
      <c r="G790">
        <v>14438893</v>
      </c>
      <c r="H790">
        <v>7111219.5</v>
      </c>
      <c r="I790">
        <v>9.1370000000000005</v>
      </c>
      <c r="J790" t="s">
        <v>37</v>
      </c>
      <c r="K790">
        <v>10.5</v>
      </c>
      <c r="L790">
        <v>4.7</v>
      </c>
    </row>
    <row r="791" spans="1:12" x14ac:dyDescent="0.2">
      <c r="A791">
        <v>8</v>
      </c>
      <c r="B791">
        <v>8</v>
      </c>
      <c r="C791" t="s">
        <v>278</v>
      </c>
      <c r="D791" t="s">
        <v>16</v>
      </c>
      <c r="E791">
        <v>50</v>
      </c>
      <c r="F791">
        <v>0.85</v>
      </c>
      <c r="G791">
        <v>54410968</v>
      </c>
      <c r="H791">
        <v>4978831.5</v>
      </c>
      <c r="I791">
        <v>49.177999999999997</v>
      </c>
      <c r="J791" t="s">
        <v>33</v>
      </c>
      <c r="K791">
        <v>50.2</v>
      </c>
      <c r="L791">
        <v>0.4</v>
      </c>
    </row>
    <row r="792" spans="1:12" x14ac:dyDescent="0.2">
      <c r="A792">
        <v>9</v>
      </c>
      <c r="B792">
        <v>9</v>
      </c>
      <c r="C792" t="s">
        <v>279</v>
      </c>
      <c r="D792" t="s">
        <v>16</v>
      </c>
      <c r="E792">
        <v>100</v>
      </c>
      <c r="H792">
        <v>4132442</v>
      </c>
      <c r="J792" t="s">
        <v>32</v>
      </c>
    </row>
    <row r="793" spans="1:12" x14ac:dyDescent="0.2">
      <c r="A793">
        <v>10</v>
      </c>
      <c r="B793">
        <v>10</v>
      </c>
      <c r="C793" t="s">
        <v>280</v>
      </c>
      <c r="D793" t="s">
        <v>36</v>
      </c>
      <c r="F793">
        <v>0.83</v>
      </c>
      <c r="G793">
        <v>32961.457000000002</v>
      </c>
      <c r="H793">
        <v>8941501</v>
      </c>
      <c r="I793">
        <v>1.7000000000000001E-2</v>
      </c>
      <c r="J793" t="s">
        <v>258</v>
      </c>
    </row>
    <row r="794" spans="1:12" x14ac:dyDescent="0.2">
      <c r="A794">
        <v>11</v>
      </c>
      <c r="B794">
        <v>11</v>
      </c>
      <c r="C794" t="s">
        <v>281</v>
      </c>
      <c r="D794" t="s">
        <v>36</v>
      </c>
      <c r="F794">
        <v>0.84</v>
      </c>
      <c r="G794">
        <v>17025964</v>
      </c>
      <c r="H794">
        <v>3769143.75</v>
      </c>
      <c r="I794">
        <v>20.327000000000002</v>
      </c>
      <c r="J794" t="s">
        <v>34</v>
      </c>
      <c r="K794">
        <v>33</v>
      </c>
    </row>
    <row r="795" spans="1:12" x14ac:dyDescent="0.2">
      <c r="A795">
        <v>12</v>
      </c>
      <c r="B795">
        <v>12</v>
      </c>
      <c r="C795" t="s">
        <v>282</v>
      </c>
      <c r="D795" t="s">
        <v>36</v>
      </c>
      <c r="F795">
        <v>0.85</v>
      </c>
      <c r="G795">
        <v>17085096</v>
      </c>
      <c r="H795">
        <v>3720652</v>
      </c>
      <c r="I795">
        <v>20.664000000000001</v>
      </c>
      <c r="J795" t="s">
        <v>34</v>
      </c>
      <c r="K795">
        <v>33.4</v>
      </c>
    </row>
    <row r="796" spans="1:12" x14ac:dyDescent="0.2">
      <c r="A796">
        <v>13</v>
      </c>
      <c r="B796">
        <v>13</v>
      </c>
      <c r="C796" t="s">
        <v>283</v>
      </c>
      <c r="D796" t="s">
        <v>36</v>
      </c>
      <c r="F796">
        <v>0.85</v>
      </c>
      <c r="G796">
        <v>19010308</v>
      </c>
      <c r="H796">
        <v>3656549.75</v>
      </c>
      <c r="I796">
        <v>23.395</v>
      </c>
      <c r="J796" t="s">
        <v>35</v>
      </c>
      <c r="K796">
        <v>36.200000000000003</v>
      </c>
    </row>
    <row r="797" spans="1:12" x14ac:dyDescent="0.2">
      <c r="A797">
        <v>14</v>
      </c>
      <c r="B797">
        <v>14</v>
      </c>
      <c r="C797" t="s">
        <v>284</v>
      </c>
      <c r="D797" t="s">
        <v>36</v>
      </c>
      <c r="F797">
        <v>0.84</v>
      </c>
      <c r="G797">
        <v>10269.986000000001</v>
      </c>
      <c r="H797">
        <v>9305691</v>
      </c>
      <c r="I797">
        <v>5.0000000000000001E-3</v>
      </c>
      <c r="J797" t="s">
        <v>43</v>
      </c>
    </row>
    <row r="798" spans="1:12" x14ac:dyDescent="0.2">
      <c r="A798">
        <v>15</v>
      </c>
      <c r="B798">
        <v>15</v>
      </c>
      <c r="C798" t="s">
        <v>285</v>
      </c>
      <c r="D798" t="s">
        <v>36</v>
      </c>
      <c r="F798">
        <v>0.82</v>
      </c>
      <c r="G798">
        <v>10397.782999999999</v>
      </c>
      <c r="H798">
        <v>8833606</v>
      </c>
      <c r="I798">
        <v>5.0000000000000001E-3</v>
      </c>
      <c r="J798" t="s">
        <v>43</v>
      </c>
    </row>
    <row r="799" spans="1:12" x14ac:dyDescent="0.2">
      <c r="A799">
        <v>16</v>
      </c>
      <c r="B799">
        <v>16</v>
      </c>
      <c r="C799" t="s">
        <v>286</v>
      </c>
      <c r="D799" t="s">
        <v>36</v>
      </c>
      <c r="F799">
        <v>0.84</v>
      </c>
      <c r="G799">
        <v>5694.116</v>
      </c>
      <c r="H799">
        <v>9054258</v>
      </c>
      <c r="I799">
        <v>3.0000000000000001E-3</v>
      </c>
      <c r="J799" t="s">
        <v>43</v>
      </c>
    </row>
    <row r="800" spans="1:12" x14ac:dyDescent="0.2">
      <c r="A800">
        <v>17</v>
      </c>
      <c r="B800">
        <v>17</v>
      </c>
      <c r="C800" t="s">
        <v>287</v>
      </c>
      <c r="D800" t="s">
        <v>36</v>
      </c>
      <c r="F800">
        <v>0.85</v>
      </c>
      <c r="G800">
        <v>13434977</v>
      </c>
      <c r="H800">
        <v>4869223.5</v>
      </c>
      <c r="I800">
        <v>12.416</v>
      </c>
      <c r="J800" t="s">
        <v>34</v>
      </c>
      <c r="K800">
        <v>17.8</v>
      </c>
    </row>
    <row r="801" spans="1:11" x14ac:dyDescent="0.2">
      <c r="A801">
        <v>18</v>
      </c>
      <c r="B801">
        <v>18</v>
      </c>
      <c r="C801" t="s">
        <v>288</v>
      </c>
      <c r="D801" t="s">
        <v>36</v>
      </c>
      <c r="F801">
        <v>0.85</v>
      </c>
      <c r="G801">
        <v>15196954</v>
      </c>
      <c r="H801">
        <v>4893110.5</v>
      </c>
      <c r="I801">
        <v>13.976000000000001</v>
      </c>
      <c r="J801" t="s">
        <v>35</v>
      </c>
      <c r="K801">
        <v>21.9</v>
      </c>
    </row>
    <row r="802" spans="1:11" x14ac:dyDescent="0.2">
      <c r="A802">
        <v>19</v>
      </c>
      <c r="B802">
        <v>19</v>
      </c>
      <c r="C802" t="s">
        <v>289</v>
      </c>
      <c r="D802" t="s">
        <v>36</v>
      </c>
      <c r="F802">
        <v>0.86</v>
      </c>
      <c r="G802">
        <v>15691499</v>
      </c>
      <c r="H802">
        <v>4808987</v>
      </c>
      <c r="I802">
        <v>14.683</v>
      </c>
      <c r="J802" t="s">
        <v>37</v>
      </c>
      <c r="K802">
        <v>23.6</v>
      </c>
    </row>
    <row r="803" spans="1:11" x14ac:dyDescent="0.2">
      <c r="A803">
        <v>20</v>
      </c>
      <c r="B803">
        <v>20</v>
      </c>
      <c r="C803" t="s">
        <v>290</v>
      </c>
      <c r="D803" t="s">
        <v>36</v>
      </c>
      <c r="F803">
        <v>0.82</v>
      </c>
      <c r="G803">
        <v>14516.279</v>
      </c>
      <c r="H803">
        <v>8864308</v>
      </c>
      <c r="I803">
        <v>7.0000000000000001E-3</v>
      </c>
      <c r="J803" t="s">
        <v>43</v>
      </c>
    </row>
    <row r="804" spans="1:11" x14ac:dyDescent="0.2">
      <c r="A804">
        <v>21</v>
      </c>
      <c r="B804">
        <v>21</v>
      </c>
      <c r="C804" t="s">
        <v>291</v>
      </c>
      <c r="D804" t="s">
        <v>36</v>
      </c>
      <c r="F804">
        <v>0.84</v>
      </c>
      <c r="G804">
        <v>3872.0129999999999</v>
      </c>
      <c r="H804">
        <v>9324101</v>
      </c>
      <c r="I804">
        <v>2E-3</v>
      </c>
      <c r="J804" t="s">
        <v>43</v>
      </c>
    </row>
    <row r="805" spans="1:11" x14ac:dyDescent="0.2">
      <c r="A805">
        <v>22</v>
      </c>
      <c r="B805">
        <v>22</v>
      </c>
      <c r="C805" t="s">
        <v>292</v>
      </c>
      <c r="D805" t="s">
        <v>36</v>
      </c>
      <c r="F805">
        <v>0.83</v>
      </c>
      <c r="G805">
        <v>9068.116</v>
      </c>
      <c r="H805">
        <v>9057490</v>
      </c>
      <c r="I805">
        <v>5.0000000000000001E-3</v>
      </c>
      <c r="J805" t="s">
        <v>43</v>
      </c>
    </row>
    <row r="806" spans="1:11" x14ac:dyDescent="0.2">
      <c r="A806">
        <v>23</v>
      </c>
      <c r="B806">
        <v>23</v>
      </c>
      <c r="C806" t="s">
        <v>293</v>
      </c>
      <c r="D806" t="s">
        <v>36</v>
      </c>
      <c r="F806">
        <v>0.86</v>
      </c>
      <c r="G806">
        <v>13671802</v>
      </c>
      <c r="H806">
        <v>5117235.5</v>
      </c>
      <c r="I806">
        <v>12.023</v>
      </c>
      <c r="J806" t="s">
        <v>34</v>
      </c>
      <c r="K806">
        <v>16.8</v>
      </c>
    </row>
    <row r="807" spans="1:11" x14ac:dyDescent="0.2">
      <c r="A807">
        <v>24</v>
      </c>
      <c r="B807">
        <v>24</v>
      </c>
      <c r="C807" t="s">
        <v>294</v>
      </c>
      <c r="D807" t="s">
        <v>36</v>
      </c>
      <c r="F807">
        <v>0.85</v>
      </c>
      <c r="G807">
        <v>15834460</v>
      </c>
      <c r="H807">
        <v>5039657</v>
      </c>
      <c r="I807">
        <v>14.138999999999999</v>
      </c>
      <c r="J807" t="s">
        <v>35</v>
      </c>
      <c r="K807">
        <v>22.3</v>
      </c>
    </row>
    <row r="808" spans="1:11" x14ac:dyDescent="0.2">
      <c r="A808">
        <v>25</v>
      </c>
      <c r="B808">
        <v>25</v>
      </c>
      <c r="C808" t="s">
        <v>295</v>
      </c>
      <c r="D808" t="s">
        <v>36</v>
      </c>
      <c r="F808">
        <v>0.85</v>
      </c>
      <c r="G808">
        <v>16014981</v>
      </c>
      <c r="H808">
        <v>5010260.5</v>
      </c>
      <c r="I808">
        <v>14.384</v>
      </c>
      <c r="J808" t="s">
        <v>37</v>
      </c>
      <c r="K808">
        <v>22.9</v>
      </c>
    </row>
    <row r="809" spans="1:11" x14ac:dyDescent="0.2">
      <c r="A809">
        <v>26</v>
      </c>
      <c r="B809">
        <v>26</v>
      </c>
      <c r="C809" t="s">
        <v>296</v>
      </c>
      <c r="D809" t="s">
        <v>36</v>
      </c>
      <c r="F809">
        <v>0.83</v>
      </c>
      <c r="G809">
        <v>11014.143</v>
      </c>
      <c r="H809">
        <v>8705067</v>
      </c>
      <c r="I809">
        <v>6.0000000000000001E-3</v>
      </c>
      <c r="J809" t="s">
        <v>43</v>
      </c>
    </row>
    <row r="810" spans="1:11" x14ac:dyDescent="0.2">
      <c r="A810">
        <v>27</v>
      </c>
      <c r="B810">
        <v>27</v>
      </c>
      <c r="C810" t="s">
        <v>297</v>
      </c>
      <c r="D810" t="s">
        <v>36</v>
      </c>
      <c r="F810">
        <v>0.83</v>
      </c>
      <c r="G810">
        <v>7475.3389999999999</v>
      </c>
      <c r="H810">
        <v>8935072</v>
      </c>
      <c r="I810">
        <v>4.0000000000000001E-3</v>
      </c>
      <c r="J810" t="s">
        <v>43</v>
      </c>
    </row>
    <row r="811" spans="1:11" x14ac:dyDescent="0.2">
      <c r="A811">
        <v>28</v>
      </c>
      <c r="B811">
        <v>28</v>
      </c>
      <c r="C811" t="s">
        <v>298</v>
      </c>
      <c r="D811" t="s">
        <v>36</v>
      </c>
      <c r="F811">
        <v>0.83</v>
      </c>
      <c r="G811">
        <v>14599.537</v>
      </c>
      <c r="H811">
        <v>9022505</v>
      </c>
      <c r="I811">
        <v>7.0000000000000001E-3</v>
      </c>
      <c r="J811" t="s">
        <v>43</v>
      </c>
    </row>
    <row r="812" spans="1:11" x14ac:dyDescent="0.2">
      <c r="A812">
        <v>29</v>
      </c>
      <c r="B812">
        <v>29</v>
      </c>
      <c r="C812" t="s">
        <v>299</v>
      </c>
      <c r="D812" t="s">
        <v>36</v>
      </c>
      <c r="F812">
        <v>0.85</v>
      </c>
      <c r="G812">
        <v>7954251</v>
      </c>
      <c r="H812">
        <v>5098178</v>
      </c>
      <c r="I812">
        <v>7.0209999999999999</v>
      </c>
      <c r="J812" t="s">
        <v>35</v>
      </c>
      <c r="K812">
        <v>7.2</v>
      </c>
    </row>
    <row r="813" spans="1:11" x14ac:dyDescent="0.2">
      <c r="A813">
        <v>30</v>
      </c>
      <c r="B813">
        <v>30</v>
      </c>
      <c r="C813" t="s">
        <v>300</v>
      </c>
      <c r="D813" t="s">
        <v>36</v>
      </c>
      <c r="F813">
        <v>0.85</v>
      </c>
      <c r="G813">
        <v>7663905</v>
      </c>
      <c r="H813">
        <v>4855422</v>
      </c>
      <c r="I813">
        <v>7.1029999999999998</v>
      </c>
      <c r="J813" t="s">
        <v>35</v>
      </c>
      <c r="K813">
        <v>7.3</v>
      </c>
    </row>
    <row r="814" spans="1:11" x14ac:dyDescent="0.2">
      <c r="A814">
        <v>31</v>
      </c>
      <c r="B814">
        <v>31</v>
      </c>
      <c r="C814" t="s">
        <v>301</v>
      </c>
      <c r="D814" t="s">
        <v>36</v>
      </c>
      <c r="F814">
        <v>0.84</v>
      </c>
      <c r="G814">
        <v>7809130</v>
      </c>
      <c r="H814">
        <v>4759200.5</v>
      </c>
      <c r="I814">
        <v>7.3840000000000003</v>
      </c>
      <c r="J814" t="s">
        <v>35</v>
      </c>
      <c r="K814">
        <v>7.7</v>
      </c>
    </row>
    <row r="815" spans="1:11" x14ac:dyDescent="0.2">
      <c r="A815">
        <v>32</v>
      </c>
      <c r="B815">
        <v>32</v>
      </c>
      <c r="C815" t="s">
        <v>302</v>
      </c>
      <c r="D815" t="s">
        <v>36</v>
      </c>
      <c r="F815">
        <v>0.84</v>
      </c>
      <c r="G815">
        <v>7068.6970000000001</v>
      </c>
      <c r="H815">
        <v>8855970</v>
      </c>
      <c r="I815">
        <v>4.0000000000000001E-3</v>
      </c>
      <c r="J815" t="s">
        <v>43</v>
      </c>
    </row>
    <row r="816" spans="1:11" x14ac:dyDescent="0.2">
      <c r="A816">
        <v>33</v>
      </c>
      <c r="B816">
        <v>33</v>
      </c>
      <c r="C816" t="s">
        <v>303</v>
      </c>
      <c r="D816" t="s">
        <v>36</v>
      </c>
      <c r="F816">
        <v>0.84</v>
      </c>
      <c r="G816">
        <v>6502.4309999999996</v>
      </c>
      <c r="H816">
        <v>9027136</v>
      </c>
      <c r="I816">
        <v>3.0000000000000001E-3</v>
      </c>
      <c r="J816" t="s">
        <v>258</v>
      </c>
    </row>
    <row r="817" spans="1:11" x14ac:dyDescent="0.2">
      <c r="A817">
        <v>34</v>
      </c>
      <c r="B817">
        <v>34</v>
      </c>
      <c r="C817" t="s">
        <v>304</v>
      </c>
      <c r="D817" t="s">
        <v>36</v>
      </c>
      <c r="F817">
        <v>0.83</v>
      </c>
      <c r="G817">
        <v>6468.1540000000005</v>
      </c>
      <c r="H817">
        <v>9095915</v>
      </c>
      <c r="I817">
        <v>3.0000000000000001E-3</v>
      </c>
      <c r="J817" t="s">
        <v>43</v>
      </c>
    </row>
    <row r="818" spans="1:11" x14ac:dyDescent="0.2">
      <c r="A818">
        <v>35</v>
      </c>
      <c r="B818">
        <v>35</v>
      </c>
      <c r="C818" t="s">
        <v>305</v>
      </c>
      <c r="D818" t="s">
        <v>36</v>
      </c>
      <c r="F818">
        <v>0.83</v>
      </c>
      <c r="G818">
        <v>14389.151</v>
      </c>
      <c r="H818">
        <v>8787915</v>
      </c>
      <c r="I818">
        <v>7.0000000000000001E-3</v>
      </c>
      <c r="J818" t="s">
        <v>43</v>
      </c>
    </row>
    <row r="819" spans="1:11" x14ac:dyDescent="0.2">
      <c r="A819">
        <v>36</v>
      </c>
      <c r="B819">
        <v>36</v>
      </c>
      <c r="C819" t="s">
        <v>306</v>
      </c>
      <c r="D819" t="s">
        <v>36</v>
      </c>
      <c r="F819">
        <v>0.85</v>
      </c>
      <c r="G819">
        <v>11308657</v>
      </c>
      <c r="H819">
        <v>7056530.5</v>
      </c>
      <c r="I819">
        <v>7.2119999999999997</v>
      </c>
      <c r="J819" t="s">
        <v>37</v>
      </c>
      <c r="K819">
        <v>7.4</v>
      </c>
    </row>
    <row r="820" spans="1:11" x14ac:dyDescent="0.2">
      <c r="A820">
        <v>37</v>
      </c>
      <c r="B820">
        <v>37</v>
      </c>
      <c r="C820" t="s">
        <v>307</v>
      </c>
      <c r="D820" t="s">
        <v>36</v>
      </c>
      <c r="F820">
        <v>0.84</v>
      </c>
      <c r="G820">
        <v>6475054.5</v>
      </c>
      <c r="H820">
        <v>6148543.5</v>
      </c>
      <c r="I820">
        <v>4.7389999999999999</v>
      </c>
      <c r="J820" t="s">
        <v>37</v>
      </c>
      <c r="K820">
        <v>4.3</v>
      </c>
    </row>
    <row r="821" spans="1:11" x14ac:dyDescent="0.2">
      <c r="A821">
        <v>38</v>
      </c>
      <c r="B821">
        <v>38</v>
      </c>
      <c r="C821" t="s">
        <v>308</v>
      </c>
      <c r="D821" t="s">
        <v>36</v>
      </c>
      <c r="F821">
        <v>0.86</v>
      </c>
      <c r="G821">
        <v>17574444</v>
      </c>
      <c r="H821">
        <v>9201690</v>
      </c>
      <c r="I821">
        <v>8.5950000000000006</v>
      </c>
      <c r="J821" t="s">
        <v>35</v>
      </c>
      <c r="K821">
        <v>9.5</v>
      </c>
    </row>
    <row r="822" spans="1:11" x14ac:dyDescent="0.2">
      <c r="A822">
        <v>39</v>
      </c>
      <c r="B822">
        <v>39</v>
      </c>
      <c r="C822" t="s">
        <v>309</v>
      </c>
      <c r="D822" t="s">
        <v>36</v>
      </c>
      <c r="F822">
        <v>0.85</v>
      </c>
      <c r="G822">
        <v>13805306</v>
      </c>
      <c r="H822">
        <v>7661169.5</v>
      </c>
      <c r="I822">
        <v>8.109</v>
      </c>
      <c r="J822" t="s">
        <v>35</v>
      </c>
      <c r="K822">
        <v>8.6999999999999993</v>
      </c>
    </row>
    <row r="823" spans="1:11" x14ac:dyDescent="0.2">
      <c r="A823">
        <v>40</v>
      </c>
      <c r="B823">
        <v>40</v>
      </c>
      <c r="C823" t="s">
        <v>310</v>
      </c>
      <c r="D823" t="s">
        <v>36</v>
      </c>
      <c r="F823">
        <v>0.85</v>
      </c>
      <c r="G823">
        <v>10208460</v>
      </c>
      <c r="H823">
        <v>7135704.5</v>
      </c>
      <c r="I823">
        <v>6.4379999999999997</v>
      </c>
      <c r="J823" t="s">
        <v>37</v>
      </c>
      <c r="K823">
        <v>6.4</v>
      </c>
    </row>
    <row r="824" spans="1:11" x14ac:dyDescent="0.2">
      <c r="A824">
        <v>41</v>
      </c>
      <c r="B824">
        <v>41</v>
      </c>
      <c r="C824" t="s">
        <v>311</v>
      </c>
      <c r="D824" t="s">
        <v>36</v>
      </c>
      <c r="F824">
        <v>0.85</v>
      </c>
      <c r="G824">
        <v>12603581</v>
      </c>
      <c r="H824">
        <v>7583641.5</v>
      </c>
      <c r="I824">
        <v>7.4790000000000001</v>
      </c>
      <c r="J824" t="s">
        <v>35</v>
      </c>
      <c r="K824">
        <v>7.8</v>
      </c>
    </row>
    <row r="825" spans="1:11" x14ac:dyDescent="0.2">
      <c r="A825">
        <v>42</v>
      </c>
      <c r="B825">
        <v>42</v>
      </c>
      <c r="C825" t="s">
        <v>312</v>
      </c>
      <c r="D825" t="s">
        <v>36</v>
      </c>
      <c r="F825">
        <v>0.85</v>
      </c>
      <c r="G825">
        <v>16519981</v>
      </c>
      <c r="H825">
        <v>7190090</v>
      </c>
      <c r="I825">
        <v>10.339</v>
      </c>
      <c r="J825" t="s">
        <v>35</v>
      </c>
      <c r="K825">
        <v>12.8</v>
      </c>
    </row>
    <row r="826" spans="1:11" x14ac:dyDescent="0.2">
      <c r="A826">
        <v>43</v>
      </c>
      <c r="B826">
        <v>43</v>
      </c>
      <c r="C826" t="s">
        <v>313</v>
      </c>
      <c r="D826" t="s">
        <v>36</v>
      </c>
      <c r="F826">
        <v>0.84</v>
      </c>
      <c r="G826">
        <v>14754700</v>
      </c>
      <c r="H826">
        <v>6794116</v>
      </c>
      <c r="I826">
        <v>9.7729999999999997</v>
      </c>
      <c r="J826" t="s">
        <v>35</v>
      </c>
      <c r="K826">
        <v>11.7</v>
      </c>
    </row>
    <row r="827" spans="1:11" x14ac:dyDescent="0.2">
      <c r="A827">
        <v>44</v>
      </c>
      <c r="B827">
        <v>44</v>
      </c>
      <c r="C827" t="s">
        <v>314</v>
      </c>
      <c r="D827" t="s">
        <v>36</v>
      </c>
      <c r="F827">
        <v>0.86</v>
      </c>
      <c r="G827">
        <v>16026916</v>
      </c>
      <c r="H827">
        <v>7569703</v>
      </c>
      <c r="I827">
        <v>9.5280000000000005</v>
      </c>
      <c r="J827" t="s">
        <v>35</v>
      </c>
      <c r="K827">
        <v>11.2</v>
      </c>
    </row>
    <row r="828" spans="1:11" x14ac:dyDescent="0.2">
      <c r="A828">
        <v>45</v>
      </c>
      <c r="B828">
        <v>45</v>
      </c>
      <c r="C828" t="s">
        <v>315</v>
      </c>
      <c r="D828" t="s">
        <v>36</v>
      </c>
      <c r="F828">
        <v>0.84</v>
      </c>
      <c r="G828">
        <v>14079237</v>
      </c>
      <c r="H828">
        <v>7020858</v>
      </c>
      <c r="I828">
        <v>9.0239999999999991</v>
      </c>
      <c r="J828" t="s">
        <v>35</v>
      </c>
      <c r="K828">
        <v>10.3</v>
      </c>
    </row>
    <row r="829" spans="1:11" x14ac:dyDescent="0.2">
      <c r="A829">
        <v>46</v>
      </c>
      <c r="B829">
        <v>46</v>
      </c>
      <c r="C829" t="s">
        <v>316</v>
      </c>
      <c r="D829" t="s">
        <v>36</v>
      </c>
      <c r="F829">
        <v>0.85</v>
      </c>
      <c r="G829">
        <v>13474602</v>
      </c>
      <c r="H829">
        <v>6963926</v>
      </c>
      <c r="I829">
        <v>8.7070000000000007</v>
      </c>
      <c r="J829" t="s">
        <v>35</v>
      </c>
      <c r="K829">
        <v>9.6999999999999993</v>
      </c>
    </row>
    <row r="830" spans="1:11" x14ac:dyDescent="0.2">
      <c r="A830">
        <v>47</v>
      </c>
      <c r="B830">
        <v>47</v>
      </c>
      <c r="C830" t="s">
        <v>317</v>
      </c>
      <c r="D830" t="s">
        <v>36</v>
      </c>
      <c r="F830">
        <v>0.84</v>
      </c>
      <c r="G830">
        <v>13624837</v>
      </c>
      <c r="H830">
        <v>7212558.5</v>
      </c>
      <c r="I830">
        <v>8.5009999999999994</v>
      </c>
      <c r="J830" t="s">
        <v>35</v>
      </c>
      <c r="K830">
        <v>9.4</v>
      </c>
    </row>
    <row r="831" spans="1:11" x14ac:dyDescent="0.2">
      <c r="A831">
        <v>48</v>
      </c>
      <c r="B831">
        <v>48</v>
      </c>
      <c r="C831" t="s">
        <v>318</v>
      </c>
      <c r="D831" t="s">
        <v>36</v>
      </c>
      <c r="F831">
        <v>0.86</v>
      </c>
      <c r="G831">
        <v>24109772</v>
      </c>
      <c r="H831">
        <v>7408812</v>
      </c>
      <c r="I831">
        <v>14.644</v>
      </c>
      <c r="J831" t="s">
        <v>35</v>
      </c>
      <c r="K831">
        <v>23.5</v>
      </c>
    </row>
    <row r="832" spans="1:11" x14ac:dyDescent="0.2">
      <c r="A832">
        <v>49</v>
      </c>
      <c r="B832">
        <v>49</v>
      </c>
      <c r="C832" t="s">
        <v>319</v>
      </c>
      <c r="D832" t="s">
        <v>36</v>
      </c>
      <c r="F832">
        <v>0.85</v>
      </c>
      <c r="G832">
        <v>20162818</v>
      </c>
      <c r="H832">
        <v>7003565</v>
      </c>
      <c r="I832">
        <v>12.955</v>
      </c>
      <c r="J832" t="s">
        <v>35</v>
      </c>
      <c r="K832">
        <v>19.2</v>
      </c>
    </row>
    <row r="833" spans="1:11" x14ac:dyDescent="0.2">
      <c r="A833">
        <v>50</v>
      </c>
      <c r="B833">
        <v>50</v>
      </c>
      <c r="C833" t="s">
        <v>320</v>
      </c>
      <c r="D833" t="s">
        <v>36</v>
      </c>
      <c r="F833">
        <v>0.86</v>
      </c>
      <c r="G833">
        <v>16670204</v>
      </c>
      <c r="H833">
        <v>6826712</v>
      </c>
      <c r="I833">
        <v>10.989000000000001</v>
      </c>
      <c r="J833" t="s">
        <v>34</v>
      </c>
      <c r="K833">
        <v>14.2</v>
      </c>
    </row>
    <row r="834" spans="1:11" x14ac:dyDescent="0.2">
      <c r="A834">
        <v>51</v>
      </c>
      <c r="B834">
        <v>51</v>
      </c>
      <c r="C834" t="s">
        <v>321</v>
      </c>
      <c r="D834" t="s">
        <v>36</v>
      </c>
      <c r="F834">
        <v>0.85</v>
      </c>
      <c r="G834">
        <v>24894292</v>
      </c>
      <c r="H834">
        <v>7322977.5</v>
      </c>
      <c r="I834">
        <v>15.298</v>
      </c>
      <c r="J834" t="s">
        <v>35</v>
      </c>
      <c r="K834">
        <v>25</v>
      </c>
    </row>
    <row r="835" spans="1:11" x14ac:dyDescent="0.2">
      <c r="A835">
        <v>52</v>
      </c>
      <c r="B835">
        <v>52</v>
      </c>
      <c r="C835" t="s">
        <v>322</v>
      </c>
      <c r="D835" t="s">
        <v>36</v>
      </c>
      <c r="F835">
        <v>0.85</v>
      </c>
      <c r="G835">
        <v>20873828</v>
      </c>
      <c r="H835">
        <v>7330188.5</v>
      </c>
      <c r="I835">
        <v>12.814</v>
      </c>
      <c r="J835" t="s">
        <v>35</v>
      </c>
      <c r="K835">
        <v>18.8</v>
      </c>
    </row>
    <row r="836" spans="1:11" x14ac:dyDescent="0.2">
      <c r="A836">
        <v>53</v>
      </c>
      <c r="B836">
        <v>53</v>
      </c>
      <c r="C836" t="s">
        <v>323</v>
      </c>
      <c r="D836" t="s">
        <v>36</v>
      </c>
      <c r="F836">
        <v>0.84</v>
      </c>
      <c r="G836">
        <v>22293154</v>
      </c>
      <c r="H836">
        <v>6848410</v>
      </c>
      <c r="I836">
        <v>14.648999999999999</v>
      </c>
      <c r="J836" t="s">
        <v>35</v>
      </c>
      <c r="K836">
        <v>23.5</v>
      </c>
    </row>
    <row r="837" spans="1:11" x14ac:dyDescent="0.2">
      <c r="A837">
        <v>54</v>
      </c>
      <c r="B837">
        <v>54</v>
      </c>
      <c r="C837" t="s">
        <v>324</v>
      </c>
      <c r="D837" t="s">
        <v>36</v>
      </c>
      <c r="F837">
        <v>0.86</v>
      </c>
      <c r="G837">
        <v>19816994</v>
      </c>
      <c r="H837">
        <v>7047065</v>
      </c>
      <c r="I837">
        <v>12.654</v>
      </c>
      <c r="J837" t="s">
        <v>35</v>
      </c>
      <c r="K837">
        <v>18.399999999999999</v>
      </c>
    </row>
    <row r="838" spans="1:11" x14ac:dyDescent="0.2">
      <c r="A838">
        <v>55</v>
      </c>
      <c r="B838">
        <v>55</v>
      </c>
      <c r="C838" t="s">
        <v>325</v>
      </c>
      <c r="D838" t="s">
        <v>36</v>
      </c>
      <c r="F838">
        <v>0.86</v>
      </c>
      <c r="G838">
        <v>18477692</v>
      </c>
      <c r="H838">
        <v>7111882.5</v>
      </c>
      <c r="I838">
        <v>11.692</v>
      </c>
      <c r="J838" t="s">
        <v>35</v>
      </c>
      <c r="K838">
        <v>15.9</v>
      </c>
    </row>
    <row r="839" spans="1:11" x14ac:dyDescent="0.2">
      <c r="A839">
        <v>56</v>
      </c>
      <c r="B839">
        <v>56</v>
      </c>
      <c r="C839" t="s">
        <v>326</v>
      </c>
      <c r="D839" t="s">
        <v>36</v>
      </c>
      <c r="F839">
        <v>0.86</v>
      </c>
      <c r="G839">
        <v>15706195</v>
      </c>
      <c r="H839">
        <v>6825515</v>
      </c>
      <c r="I839">
        <v>10.355</v>
      </c>
      <c r="J839" t="s">
        <v>35</v>
      </c>
      <c r="K839">
        <v>12.8</v>
      </c>
    </row>
    <row r="840" spans="1:11" x14ac:dyDescent="0.2">
      <c r="A840">
        <v>57</v>
      </c>
      <c r="B840">
        <v>57</v>
      </c>
      <c r="C840" t="s">
        <v>327</v>
      </c>
      <c r="D840" t="s">
        <v>36</v>
      </c>
      <c r="F840">
        <v>0.84</v>
      </c>
      <c r="G840">
        <v>11026305</v>
      </c>
      <c r="H840">
        <v>6420045.5</v>
      </c>
      <c r="I840">
        <v>7.7290000000000001</v>
      </c>
      <c r="J840" t="s">
        <v>35</v>
      </c>
      <c r="K840">
        <v>8.1999999999999993</v>
      </c>
    </row>
    <row r="841" spans="1:11" x14ac:dyDescent="0.2">
      <c r="A841">
        <v>58</v>
      </c>
      <c r="B841">
        <v>58</v>
      </c>
      <c r="C841" t="s">
        <v>328</v>
      </c>
      <c r="D841" t="s">
        <v>36</v>
      </c>
      <c r="F841">
        <v>0.84</v>
      </c>
      <c r="G841">
        <v>12308546</v>
      </c>
      <c r="H841">
        <v>6450637</v>
      </c>
      <c r="I841">
        <v>8.5869999999999997</v>
      </c>
      <c r="J841" t="s">
        <v>35</v>
      </c>
      <c r="K841">
        <v>9.5</v>
      </c>
    </row>
    <row r="842" spans="1:11" x14ac:dyDescent="0.2">
      <c r="A842">
        <v>59</v>
      </c>
      <c r="B842">
        <v>59</v>
      </c>
      <c r="C842" t="s">
        <v>329</v>
      </c>
      <c r="D842" t="s">
        <v>36</v>
      </c>
      <c r="F842">
        <v>0.86</v>
      </c>
      <c r="G842">
        <v>14242305</v>
      </c>
      <c r="H842">
        <v>6829180.5</v>
      </c>
      <c r="I842">
        <v>9.3849999999999998</v>
      </c>
      <c r="J842" t="s">
        <v>35</v>
      </c>
      <c r="K842">
        <v>10.9</v>
      </c>
    </row>
    <row r="843" spans="1:11" x14ac:dyDescent="0.2">
      <c r="A843">
        <v>60</v>
      </c>
      <c r="B843">
        <v>60</v>
      </c>
      <c r="C843" t="s">
        <v>330</v>
      </c>
      <c r="D843" t="s">
        <v>36</v>
      </c>
      <c r="F843">
        <v>0.83</v>
      </c>
      <c r="G843">
        <v>5824.4849999999997</v>
      </c>
      <c r="H843">
        <v>8355517.5</v>
      </c>
      <c r="I843">
        <v>3.0000000000000001E-3</v>
      </c>
      <c r="J843" t="s">
        <v>43</v>
      </c>
    </row>
    <row r="844" spans="1:11" x14ac:dyDescent="0.2">
      <c r="A844">
        <v>61</v>
      </c>
      <c r="B844">
        <v>61</v>
      </c>
      <c r="C844" t="s">
        <v>331</v>
      </c>
      <c r="D844" t="s">
        <v>36</v>
      </c>
      <c r="F844">
        <v>0.85</v>
      </c>
      <c r="G844">
        <v>7563445</v>
      </c>
      <c r="H844">
        <v>9251506</v>
      </c>
      <c r="I844">
        <v>3.6789999999999998</v>
      </c>
      <c r="J844" t="s">
        <v>37</v>
      </c>
      <c r="K844">
        <v>3.2</v>
      </c>
    </row>
    <row r="845" spans="1:11" x14ac:dyDescent="0.2">
      <c r="A845">
        <v>62</v>
      </c>
      <c r="B845">
        <v>62</v>
      </c>
      <c r="C845" t="s">
        <v>332</v>
      </c>
      <c r="D845" t="s">
        <v>36</v>
      </c>
      <c r="F845">
        <v>0.84</v>
      </c>
      <c r="G845">
        <v>12572914</v>
      </c>
      <c r="H845">
        <v>10455337</v>
      </c>
      <c r="I845">
        <v>5.4109999999999996</v>
      </c>
      <c r="J845" t="s">
        <v>35</v>
      </c>
      <c r="K845">
        <v>5.0999999999999996</v>
      </c>
    </row>
    <row r="846" spans="1:11" x14ac:dyDescent="0.2">
      <c r="A846">
        <v>63</v>
      </c>
      <c r="B846">
        <v>63</v>
      </c>
      <c r="C846" t="s">
        <v>333</v>
      </c>
      <c r="D846" t="s">
        <v>36</v>
      </c>
      <c r="F846">
        <v>0.85</v>
      </c>
      <c r="G846">
        <v>13371584</v>
      </c>
      <c r="H846">
        <v>8638691</v>
      </c>
      <c r="I846">
        <v>6.9649999999999999</v>
      </c>
      <c r="J846" t="s">
        <v>37</v>
      </c>
      <c r="K846">
        <v>7.1</v>
      </c>
    </row>
    <row r="847" spans="1:11" x14ac:dyDescent="0.2">
      <c r="A847">
        <v>64</v>
      </c>
      <c r="B847">
        <v>64</v>
      </c>
      <c r="C847" t="s">
        <v>334</v>
      </c>
      <c r="D847" t="s">
        <v>36</v>
      </c>
      <c r="F847">
        <v>0.84</v>
      </c>
      <c r="G847">
        <v>8097084</v>
      </c>
      <c r="H847">
        <v>8298508</v>
      </c>
      <c r="I847">
        <v>4.391</v>
      </c>
      <c r="J847" t="s">
        <v>37</v>
      </c>
      <c r="K847">
        <v>4</v>
      </c>
    </row>
    <row r="848" spans="1:11" x14ac:dyDescent="0.2">
      <c r="A848">
        <v>65</v>
      </c>
      <c r="B848">
        <v>65</v>
      </c>
      <c r="C848" t="s">
        <v>335</v>
      </c>
      <c r="D848" t="s">
        <v>36</v>
      </c>
      <c r="F848">
        <v>0.85</v>
      </c>
      <c r="G848">
        <v>11269360</v>
      </c>
      <c r="H848">
        <v>9435582</v>
      </c>
      <c r="I848">
        <v>5.375</v>
      </c>
      <c r="J848" t="s">
        <v>37</v>
      </c>
      <c r="K848">
        <v>5.0999999999999996</v>
      </c>
    </row>
    <row r="849" spans="1:11" x14ac:dyDescent="0.2">
      <c r="A849">
        <v>66</v>
      </c>
      <c r="B849">
        <v>66</v>
      </c>
      <c r="C849" t="s">
        <v>336</v>
      </c>
      <c r="D849" t="s">
        <v>36</v>
      </c>
      <c r="F849">
        <v>0.84</v>
      </c>
      <c r="G849">
        <v>10255993</v>
      </c>
      <c r="H849">
        <v>10815210</v>
      </c>
      <c r="I849">
        <v>4.2670000000000003</v>
      </c>
      <c r="J849" t="s">
        <v>34</v>
      </c>
      <c r="K849">
        <v>3.8</v>
      </c>
    </row>
    <row r="850" spans="1:11" x14ac:dyDescent="0.2">
      <c r="A850">
        <v>67</v>
      </c>
      <c r="B850">
        <v>67</v>
      </c>
      <c r="C850" t="s">
        <v>337</v>
      </c>
      <c r="D850" t="s">
        <v>36</v>
      </c>
      <c r="F850">
        <v>0.85</v>
      </c>
      <c r="G850">
        <v>16382348</v>
      </c>
      <c r="H850">
        <v>7927551.5</v>
      </c>
      <c r="I850">
        <v>9.2989999999999995</v>
      </c>
      <c r="J850" t="s">
        <v>37</v>
      </c>
      <c r="K850">
        <v>10.8</v>
      </c>
    </row>
    <row r="851" spans="1:11" x14ac:dyDescent="0.2">
      <c r="A851">
        <v>68</v>
      </c>
      <c r="B851">
        <v>68</v>
      </c>
      <c r="C851" t="s">
        <v>338</v>
      </c>
      <c r="D851" t="s">
        <v>36</v>
      </c>
      <c r="F851">
        <v>0.86</v>
      </c>
      <c r="G851">
        <v>15326947</v>
      </c>
      <c r="H851">
        <v>7855769</v>
      </c>
      <c r="I851">
        <v>8.7799999999999994</v>
      </c>
      <c r="J851" t="s">
        <v>34</v>
      </c>
      <c r="K851">
        <v>9.8000000000000007</v>
      </c>
    </row>
    <row r="852" spans="1:11" x14ac:dyDescent="0.2">
      <c r="A852">
        <v>69</v>
      </c>
      <c r="B852">
        <v>69</v>
      </c>
      <c r="C852" t="s">
        <v>339</v>
      </c>
      <c r="D852" t="s">
        <v>36</v>
      </c>
      <c r="F852">
        <v>0.85</v>
      </c>
      <c r="G852">
        <v>16676057</v>
      </c>
      <c r="H852">
        <v>8041634.5</v>
      </c>
      <c r="I852">
        <v>9.3320000000000007</v>
      </c>
      <c r="J852" t="s">
        <v>37</v>
      </c>
      <c r="K852">
        <v>10.8</v>
      </c>
    </row>
    <row r="853" spans="1:11" x14ac:dyDescent="0.2">
      <c r="A853">
        <v>70</v>
      </c>
      <c r="B853">
        <v>70</v>
      </c>
      <c r="C853" t="s">
        <v>340</v>
      </c>
      <c r="D853" t="s">
        <v>36</v>
      </c>
      <c r="F853">
        <v>0.86</v>
      </c>
      <c r="G853">
        <v>15184318</v>
      </c>
      <c r="H853">
        <v>7922403.5</v>
      </c>
      <c r="I853">
        <v>8.625</v>
      </c>
      <c r="J853" t="s">
        <v>37</v>
      </c>
      <c r="K853">
        <v>9.6</v>
      </c>
    </row>
    <row r="854" spans="1:11" x14ac:dyDescent="0.2">
      <c r="A854">
        <v>71</v>
      </c>
      <c r="B854">
        <v>71</v>
      </c>
      <c r="C854" t="s">
        <v>341</v>
      </c>
      <c r="D854" t="s">
        <v>36</v>
      </c>
      <c r="F854">
        <v>0.85</v>
      </c>
      <c r="G854">
        <v>14600140</v>
      </c>
      <c r="H854">
        <v>8004651</v>
      </c>
      <c r="I854">
        <v>8.2080000000000002</v>
      </c>
      <c r="J854" t="s">
        <v>34</v>
      </c>
      <c r="K854">
        <v>8.9</v>
      </c>
    </row>
    <row r="855" spans="1:11" x14ac:dyDescent="0.2">
      <c r="A855">
        <v>72</v>
      </c>
      <c r="B855">
        <v>72</v>
      </c>
      <c r="C855" t="s">
        <v>342</v>
      </c>
      <c r="D855" t="s">
        <v>36</v>
      </c>
      <c r="F855">
        <v>0.85</v>
      </c>
      <c r="G855">
        <v>19440090</v>
      </c>
      <c r="H855">
        <v>8574792</v>
      </c>
      <c r="I855">
        <v>10.202</v>
      </c>
      <c r="J855" t="s">
        <v>34</v>
      </c>
      <c r="K855">
        <v>12.5</v>
      </c>
    </row>
    <row r="856" spans="1:11" x14ac:dyDescent="0.2">
      <c r="A856">
        <v>73</v>
      </c>
      <c r="B856">
        <v>73</v>
      </c>
      <c r="C856" t="s">
        <v>343</v>
      </c>
      <c r="D856" t="s">
        <v>36</v>
      </c>
      <c r="F856">
        <v>0.84</v>
      </c>
      <c r="G856">
        <v>5114613.5</v>
      </c>
      <c r="H856">
        <v>8655637</v>
      </c>
      <c r="I856">
        <v>2.6589999999999998</v>
      </c>
      <c r="J856" t="s">
        <v>34</v>
      </c>
      <c r="K856">
        <v>2.2000000000000002</v>
      </c>
    </row>
    <row r="857" spans="1:11" x14ac:dyDescent="0.2">
      <c r="A857">
        <v>74</v>
      </c>
      <c r="B857">
        <v>74</v>
      </c>
      <c r="C857" t="s">
        <v>344</v>
      </c>
      <c r="D857" t="s">
        <v>36</v>
      </c>
      <c r="F857">
        <v>0.85</v>
      </c>
      <c r="G857">
        <v>5600720.5</v>
      </c>
      <c r="H857">
        <v>8240767.5</v>
      </c>
      <c r="I857">
        <v>3.0579999999999998</v>
      </c>
      <c r="J857" t="s">
        <v>35</v>
      </c>
      <c r="K857">
        <v>2.6</v>
      </c>
    </row>
    <row r="858" spans="1:11" x14ac:dyDescent="0.2">
      <c r="A858">
        <v>75</v>
      </c>
      <c r="B858">
        <v>75</v>
      </c>
      <c r="C858" t="s">
        <v>345</v>
      </c>
      <c r="D858" t="s">
        <v>36</v>
      </c>
      <c r="F858">
        <v>0.85</v>
      </c>
      <c r="G858">
        <v>6575023</v>
      </c>
      <c r="H858">
        <v>8073101</v>
      </c>
      <c r="I858">
        <v>3.665</v>
      </c>
      <c r="J858" t="s">
        <v>35</v>
      </c>
      <c r="K858">
        <v>3.2</v>
      </c>
    </row>
    <row r="859" spans="1:11" x14ac:dyDescent="0.2">
      <c r="A859">
        <v>76</v>
      </c>
      <c r="B859">
        <v>76</v>
      </c>
      <c r="C859" t="s">
        <v>346</v>
      </c>
      <c r="D859" t="s">
        <v>36</v>
      </c>
      <c r="F859">
        <v>0.85</v>
      </c>
      <c r="G859">
        <v>4416172.5</v>
      </c>
      <c r="H859">
        <v>8050670.5</v>
      </c>
      <c r="I859">
        <v>2.468</v>
      </c>
      <c r="J859" t="s">
        <v>35</v>
      </c>
      <c r="K859">
        <v>2.1</v>
      </c>
    </row>
    <row r="860" spans="1:11" x14ac:dyDescent="0.2">
      <c r="A860">
        <v>77</v>
      </c>
      <c r="B860">
        <v>77</v>
      </c>
      <c r="C860" t="s">
        <v>347</v>
      </c>
      <c r="D860" t="s">
        <v>36</v>
      </c>
      <c r="F860">
        <v>0.84</v>
      </c>
      <c r="G860">
        <v>4333643.5</v>
      </c>
      <c r="H860">
        <v>7909845.5</v>
      </c>
      <c r="I860">
        <v>2.4649999999999999</v>
      </c>
      <c r="J860" t="s">
        <v>35</v>
      </c>
      <c r="K860">
        <v>2.1</v>
      </c>
    </row>
    <row r="861" spans="1:11" x14ac:dyDescent="0.2">
      <c r="A861">
        <v>78</v>
      </c>
      <c r="B861">
        <v>78</v>
      </c>
      <c r="C861" t="s">
        <v>348</v>
      </c>
      <c r="D861" t="s">
        <v>36</v>
      </c>
      <c r="F861">
        <v>0.86</v>
      </c>
      <c r="G861">
        <v>4814789</v>
      </c>
      <c r="H861">
        <v>8271550.5</v>
      </c>
      <c r="I861">
        <v>2.6190000000000002</v>
      </c>
      <c r="J861" t="s">
        <v>35</v>
      </c>
      <c r="K861">
        <v>2.2000000000000002</v>
      </c>
    </row>
    <row r="862" spans="1:11" x14ac:dyDescent="0.2">
      <c r="A862">
        <v>79</v>
      </c>
      <c r="B862">
        <v>79</v>
      </c>
      <c r="C862" t="s">
        <v>349</v>
      </c>
      <c r="D862" t="s">
        <v>36</v>
      </c>
      <c r="F862">
        <v>0.85</v>
      </c>
      <c r="G862">
        <v>17647388</v>
      </c>
      <c r="H862">
        <v>9198524</v>
      </c>
      <c r="I862">
        <v>8.6329999999999991</v>
      </c>
      <c r="J862" t="s">
        <v>35</v>
      </c>
      <c r="K862">
        <v>9.6</v>
      </c>
    </row>
    <row r="863" spans="1:11" x14ac:dyDescent="0.2">
      <c r="A863">
        <v>80</v>
      </c>
      <c r="B863">
        <v>80</v>
      </c>
      <c r="C863" t="s">
        <v>350</v>
      </c>
      <c r="D863" t="s">
        <v>36</v>
      </c>
      <c r="F863">
        <v>0.85</v>
      </c>
      <c r="G863">
        <v>15214221</v>
      </c>
      <c r="H863">
        <v>9125233</v>
      </c>
      <c r="I863">
        <v>7.5030000000000001</v>
      </c>
      <c r="J863" t="s">
        <v>37</v>
      </c>
      <c r="K863">
        <v>7.8</v>
      </c>
    </row>
    <row r="864" spans="1:11" x14ac:dyDescent="0.2">
      <c r="A864">
        <v>81</v>
      </c>
      <c r="B864">
        <v>81</v>
      </c>
      <c r="C864" t="s">
        <v>351</v>
      </c>
      <c r="D864" t="s">
        <v>36</v>
      </c>
      <c r="F864">
        <v>0.84</v>
      </c>
      <c r="G864">
        <v>15259018</v>
      </c>
      <c r="H864">
        <v>9198305</v>
      </c>
      <c r="I864">
        <v>7.4649999999999999</v>
      </c>
      <c r="J864" t="s">
        <v>35</v>
      </c>
      <c r="K864">
        <v>7.8</v>
      </c>
    </row>
    <row r="865" spans="1:12" x14ac:dyDescent="0.2">
      <c r="A865">
        <v>82</v>
      </c>
      <c r="B865">
        <v>82</v>
      </c>
      <c r="C865" t="s">
        <v>352</v>
      </c>
      <c r="D865" t="s">
        <v>36</v>
      </c>
      <c r="F865">
        <v>0.86</v>
      </c>
      <c r="G865">
        <v>16328557</v>
      </c>
      <c r="H865">
        <v>9343394</v>
      </c>
      <c r="I865">
        <v>7.8639999999999999</v>
      </c>
      <c r="J865" t="s">
        <v>37</v>
      </c>
      <c r="K865">
        <v>8.4</v>
      </c>
    </row>
    <row r="866" spans="1:12" x14ac:dyDescent="0.2">
      <c r="A866">
        <v>83</v>
      </c>
      <c r="B866">
        <v>83</v>
      </c>
      <c r="C866" t="s">
        <v>353</v>
      </c>
      <c r="D866" t="s">
        <v>36</v>
      </c>
      <c r="F866">
        <v>0.85</v>
      </c>
      <c r="G866">
        <v>14214955</v>
      </c>
      <c r="H866">
        <v>9715760</v>
      </c>
      <c r="I866">
        <v>6.5839999999999996</v>
      </c>
      <c r="J866" t="s">
        <v>34</v>
      </c>
      <c r="K866">
        <v>6.6</v>
      </c>
    </row>
    <row r="867" spans="1:12" x14ac:dyDescent="0.2">
      <c r="A867">
        <v>84</v>
      </c>
      <c r="B867">
        <v>84</v>
      </c>
      <c r="C867" t="s">
        <v>354</v>
      </c>
      <c r="D867" t="s">
        <v>36</v>
      </c>
      <c r="F867">
        <v>0.86</v>
      </c>
      <c r="G867">
        <v>19864966</v>
      </c>
      <c r="H867">
        <v>9049207</v>
      </c>
      <c r="I867">
        <v>9.8780000000000001</v>
      </c>
      <c r="J867" t="s">
        <v>34</v>
      </c>
      <c r="K867">
        <v>11.9</v>
      </c>
    </row>
    <row r="868" spans="1:12" x14ac:dyDescent="0.2">
      <c r="A868">
        <v>85</v>
      </c>
      <c r="B868">
        <v>85</v>
      </c>
      <c r="C868" t="s">
        <v>355</v>
      </c>
      <c r="D868" t="s">
        <v>36</v>
      </c>
      <c r="F868">
        <v>0.83</v>
      </c>
      <c r="G868">
        <v>10418.915999999999</v>
      </c>
      <c r="H868">
        <v>9174298</v>
      </c>
      <c r="I868">
        <v>5.0000000000000001E-3</v>
      </c>
      <c r="J868" t="s">
        <v>39</v>
      </c>
    </row>
    <row r="869" spans="1:12" x14ac:dyDescent="0.2">
      <c r="A869">
        <v>86</v>
      </c>
      <c r="B869">
        <v>86</v>
      </c>
      <c r="C869" t="s">
        <v>356</v>
      </c>
      <c r="D869" t="s">
        <v>16</v>
      </c>
      <c r="E869">
        <v>0</v>
      </c>
      <c r="H869">
        <v>9170342</v>
      </c>
      <c r="J869" t="s">
        <v>32</v>
      </c>
    </row>
    <row r="870" spans="1:12" x14ac:dyDescent="0.2">
      <c r="A870">
        <v>87</v>
      </c>
      <c r="B870">
        <v>87</v>
      </c>
      <c r="C870" t="s">
        <v>357</v>
      </c>
      <c r="D870" t="s">
        <v>16</v>
      </c>
      <c r="E870">
        <v>0.1</v>
      </c>
      <c r="F870">
        <v>0.83</v>
      </c>
      <c r="G870">
        <v>389853.81300000002</v>
      </c>
      <c r="H870">
        <v>9289593</v>
      </c>
      <c r="I870">
        <v>0.189</v>
      </c>
      <c r="J870" t="s">
        <v>34</v>
      </c>
      <c r="K870">
        <v>0.1</v>
      </c>
      <c r="L870">
        <v>13.3</v>
      </c>
    </row>
    <row r="871" spans="1:12" x14ac:dyDescent="0.2">
      <c r="A871">
        <v>88</v>
      </c>
      <c r="B871">
        <v>88</v>
      </c>
      <c r="C871" t="s">
        <v>358</v>
      </c>
      <c r="D871" t="s">
        <v>16</v>
      </c>
      <c r="E871">
        <v>0.5</v>
      </c>
      <c r="F871">
        <v>0.83</v>
      </c>
      <c r="G871">
        <v>1524141.25</v>
      </c>
      <c r="H871">
        <v>9219797</v>
      </c>
      <c r="I871">
        <v>0.74399999999999999</v>
      </c>
      <c r="J871" t="s">
        <v>33</v>
      </c>
      <c r="K871">
        <v>0.6</v>
      </c>
      <c r="L871">
        <v>12.5</v>
      </c>
    </row>
    <row r="872" spans="1:12" x14ac:dyDescent="0.2">
      <c r="A872">
        <v>89</v>
      </c>
      <c r="B872">
        <v>89</v>
      </c>
      <c r="C872" t="s">
        <v>359</v>
      </c>
      <c r="D872" t="s">
        <v>16</v>
      </c>
      <c r="E872">
        <v>1</v>
      </c>
      <c r="F872">
        <v>0.82</v>
      </c>
      <c r="G872">
        <v>2784899</v>
      </c>
      <c r="H872">
        <v>8966334</v>
      </c>
      <c r="I872">
        <v>1.3979999999999999</v>
      </c>
      <c r="J872" t="s">
        <v>33</v>
      </c>
      <c r="K872">
        <v>1.1000000000000001</v>
      </c>
      <c r="L872">
        <v>11.2</v>
      </c>
    </row>
    <row r="873" spans="1:12" x14ac:dyDescent="0.2">
      <c r="A873">
        <v>90</v>
      </c>
      <c r="B873">
        <v>90</v>
      </c>
      <c r="C873" t="s">
        <v>360</v>
      </c>
      <c r="D873" t="s">
        <v>16</v>
      </c>
      <c r="E873">
        <v>5</v>
      </c>
      <c r="F873">
        <v>0.85</v>
      </c>
      <c r="G873">
        <v>8458798</v>
      </c>
      <c r="H873">
        <v>7948400</v>
      </c>
      <c r="I873">
        <v>4.7889999999999997</v>
      </c>
      <c r="J873" t="s">
        <v>33</v>
      </c>
      <c r="K873">
        <v>4.4000000000000004</v>
      </c>
      <c r="L873">
        <v>-12</v>
      </c>
    </row>
    <row r="874" spans="1:12" x14ac:dyDescent="0.2">
      <c r="A874">
        <v>91</v>
      </c>
      <c r="B874">
        <v>91</v>
      </c>
      <c r="C874" t="s">
        <v>361</v>
      </c>
      <c r="D874" t="s">
        <v>16</v>
      </c>
      <c r="E874">
        <v>10</v>
      </c>
      <c r="F874">
        <v>0.84</v>
      </c>
      <c r="G874">
        <v>14761811</v>
      </c>
      <c r="H874">
        <v>7344406.5</v>
      </c>
      <c r="I874">
        <v>9.0449999999999999</v>
      </c>
      <c r="J874" t="s">
        <v>37</v>
      </c>
      <c r="K874">
        <v>10.3</v>
      </c>
      <c r="L874">
        <v>3.1</v>
      </c>
    </row>
    <row r="875" spans="1:12" x14ac:dyDescent="0.2">
      <c r="A875">
        <v>92</v>
      </c>
      <c r="B875">
        <v>92</v>
      </c>
      <c r="C875" t="s">
        <v>362</v>
      </c>
      <c r="D875" t="s">
        <v>16</v>
      </c>
      <c r="E875">
        <v>50</v>
      </c>
      <c r="F875">
        <v>0.86</v>
      </c>
      <c r="G875">
        <v>55895068</v>
      </c>
      <c r="H875">
        <v>5242382.5</v>
      </c>
      <c r="I875">
        <v>47.98</v>
      </c>
      <c r="J875" t="s">
        <v>33</v>
      </c>
      <c r="K875">
        <v>49.8</v>
      </c>
      <c r="L875">
        <v>-0.4</v>
      </c>
    </row>
    <row r="876" spans="1:12" x14ac:dyDescent="0.2">
      <c r="A876">
        <v>93</v>
      </c>
      <c r="B876">
        <v>93</v>
      </c>
      <c r="C876" t="s">
        <v>363</v>
      </c>
      <c r="D876" t="s">
        <v>16</v>
      </c>
      <c r="E876">
        <v>100</v>
      </c>
      <c r="H876">
        <v>4154051.75</v>
      </c>
      <c r="J876" t="s">
        <v>32</v>
      </c>
    </row>
    <row r="878" spans="1:12" x14ac:dyDescent="0.2">
      <c r="A878" t="s">
        <v>238</v>
      </c>
    </row>
    <row r="880" spans="1:12" x14ac:dyDescent="0.2">
      <c r="B880" t="s">
        <v>171</v>
      </c>
      <c r="C880" t="s">
        <v>23</v>
      </c>
      <c r="D880" t="s">
        <v>17</v>
      </c>
      <c r="E880" t="s">
        <v>24</v>
      </c>
      <c r="F880" t="s">
        <v>25</v>
      </c>
      <c r="G880" t="s">
        <v>26</v>
      </c>
      <c r="H880" t="s">
        <v>27</v>
      </c>
      <c r="I880" t="s">
        <v>28</v>
      </c>
      <c r="J880" t="s">
        <v>29</v>
      </c>
      <c r="K880" t="s">
        <v>30</v>
      </c>
      <c r="L880" t="s">
        <v>31</v>
      </c>
    </row>
    <row r="881" spans="1:12" x14ac:dyDescent="0.2">
      <c r="A881">
        <v>1</v>
      </c>
      <c r="B881">
        <v>1</v>
      </c>
      <c r="C881" t="s">
        <v>271</v>
      </c>
      <c r="F881">
        <v>0.92</v>
      </c>
      <c r="G881">
        <v>573.65</v>
      </c>
      <c r="H881">
        <v>13864.279</v>
      </c>
      <c r="I881">
        <v>0.55900000000000005</v>
      </c>
      <c r="J881" t="s">
        <v>34</v>
      </c>
      <c r="K881">
        <v>1.1000000000000001</v>
      </c>
    </row>
    <row r="882" spans="1:12" x14ac:dyDescent="0.2">
      <c r="A882">
        <v>2</v>
      </c>
      <c r="B882">
        <v>2</v>
      </c>
      <c r="C882" t="s">
        <v>272</v>
      </c>
      <c r="D882" t="s">
        <v>16</v>
      </c>
      <c r="E882">
        <v>0</v>
      </c>
      <c r="H882">
        <v>14106.027</v>
      </c>
      <c r="J882" t="s">
        <v>32</v>
      </c>
    </row>
    <row r="883" spans="1:12" x14ac:dyDescent="0.2">
      <c r="A883">
        <v>3</v>
      </c>
      <c r="B883">
        <v>3</v>
      </c>
      <c r="C883" t="s">
        <v>273</v>
      </c>
      <c r="D883" t="s">
        <v>16</v>
      </c>
      <c r="E883">
        <v>0.6</v>
      </c>
      <c r="H883">
        <v>14414.987999999999</v>
      </c>
      <c r="J883" t="s">
        <v>32</v>
      </c>
    </row>
    <row r="884" spans="1:12" x14ac:dyDescent="0.2">
      <c r="A884">
        <v>4</v>
      </c>
      <c r="B884">
        <v>4</v>
      </c>
      <c r="C884" t="s">
        <v>274</v>
      </c>
      <c r="D884" t="s">
        <v>16</v>
      </c>
      <c r="E884">
        <v>3</v>
      </c>
      <c r="F884">
        <v>0.92</v>
      </c>
      <c r="G884">
        <v>1284.905</v>
      </c>
      <c r="H884">
        <v>13281.203</v>
      </c>
      <c r="I884">
        <v>1.306</v>
      </c>
      <c r="J884" t="s">
        <v>33</v>
      </c>
      <c r="K884">
        <v>2.9</v>
      </c>
      <c r="L884">
        <v>-3.3</v>
      </c>
    </row>
    <row r="885" spans="1:12" x14ac:dyDescent="0.2">
      <c r="A885">
        <v>5</v>
      </c>
      <c r="B885">
        <v>5</v>
      </c>
      <c r="C885" t="s">
        <v>275</v>
      </c>
      <c r="D885" t="s">
        <v>16</v>
      </c>
      <c r="E885">
        <v>6</v>
      </c>
      <c r="F885">
        <v>0.92</v>
      </c>
      <c r="G885">
        <v>1862.239</v>
      </c>
      <c r="H885">
        <v>12846.779</v>
      </c>
      <c r="I885">
        <v>1.9570000000000001</v>
      </c>
      <c r="J885" t="s">
        <v>33</v>
      </c>
      <c r="K885">
        <v>4.4000000000000004</v>
      </c>
      <c r="L885">
        <v>-26</v>
      </c>
    </row>
    <row r="886" spans="1:12" x14ac:dyDescent="0.2">
      <c r="A886">
        <v>6</v>
      </c>
      <c r="B886">
        <v>6</v>
      </c>
      <c r="C886" t="s">
        <v>276</v>
      </c>
      <c r="D886" t="s">
        <v>16</v>
      </c>
      <c r="E886">
        <v>30</v>
      </c>
      <c r="F886">
        <v>0.93</v>
      </c>
      <c r="G886">
        <v>8617.3809999999994</v>
      </c>
      <c r="H886">
        <v>12150.696</v>
      </c>
      <c r="I886">
        <v>9.5739999999999998</v>
      </c>
      <c r="J886" t="s">
        <v>33</v>
      </c>
      <c r="K886">
        <v>23.2</v>
      </c>
      <c r="L886">
        <v>-22.6</v>
      </c>
    </row>
    <row r="887" spans="1:12" x14ac:dyDescent="0.2">
      <c r="A887">
        <v>7</v>
      </c>
      <c r="B887">
        <v>7</v>
      </c>
      <c r="C887" t="s">
        <v>277</v>
      </c>
      <c r="D887" t="s">
        <v>16</v>
      </c>
      <c r="E887">
        <v>60</v>
      </c>
      <c r="F887">
        <v>0.91</v>
      </c>
      <c r="G887">
        <v>16937.673999999999</v>
      </c>
      <c r="H887">
        <v>12307.919</v>
      </c>
      <c r="I887">
        <v>18.577999999999999</v>
      </c>
      <c r="J887" t="s">
        <v>33</v>
      </c>
      <c r="K887">
        <v>47.5</v>
      </c>
      <c r="L887">
        <v>-20.9</v>
      </c>
    </row>
    <row r="888" spans="1:12" x14ac:dyDescent="0.2">
      <c r="A888">
        <v>8</v>
      </c>
      <c r="B888">
        <v>8</v>
      </c>
      <c r="C888" t="s">
        <v>278</v>
      </c>
      <c r="D888" t="s">
        <v>16</v>
      </c>
      <c r="E888">
        <v>300</v>
      </c>
      <c r="H888">
        <v>6213.7790000000005</v>
      </c>
      <c r="J888" t="s">
        <v>32</v>
      </c>
    </row>
    <row r="889" spans="1:12" x14ac:dyDescent="0.2">
      <c r="A889">
        <v>9</v>
      </c>
      <c r="B889">
        <v>9</v>
      </c>
      <c r="C889" t="s">
        <v>279</v>
      </c>
      <c r="D889" t="s">
        <v>16</v>
      </c>
      <c r="E889">
        <v>600</v>
      </c>
      <c r="H889">
        <v>4467.0330000000004</v>
      </c>
      <c r="J889" t="s">
        <v>32</v>
      </c>
    </row>
    <row r="890" spans="1:12" x14ac:dyDescent="0.2">
      <c r="A890">
        <v>10</v>
      </c>
      <c r="B890">
        <v>10</v>
      </c>
      <c r="C890" t="s">
        <v>280</v>
      </c>
      <c r="D890" t="s">
        <v>36</v>
      </c>
      <c r="F890">
        <v>0.67</v>
      </c>
      <c r="G890">
        <v>175.11799999999999</v>
      </c>
      <c r="H890">
        <v>14282.993</v>
      </c>
      <c r="I890">
        <v>0.16600000000000001</v>
      </c>
      <c r="J890" t="s">
        <v>37</v>
      </c>
      <c r="K890">
        <v>0.2</v>
      </c>
    </row>
    <row r="891" spans="1:12" x14ac:dyDescent="0.2">
      <c r="A891">
        <v>11</v>
      </c>
      <c r="B891">
        <v>11</v>
      </c>
      <c r="C891" t="s">
        <v>281</v>
      </c>
      <c r="D891" t="s">
        <v>36</v>
      </c>
      <c r="F891">
        <v>0.9</v>
      </c>
      <c r="G891">
        <v>5032.58</v>
      </c>
      <c r="H891">
        <v>12162.797</v>
      </c>
      <c r="I891">
        <v>5.5860000000000003</v>
      </c>
      <c r="J891" t="s">
        <v>33</v>
      </c>
      <c r="K891">
        <v>13.2</v>
      </c>
    </row>
    <row r="892" spans="1:12" x14ac:dyDescent="0.2">
      <c r="A892">
        <v>12</v>
      </c>
      <c r="B892">
        <v>12</v>
      </c>
      <c r="C892" t="s">
        <v>282</v>
      </c>
      <c r="D892" t="s">
        <v>36</v>
      </c>
      <c r="F892">
        <v>0.91</v>
      </c>
      <c r="G892">
        <v>5191.9799999999996</v>
      </c>
      <c r="H892">
        <v>11555.065000000001</v>
      </c>
      <c r="I892">
        <v>6.0659999999999998</v>
      </c>
      <c r="J892" t="s">
        <v>33</v>
      </c>
      <c r="K892">
        <v>14.4</v>
      </c>
    </row>
    <row r="893" spans="1:12" x14ac:dyDescent="0.2">
      <c r="A893">
        <v>13</v>
      </c>
      <c r="B893">
        <v>13</v>
      </c>
      <c r="C893" t="s">
        <v>283</v>
      </c>
      <c r="D893" t="s">
        <v>36</v>
      </c>
      <c r="F893">
        <v>0.91</v>
      </c>
      <c r="G893">
        <v>5367.2889999999998</v>
      </c>
      <c r="H893">
        <v>10558.331</v>
      </c>
      <c r="I893">
        <v>6.8630000000000004</v>
      </c>
      <c r="J893" t="s">
        <v>33</v>
      </c>
      <c r="K893">
        <v>16.399999999999999</v>
      </c>
    </row>
    <row r="894" spans="1:12" x14ac:dyDescent="0.2">
      <c r="A894">
        <v>14</v>
      </c>
      <c r="B894">
        <v>14</v>
      </c>
      <c r="C894" t="s">
        <v>284</v>
      </c>
      <c r="D894" t="s">
        <v>36</v>
      </c>
      <c r="F894">
        <v>0.69</v>
      </c>
      <c r="G894">
        <v>167.43100000000001</v>
      </c>
      <c r="H894">
        <v>14303.49</v>
      </c>
      <c r="I894">
        <v>0.158</v>
      </c>
      <c r="J894" t="s">
        <v>34</v>
      </c>
      <c r="K894">
        <v>0.2</v>
      </c>
    </row>
    <row r="895" spans="1:12" x14ac:dyDescent="0.2">
      <c r="A895">
        <v>15</v>
      </c>
      <c r="B895">
        <v>15</v>
      </c>
      <c r="C895" t="s">
        <v>285</v>
      </c>
      <c r="D895" t="s">
        <v>36</v>
      </c>
      <c r="F895">
        <v>0.69</v>
      </c>
      <c r="G895">
        <v>133.001</v>
      </c>
      <c r="H895">
        <v>14334.686</v>
      </c>
      <c r="I895">
        <v>0.125</v>
      </c>
      <c r="J895" t="s">
        <v>37</v>
      </c>
      <c r="K895">
        <v>0.1</v>
      </c>
    </row>
    <row r="896" spans="1:12" x14ac:dyDescent="0.2">
      <c r="A896">
        <v>16</v>
      </c>
      <c r="B896">
        <v>16</v>
      </c>
      <c r="C896" t="s">
        <v>286</v>
      </c>
      <c r="D896" t="s">
        <v>36</v>
      </c>
      <c r="F896">
        <v>0.67</v>
      </c>
      <c r="G896">
        <v>59.338000000000001</v>
      </c>
      <c r="H896">
        <v>14903.707</v>
      </c>
      <c r="I896">
        <v>5.3999999999999999E-2</v>
      </c>
      <c r="J896" t="s">
        <v>43</v>
      </c>
    </row>
    <row r="897" spans="1:11" x14ac:dyDescent="0.2">
      <c r="A897">
        <v>17</v>
      </c>
      <c r="B897">
        <v>17</v>
      </c>
      <c r="C897" t="s">
        <v>287</v>
      </c>
      <c r="D897" t="s">
        <v>36</v>
      </c>
      <c r="F897">
        <v>0.9</v>
      </c>
      <c r="G897">
        <v>2015.0709999999999</v>
      </c>
      <c r="H897">
        <v>12521.48</v>
      </c>
      <c r="I897">
        <v>2.173</v>
      </c>
      <c r="J897" t="s">
        <v>33</v>
      </c>
      <c r="K897">
        <v>4.9000000000000004</v>
      </c>
    </row>
    <row r="898" spans="1:11" x14ac:dyDescent="0.2">
      <c r="A898">
        <v>18</v>
      </c>
      <c r="B898">
        <v>18</v>
      </c>
      <c r="C898" t="s">
        <v>288</v>
      </c>
      <c r="D898" t="s">
        <v>36</v>
      </c>
      <c r="F898">
        <v>0.9</v>
      </c>
      <c r="G898">
        <v>2040.9280000000001</v>
      </c>
      <c r="H898">
        <v>11862.749</v>
      </c>
      <c r="I898">
        <v>2.323</v>
      </c>
      <c r="J898" t="s">
        <v>34</v>
      </c>
      <c r="K898">
        <v>5.3</v>
      </c>
    </row>
    <row r="899" spans="1:11" x14ac:dyDescent="0.2">
      <c r="A899">
        <v>19</v>
      </c>
      <c r="B899">
        <v>19</v>
      </c>
      <c r="C899" t="s">
        <v>289</v>
      </c>
      <c r="D899" t="s">
        <v>36</v>
      </c>
      <c r="F899">
        <v>0.91</v>
      </c>
      <c r="G899">
        <v>1985.085</v>
      </c>
      <c r="H899">
        <v>11948.752</v>
      </c>
      <c r="I899">
        <v>2.2429999999999999</v>
      </c>
      <c r="J899" t="s">
        <v>33</v>
      </c>
      <c r="K899">
        <v>5.0999999999999996</v>
      </c>
    </row>
    <row r="900" spans="1:11" x14ac:dyDescent="0.2">
      <c r="A900">
        <v>20</v>
      </c>
      <c r="B900">
        <v>20</v>
      </c>
      <c r="C900" t="s">
        <v>290</v>
      </c>
      <c r="D900" t="s">
        <v>36</v>
      </c>
      <c r="F900">
        <v>0.67</v>
      </c>
      <c r="G900">
        <v>112.797</v>
      </c>
      <c r="H900">
        <v>14249.184999999999</v>
      </c>
      <c r="I900">
        <v>0.107</v>
      </c>
      <c r="J900" t="s">
        <v>37</v>
      </c>
      <c r="K900">
        <v>0.1</v>
      </c>
    </row>
    <row r="901" spans="1:11" x14ac:dyDescent="0.2">
      <c r="A901">
        <v>21</v>
      </c>
      <c r="B901">
        <v>21</v>
      </c>
      <c r="C901" t="s">
        <v>291</v>
      </c>
      <c r="D901" t="s">
        <v>36</v>
      </c>
      <c r="F901">
        <v>0.71</v>
      </c>
      <c r="G901">
        <v>177.482</v>
      </c>
      <c r="H901">
        <v>14673.451999999999</v>
      </c>
      <c r="I901">
        <v>0.16300000000000001</v>
      </c>
      <c r="J901" t="s">
        <v>37</v>
      </c>
      <c r="K901">
        <v>0.2</v>
      </c>
    </row>
    <row r="902" spans="1:11" x14ac:dyDescent="0.2">
      <c r="A902">
        <v>22</v>
      </c>
      <c r="B902">
        <v>22</v>
      </c>
      <c r="C902" t="s">
        <v>292</v>
      </c>
      <c r="D902" t="s">
        <v>36</v>
      </c>
      <c r="F902">
        <v>0.67</v>
      </c>
      <c r="G902">
        <v>120.086</v>
      </c>
      <c r="H902">
        <v>14712.994000000001</v>
      </c>
      <c r="I902">
        <v>0.11</v>
      </c>
      <c r="J902" t="s">
        <v>37</v>
      </c>
      <c r="K902">
        <v>0.1</v>
      </c>
    </row>
    <row r="903" spans="1:11" x14ac:dyDescent="0.2">
      <c r="A903">
        <v>23</v>
      </c>
      <c r="B903">
        <v>23</v>
      </c>
      <c r="C903" t="s">
        <v>293</v>
      </c>
      <c r="D903" t="s">
        <v>36</v>
      </c>
      <c r="F903">
        <v>0.92</v>
      </c>
      <c r="G903">
        <v>1886.115</v>
      </c>
      <c r="H903">
        <v>12383.029</v>
      </c>
      <c r="I903">
        <v>2.056</v>
      </c>
      <c r="J903" t="s">
        <v>33</v>
      </c>
      <c r="K903">
        <v>4.7</v>
      </c>
    </row>
    <row r="904" spans="1:11" x14ac:dyDescent="0.2">
      <c r="A904">
        <v>24</v>
      </c>
      <c r="B904">
        <v>24</v>
      </c>
      <c r="C904" t="s">
        <v>294</v>
      </c>
      <c r="D904" t="s">
        <v>36</v>
      </c>
      <c r="F904">
        <v>0.9</v>
      </c>
      <c r="G904">
        <v>1842.58</v>
      </c>
      <c r="H904">
        <v>11433.697</v>
      </c>
      <c r="I904">
        <v>2.1760000000000002</v>
      </c>
      <c r="J904" t="s">
        <v>33</v>
      </c>
      <c r="K904">
        <v>5</v>
      </c>
    </row>
    <row r="905" spans="1:11" x14ac:dyDescent="0.2">
      <c r="A905">
        <v>25</v>
      </c>
      <c r="B905">
        <v>25</v>
      </c>
      <c r="C905" t="s">
        <v>295</v>
      </c>
      <c r="D905" t="s">
        <v>36</v>
      </c>
      <c r="F905">
        <v>0.92</v>
      </c>
      <c r="G905">
        <v>2187.578</v>
      </c>
      <c r="H905">
        <v>11719.489</v>
      </c>
      <c r="I905">
        <v>2.52</v>
      </c>
      <c r="J905" t="s">
        <v>34</v>
      </c>
      <c r="K905">
        <v>5.8</v>
      </c>
    </row>
    <row r="906" spans="1:11" x14ac:dyDescent="0.2">
      <c r="A906">
        <v>26</v>
      </c>
      <c r="B906">
        <v>26</v>
      </c>
      <c r="C906" t="s">
        <v>296</v>
      </c>
      <c r="D906" t="s">
        <v>36</v>
      </c>
      <c r="F906">
        <v>0.7</v>
      </c>
      <c r="G906">
        <v>142.26300000000001</v>
      </c>
      <c r="H906">
        <v>14092.825999999999</v>
      </c>
      <c r="I906">
        <v>0.13600000000000001</v>
      </c>
      <c r="J906" t="s">
        <v>34</v>
      </c>
      <c r="K906">
        <v>0.2</v>
      </c>
    </row>
    <row r="907" spans="1:11" x14ac:dyDescent="0.2">
      <c r="A907">
        <v>27</v>
      </c>
      <c r="B907">
        <v>27</v>
      </c>
      <c r="C907" t="s">
        <v>297</v>
      </c>
      <c r="D907" t="s">
        <v>36</v>
      </c>
      <c r="F907">
        <v>0.67</v>
      </c>
      <c r="G907">
        <v>90.966999999999999</v>
      </c>
      <c r="H907">
        <v>14113.573</v>
      </c>
      <c r="I907">
        <v>8.6999999999999994E-2</v>
      </c>
      <c r="J907" t="s">
        <v>37</v>
      </c>
      <c r="K907">
        <v>0.1</v>
      </c>
    </row>
    <row r="908" spans="1:11" x14ac:dyDescent="0.2">
      <c r="A908">
        <v>28</v>
      </c>
      <c r="B908">
        <v>28</v>
      </c>
      <c r="C908" t="s">
        <v>298</v>
      </c>
      <c r="D908" t="s">
        <v>36</v>
      </c>
      <c r="H908">
        <v>14581.186</v>
      </c>
    </row>
    <row r="909" spans="1:11" x14ac:dyDescent="0.2">
      <c r="A909">
        <v>29</v>
      </c>
      <c r="B909">
        <v>29</v>
      </c>
      <c r="C909" t="s">
        <v>299</v>
      </c>
      <c r="D909" t="s">
        <v>36</v>
      </c>
      <c r="F909">
        <v>0.9</v>
      </c>
      <c r="G909">
        <v>702.62</v>
      </c>
      <c r="H909">
        <v>12060.745999999999</v>
      </c>
      <c r="I909">
        <v>0.78600000000000003</v>
      </c>
      <c r="J909" t="s">
        <v>33</v>
      </c>
      <c r="K909">
        <v>1.7</v>
      </c>
    </row>
    <row r="910" spans="1:11" x14ac:dyDescent="0.2">
      <c r="A910">
        <v>30</v>
      </c>
      <c r="B910">
        <v>30</v>
      </c>
      <c r="C910" t="s">
        <v>300</v>
      </c>
      <c r="D910" t="s">
        <v>36</v>
      </c>
      <c r="F910">
        <v>0.9</v>
      </c>
      <c r="G910">
        <v>630.42600000000004</v>
      </c>
      <c r="H910">
        <v>11981.415000000001</v>
      </c>
      <c r="I910">
        <v>0.71</v>
      </c>
      <c r="J910" t="s">
        <v>33</v>
      </c>
      <c r="K910">
        <v>1.5</v>
      </c>
    </row>
    <row r="911" spans="1:11" x14ac:dyDescent="0.2">
      <c r="A911">
        <v>31</v>
      </c>
      <c r="B911">
        <v>31</v>
      </c>
      <c r="C911" t="s">
        <v>301</v>
      </c>
      <c r="D911" t="s">
        <v>36</v>
      </c>
      <c r="F911">
        <v>0.9</v>
      </c>
      <c r="G911">
        <v>615.20600000000002</v>
      </c>
      <c r="H911">
        <v>11564.1</v>
      </c>
      <c r="I911">
        <v>0.71799999999999997</v>
      </c>
      <c r="J911" t="s">
        <v>33</v>
      </c>
      <c r="K911">
        <v>1.5</v>
      </c>
    </row>
    <row r="912" spans="1:11" x14ac:dyDescent="0.2">
      <c r="A912">
        <v>32</v>
      </c>
      <c r="B912">
        <v>32</v>
      </c>
      <c r="C912" t="s">
        <v>302</v>
      </c>
      <c r="D912" t="s">
        <v>36</v>
      </c>
      <c r="F912">
        <v>0.69</v>
      </c>
      <c r="G912">
        <v>190.28899999999999</v>
      </c>
      <c r="H912">
        <v>13870.927</v>
      </c>
      <c r="I912">
        <v>0.185</v>
      </c>
      <c r="J912" t="s">
        <v>37</v>
      </c>
      <c r="K912">
        <v>0.3</v>
      </c>
    </row>
    <row r="913" spans="1:11" x14ac:dyDescent="0.2">
      <c r="A913">
        <v>33</v>
      </c>
      <c r="B913">
        <v>33</v>
      </c>
      <c r="C913" t="s">
        <v>303</v>
      </c>
      <c r="D913" t="s">
        <v>36</v>
      </c>
      <c r="F913">
        <v>0.68</v>
      </c>
      <c r="G913">
        <v>100.063</v>
      </c>
      <c r="H913">
        <v>14577.728999999999</v>
      </c>
      <c r="I913">
        <v>9.2999999999999999E-2</v>
      </c>
      <c r="J913" t="s">
        <v>37</v>
      </c>
      <c r="K913">
        <v>0.1</v>
      </c>
    </row>
    <row r="914" spans="1:11" x14ac:dyDescent="0.2">
      <c r="A914">
        <v>34</v>
      </c>
      <c r="B914">
        <v>34</v>
      </c>
      <c r="C914" t="s">
        <v>304</v>
      </c>
      <c r="D914" t="s">
        <v>36</v>
      </c>
      <c r="F914">
        <v>0.7</v>
      </c>
      <c r="G914">
        <v>76.947000000000003</v>
      </c>
      <c r="H914">
        <v>14492.121999999999</v>
      </c>
      <c r="I914">
        <v>7.1999999999999995E-2</v>
      </c>
      <c r="J914" t="s">
        <v>35</v>
      </c>
      <c r="K914">
        <v>0</v>
      </c>
    </row>
    <row r="915" spans="1:11" x14ac:dyDescent="0.2">
      <c r="A915">
        <v>35</v>
      </c>
      <c r="B915">
        <v>35</v>
      </c>
      <c r="C915" t="s">
        <v>305</v>
      </c>
      <c r="D915" t="s">
        <v>36</v>
      </c>
      <c r="F915">
        <v>0.67</v>
      </c>
      <c r="G915">
        <v>108.70699999999999</v>
      </c>
      <c r="H915">
        <v>14409.508</v>
      </c>
      <c r="I915">
        <v>0.10199999999999999</v>
      </c>
      <c r="J915" t="s">
        <v>37</v>
      </c>
      <c r="K915">
        <v>0.1</v>
      </c>
    </row>
    <row r="916" spans="1:11" x14ac:dyDescent="0.2">
      <c r="A916">
        <v>36</v>
      </c>
      <c r="B916">
        <v>36</v>
      </c>
      <c r="C916" t="s">
        <v>306</v>
      </c>
      <c r="D916" t="s">
        <v>36</v>
      </c>
      <c r="F916">
        <v>0.92</v>
      </c>
      <c r="G916">
        <v>609.37</v>
      </c>
      <c r="H916">
        <v>12187.29</v>
      </c>
      <c r="I916">
        <v>0.67500000000000004</v>
      </c>
      <c r="J916" t="s">
        <v>33</v>
      </c>
      <c r="K916">
        <v>1.4</v>
      </c>
    </row>
    <row r="917" spans="1:11" x14ac:dyDescent="0.2">
      <c r="A917">
        <v>37</v>
      </c>
      <c r="B917">
        <v>37</v>
      </c>
      <c r="C917" t="s">
        <v>307</v>
      </c>
      <c r="D917" t="s">
        <v>36</v>
      </c>
      <c r="F917">
        <v>0.91</v>
      </c>
      <c r="G917">
        <v>438.29300000000001</v>
      </c>
      <c r="H917">
        <v>11400.638000000001</v>
      </c>
      <c r="I917">
        <v>0.51900000000000002</v>
      </c>
      <c r="J917" t="s">
        <v>33</v>
      </c>
      <c r="K917">
        <v>1.1000000000000001</v>
      </c>
    </row>
    <row r="918" spans="1:11" x14ac:dyDescent="0.2">
      <c r="A918">
        <v>38</v>
      </c>
      <c r="B918">
        <v>38</v>
      </c>
      <c r="C918" t="s">
        <v>308</v>
      </c>
      <c r="D918" t="s">
        <v>36</v>
      </c>
      <c r="F918">
        <v>0.9</v>
      </c>
      <c r="G918">
        <v>761.20600000000002</v>
      </c>
      <c r="H918">
        <v>11786.843999999999</v>
      </c>
      <c r="I918">
        <v>0.872</v>
      </c>
      <c r="J918" t="s">
        <v>33</v>
      </c>
      <c r="K918">
        <v>1.9</v>
      </c>
    </row>
    <row r="919" spans="1:11" x14ac:dyDescent="0.2">
      <c r="A919">
        <v>39</v>
      </c>
      <c r="B919">
        <v>39</v>
      </c>
      <c r="C919" t="s">
        <v>309</v>
      </c>
      <c r="D919" t="s">
        <v>36</v>
      </c>
      <c r="F919">
        <v>0.9</v>
      </c>
      <c r="G919">
        <v>756.52</v>
      </c>
      <c r="H919">
        <v>11651.183000000001</v>
      </c>
      <c r="I919">
        <v>0.877</v>
      </c>
      <c r="J919" t="s">
        <v>33</v>
      </c>
      <c r="K919">
        <v>1.9</v>
      </c>
    </row>
    <row r="920" spans="1:11" x14ac:dyDescent="0.2">
      <c r="A920">
        <v>40</v>
      </c>
      <c r="B920">
        <v>40</v>
      </c>
      <c r="C920" t="s">
        <v>310</v>
      </c>
      <c r="D920" t="s">
        <v>36</v>
      </c>
      <c r="F920">
        <v>0.91</v>
      </c>
      <c r="G920">
        <v>781.74699999999996</v>
      </c>
      <c r="H920">
        <v>11441.146000000001</v>
      </c>
      <c r="I920">
        <v>0.92200000000000004</v>
      </c>
      <c r="J920" t="s">
        <v>33</v>
      </c>
      <c r="K920">
        <v>2</v>
      </c>
    </row>
    <row r="921" spans="1:11" x14ac:dyDescent="0.2">
      <c r="A921">
        <v>41</v>
      </c>
      <c r="B921">
        <v>41</v>
      </c>
      <c r="C921" t="s">
        <v>311</v>
      </c>
      <c r="D921" t="s">
        <v>36</v>
      </c>
      <c r="F921">
        <v>0.91</v>
      </c>
      <c r="G921">
        <v>652.05999999999995</v>
      </c>
      <c r="H921">
        <v>11833.805</v>
      </c>
      <c r="I921">
        <v>0.74399999999999999</v>
      </c>
      <c r="J921" t="s">
        <v>33</v>
      </c>
      <c r="K921">
        <v>1.6</v>
      </c>
    </row>
    <row r="922" spans="1:11" x14ac:dyDescent="0.2">
      <c r="A922">
        <v>42</v>
      </c>
      <c r="B922">
        <v>42</v>
      </c>
      <c r="C922" t="s">
        <v>312</v>
      </c>
      <c r="D922" t="s">
        <v>36</v>
      </c>
      <c r="F922">
        <v>0.9</v>
      </c>
      <c r="G922">
        <v>1153.4459999999999</v>
      </c>
      <c r="H922">
        <v>11526.579</v>
      </c>
      <c r="I922">
        <v>1.351</v>
      </c>
      <c r="J922" t="s">
        <v>33</v>
      </c>
      <c r="K922">
        <v>3</v>
      </c>
    </row>
    <row r="923" spans="1:11" x14ac:dyDescent="0.2">
      <c r="A923">
        <v>43</v>
      </c>
      <c r="B923">
        <v>43</v>
      </c>
      <c r="C923" t="s">
        <v>313</v>
      </c>
      <c r="D923" t="s">
        <v>36</v>
      </c>
      <c r="F923">
        <v>0.9</v>
      </c>
      <c r="G923">
        <v>1227.577</v>
      </c>
      <c r="H923">
        <v>12094.861999999999</v>
      </c>
      <c r="I923">
        <v>1.37</v>
      </c>
      <c r="J923" t="s">
        <v>33</v>
      </c>
      <c r="K923">
        <v>3.1</v>
      </c>
    </row>
    <row r="924" spans="1:11" x14ac:dyDescent="0.2">
      <c r="A924">
        <v>44</v>
      </c>
      <c r="B924">
        <v>44</v>
      </c>
      <c r="C924" t="s">
        <v>314</v>
      </c>
      <c r="D924" t="s">
        <v>36</v>
      </c>
      <c r="F924">
        <v>0.91</v>
      </c>
      <c r="G924">
        <v>1213.9000000000001</v>
      </c>
      <c r="H924">
        <v>11339.231</v>
      </c>
      <c r="I924">
        <v>1.4450000000000001</v>
      </c>
      <c r="J924" t="s">
        <v>33</v>
      </c>
      <c r="K924">
        <v>3.2</v>
      </c>
    </row>
    <row r="925" spans="1:11" x14ac:dyDescent="0.2">
      <c r="A925">
        <v>45</v>
      </c>
      <c r="B925">
        <v>45</v>
      </c>
      <c r="C925" t="s">
        <v>315</v>
      </c>
      <c r="D925" t="s">
        <v>36</v>
      </c>
      <c r="F925">
        <v>0.9</v>
      </c>
      <c r="G925">
        <v>1088.8409999999999</v>
      </c>
      <c r="H925">
        <v>11514.325000000001</v>
      </c>
      <c r="I925">
        <v>1.2769999999999999</v>
      </c>
      <c r="J925" t="s">
        <v>33</v>
      </c>
      <c r="K925">
        <v>2.8</v>
      </c>
    </row>
    <row r="926" spans="1:11" x14ac:dyDescent="0.2">
      <c r="A926">
        <v>46</v>
      </c>
      <c r="B926">
        <v>46</v>
      </c>
      <c r="C926" t="s">
        <v>316</v>
      </c>
      <c r="D926" t="s">
        <v>36</v>
      </c>
      <c r="F926">
        <v>0.91</v>
      </c>
      <c r="G926">
        <v>931.32</v>
      </c>
      <c r="H926">
        <v>11437.587</v>
      </c>
      <c r="I926">
        <v>1.099</v>
      </c>
      <c r="J926" t="s">
        <v>33</v>
      </c>
      <c r="K926">
        <v>2.4</v>
      </c>
    </row>
    <row r="927" spans="1:11" x14ac:dyDescent="0.2">
      <c r="A927">
        <v>47</v>
      </c>
      <c r="B927">
        <v>47</v>
      </c>
      <c r="C927" t="s">
        <v>317</v>
      </c>
      <c r="D927" t="s">
        <v>36</v>
      </c>
      <c r="F927">
        <v>0.91</v>
      </c>
      <c r="G927">
        <v>773.53399999999999</v>
      </c>
      <c r="H927">
        <v>11699.591</v>
      </c>
      <c r="I927">
        <v>0.89300000000000002</v>
      </c>
      <c r="J927" t="s">
        <v>33</v>
      </c>
      <c r="K927">
        <v>1.9</v>
      </c>
    </row>
    <row r="928" spans="1:11" x14ac:dyDescent="0.2">
      <c r="A928">
        <v>48</v>
      </c>
      <c r="B928">
        <v>48</v>
      </c>
      <c r="C928" t="s">
        <v>318</v>
      </c>
      <c r="D928" t="s">
        <v>36</v>
      </c>
      <c r="F928">
        <v>0.91</v>
      </c>
      <c r="G928">
        <v>1023.794</v>
      </c>
      <c r="H928">
        <v>12166.984</v>
      </c>
      <c r="I928">
        <v>1.1359999999999999</v>
      </c>
      <c r="J928" t="s">
        <v>33</v>
      </c>
      <c r="K928">
        <v>2.5</v>
      </c>
    </row>
    <row r="929" spans="1:11" x14ac:dyDescent="0.2">
      <c r="A929">
        <v>49</v>
      </c>
      <c r="B929">
        <v>49</v>
      </c>
      <c r="C929" t="s">
        <v>319</v>
      </c>
      <c r="D929" t="s">
        <v>36</v>
      </c>
      <c r="F929">
        <v>0.9</v>
      </c>
      <c r="G929">
        <v>1273.9939999999999</v>
      </c>
      <c r="H929">
        <v>11093.728999999999</v>
      </c>
      <c r="I929">
        <v>1.55</v>
      </c>
      <c r="J929" t="s">
        <v>33</v>
      </c>
      <c r="K929">
        <v>3.5</v>
      </c>
    </row>
    <row r="930" spans="1:11" x14ac:dyDescent="0.2">
      <c r="A930">
        <v>50</v>
      </c>
      <c r="B930">
        <v>50</v>
      </c>
      <c r="C930" t="s">
        <v>320</v>
      </c>
      <c r="D930" t="s">
        <v>36</v>
      </c>
      <c r="F930">
        <v>0.91</v>
      </c>
      <c r="G930">
        <v>921.64499999999998</v>
      </c>
      <c r="H930">
        <v>11246.826999999999</v>
      </c>
      <c r="I930">
        <v>1.1060000000000001</v>
      </c>
      <c r="J930" t="s">
        <v>33</v>
      </c>
      <c r="K930">
        <v>2.4</v>
      </c>
    </row>
    <row r="931" spans="1:11" x14ac:dyDescent="0.2">
      <c r="A931">
        <v>51</v>
      </c>
      <c r="B931">
        <v>51</v>
      </c>
      <c r="C931" t="s">
        <v>321</v>
      </c>
      <c r="D931" t="s">
        <v>36</v>
      </c>
      <c r="F931">
        <v>0.9</v>
      </c>
      <c r="G931">
        <v>1055.9469999999999</v>
      </c>
      <c r="H931">
        <v>11139.914000000001</v>
      </c>
      <c r="I931">
        <v>1.28</v>
      </c>
      <c r="J931" t="s">
        <v>33</v>
      </c>
      <c r="K931">
        <v>2.8</v>
      </c>
    </row>
    <row r="932" spans="1:11" x14ac:dyDescent="0.2">
      <c r="A932">
        <v>52</v>
      </c>
      <c r="B932">
        <v>52</v>
      </c>
      <c r="C932" t="s">
        <v>322</v>
      </c>
      <c r="D932" t="s">
        <v>36</v>
      </c>
      <c r="F932">
        <v>0.9</v>
      </c>
      <c r="G932">
        <v>1110.973</v>
      </c>
      <c r="H932">
        <v>11139.296</v>
      </c>
      <c r="I932">
        <v>1.3460000000000001</v>
      </c>
      <c r="J932" t="s">
        <v>33</v>
      </c>
      <c r="K932">
        <v>3</v>
      </c>
    </row>
    <row r="933" spans="1:11" x14ac:dyDescent="0.2">
      <c r="A933">
        <v>53</v>
      </c>
      <c r="B933">
        <v>53</v>
      </c>
      <c r="C933" t="s">
        <v>323</v>
      </c>
      <c r="D933" t="s">
        <v>36</v>
      </c>
      <c r="F933">
        <v>0.9</v>
      </c>
      <c r="G933">
        <v>959.69299999999998</v>
      </c>
      <c r="H933">
        <v>11107.462</v>
      </c>
      <c r="I933">
        <v>1.1659999999999999</v>
      </c>
      <c r="J933" t="s">
        <v>33</v>
      </c>
      <c r="K933">
        <v>2.6</v>
      </c>
    </row>
    <row r="934" spans="1:11" x14ac:dyDescent="0.2">
      <c r="A934">
        <v>54</v>
      </c>
      <c r="B934">
        <v>54</v>
      </c>
      <c r="C934" t="s">
        <v>324</v>
      </c>
      <c r="D934" t="s">
        <v>36</v>
      </c>
      <c r="F934">
        <v>0.9</v>
      </c>
      <c r="G934">
        <v>1285.3230000000001</v>
      </c>
      <c r="H934">
        <v>10812.790999999999</v>
      </c>
      <c r="I934">
        <v>1.605</v>
      </c>
      <c r="J934" t="s">
        <v>33</v>
      </c>
      <c r="K934">
        <v>3.6</v>
      </c>
    </row>
    <row r="935" spans="1:11" x14ac:dyDescent="0.2">
      <c r="A935">
        <v>55</v>
      </c>
      <c r="B935">
        <v>55</v>
      </c>
      <c r="C935" t="s">
        <v>325</v>
      </c>
      <c r="D935" t="s">
        <v>36</v>
      </c>
      <c r="F935">
        <v>0.92</v>
      </c>
      <c r="G935">
        <v>1126.001</v>
      </c>
      <c r="H935">
        <v>10702.397999999999</v>
      </c>
      <c r="I935">
        <v>1.42</v>
      </c>
      <c r="J935" t="s">
        <v>33</v>
      </c>
      <c r="K935">
        <v>3.2</v>
      </c>
    </row>
    <row r="936" spans="1:11" x14ac:dyDescent="0.2">
      <c r="A936">
        <v>56</v>
      </c>
      <c r="B936">
        <v>56</v>
      </c>
      <c r="C936" t="s">
        <v>326</v>
      </c>
      <c r="D936" t="s">
        <v>36</v>
      </c>
      <c r="F936">
        <v>0.92</v>
      </c>
      <c r="G936">
        <v>1222.7090000000001</v>
      </c>
      <c r="H936">
        <v>10781.797</v>
      </c>
      <c r="I936">
        <v>1.5309999999999999</v>
      </c>
      <c r="J936" t="s">
        <v>33</v>
      </c>
      <c r="K936">
        <v>3.4</v>
      </c>
    </row>
    <row r="937" spans="1:11" x14ac:dyDescent="0.2">
      <c r="A937">
        <v>57</v>
      </c>
      <c r="B937">
        <v>57</v>
      </c>
      <c r="C937" t="s">
        <v>327</v>
      </c>
      <c r="D937" t="s">
        <v>36</v>
      </c>
      <c r="F937">
        <v>0.91</v>
      </c>
      <c r="G937">
        <v>748.81</v>
      </c>
      <c r="H937">
        <v>10517.205</v>
      </c>
      <c r="I937">
        <v>0.96099999999999997</v>
      </c>
      <c r="J937" t="s">
        <v>33</v>
      </c>
      <c r="K937">
        <v>2.1</v>
      </c>
    </row>
    <row r="938" spans="1:11" x14ac:dyDescent="0.2">
      <c r="A938">
        <v>58</v>
      </c>
      <c r="B938">
        <v>58</v>
      </c>
      <c r="C938" t="s">
        <v>328</v>
      </c>
      <c r="D938" t="s">
        <v>36</v>
      </c>
      <c r="F938">
        <v>0.9</v>
      </c>
      <c r="G938">
        <v>721.02099999999996</v>
      </c>
      <c r="H938">
        <v>10996.802</v>
      </c>
      <c r="I938">
        <v>0.88500000000000001</v>
      </c>
      <c r="J938" t="s">
        <v>33</v>
      </c>
      <c r="K938">
        <v>1.9</v>
      </c>
    </row>
    <row r="939" spans="1:11" x14ac:dyDescent="0.2">
      <c r="A939">
        <v>59</v>
      </c>
      <c r="B939">
        <v>59</v>
      </c>
      <c r="C939" t="s">
        <v>329</v>
      </c>
      <c r="D939" t="s">
        <v>36</v>
      </c>
      <c r="F939">
        <v>0.91</v>
      </c>
      <c r="G939">
        <v>966.13599999999997</v>
      </c>
      <c r="H939">
        <v>10974.548000000001</v>
      </c>
      <c r="I939">
        <v>1.1879999999999999</v>
      </c>
      <c r="J939" t="s">
        <v>33</v>
      </c>
      <c r="K939">
        <v>2.6</v>
      </c>
    </row>
    <row r="940" spans="1:11" x14ac:dyDescent="0.2">
      <c r="A940">
        <v>60</v>
      </c>
      <c r="B940">
        <v>60</v>
      </c>
      <c r="C940" t="s">
        <v>330</v>
      </c>
      <c r="D940" t="s">
        <v>36</v>
      </c>
      <c r="F940">
        <v>0.67</v>
      </c>
      <c r="G940">
        <v>116.285</v>
      </c>
      <c r="H940">
        <v>13181.558000000001</v>
      </c>
      <c r="I940">
        <v>0.11899999999999999</v>
      </c>
      <c r="J940" t="s">
        <v>37</v>
      </c>
      <c r="K940">
        <v>0.1</v>
      </c>
    </row>
    <row r="941" spans="1:11" x14ac:dyDescent="0.2">
      <c r="A941">
        <v>61</v>
      </c>
      <c r="B941">
        <v>61</v>
      </c>
      <c r="C941" t="s">
        <v>331</v>
      </c>
      <c r="D941" t="s">
        <v>36</v>
      </c>
      <c r="F941">
        <v>0.92</v>
      </c>
      <c r="G941">
        <v>1604.8530000000001</v>
      </c>
      <c r="H941">
        <v>11251.116</v>
      </c>
      <c r="I941">
        <v>1.9259999999999999</v>
      </c>
      <c r="J941" t="s">
        <v>33</v>
      </c>
      <c r="K941">
        <v>4.4000000000000004</v>
      </c>
    </row>
    <row r="942" spans="1:11" x14ac:dyDescent="0.2">
      <c r="A942">
        <v>62</v>
      </c>
      <c r="B942">
        <v>62</v>
      </c>
      <c r="C942" t="s">
        <v>332</v>
      </c>
      <c r="D942" t="s">
        <v>36</v>
      </c>
      <c r="F942">
        <v>0.92</v>
      </c>
      <c r="G942">
        <v>4078.6010000000001</v>
      </c>
      <c r="H942">
        <v>9525.2070000000003</v>
      </c>
      <c r="I942">
        <v>5.7809999999999997</v>
      </c>
      <c r="J942" t="s">
        <v>33</v>
      </c>
      <c r="K942">
        <v>13.7</v>
      </c>
    </row>
    <row r="943" spans="1:11" x14ac:dyDescent="0.2">
      <c r="A943">
        <v>63</v>
      </c>
      <c r="B943">
        <v>63</v>
      </c>
      <c r="C943" t="s">
        <v>333</v>
      </c>
      <c r="D943" t="s">
        <v>36</v>
      </c>
      <c r="F943">
        <v>0.93</v>
      </c>
      <c r="G943">
        <v>1512.7080000000001</v>
      </c>
      <c r="H943">
        <v>11394.959000000001</v>
      </c>
      <c r="I943">
        <v>1.792</v>
      </c>
      <c r="J943" t="s">
        <v>33</v>
      </c>
      <c r="K943">
        <v>4</v>
      </c>
    </row>
    <row r="944" spans="1:11" x14ac:dyDescent="0.2">
      <c r="A944">
        <v>64</v>
      </c>
      <c r="B944">
        <v>64</v>
      </c>
      <c r="C944" t="s">
        <v>334</v>
      </c>
      <c r="D944" t="s">
        <v>36</v>
      </c>
      <c r="F944">
        <v>0.91</v>
      </c>
      <c r="G944">
        <v>788.245</v>
      </c>
      <c r="H944">
        <v>11922.352999999999</v>
      </c>
      <c r="I944">
        <v>0.89300000000000002</v>
      </c>
      <c r="J944" t="s">
        <v>33</v>
      </c>
      <c r="K944">
        <v>1.9</v>
      </c>
    </row>
    <row r="945" spans="1:11" x14ac:dyDescent="0.2">
      <c r="A945">
        <v>65</v>
      </c>
      <c r="B945">
        <v>65</v>
      </c>
      <c r="C945" t="s">
        <v>335</v>
      </c>
      <c r="D945" t="s">
        <v>36</v>
      </c>
      <c r="F945">
        <v>0.93</v>
      </c>
      <c r="G945">
        <v>1279.05</v>
      </c>
      <c r="H945">
        <v>11904.085999999999</v>
      </c>
      <c r="I945">
        <v>1.4510000000000001</v>
      </c>
      <c r="J945" t="s">
        <v>33</v>
      </c>
      <c r="K945">
        <v>3.2</v>
      </c>
    </row>
    <row r="946" spans="1:11" x14ac:dyDescent="0.2">
      <c r="A946">
        <v>66</v>
      </c>
      <c r="B946">
        <v>66</v>
      </c>
      <c r="C946" t="s">
        <v>336</v>
      </c>
      <c r="D946" t="s">
        <v>36</v>
      </c>
      <c r="F946">
        <v>0.91</v>
      </c>
      <c r="G946">
        <v>2664.99</v>
      </c>
      <c r="H946">
        <v>11119.322</v>
      </c>
      <c r="I946">
        <v>3.2360000000000002</v>
      </c>
      <c r="J946" t="s">
        <v>33</v>
      </c>
      <c r="K946">
        <v>7.5</v>
      </c>
    </row>
    <row r="947" spans="1:11" x14ac:dyDescent="0.2">
      <c r="A947">
        <v>67</v>
      </c>
      <c r="B947">
        <v>67</v>
      </c>
      <c r="C947" t="s">
        <v>337</v>
      </c>
      <c r="D947" t="s">
        <v>36</v>
      </c>
      <c r="F947">
        <v>0.9</v>
      </c>
      <c r="G947">
        <v>1183.508</v>
      </c>
      <c r="H947">
        <v>11404.965</v>
      </c>
      <c r="I947">
        <v>1.401</v>
      </c>
      <c r="J947" t="s">
        <v>33</v>
      </c>
      <c r="K947">
        <v>3.1</v>
      </c>
    </row>
    <row r="948" spans="1:11" x14ac:dyDescent="0.2">
      <c r="A948">
        <v>68</v>
      </c>
      <c r="B948">
        <v>68</v>
      </c>
      <c r="C948" t="s">
        <v>338</v>
      </c>
      <c r="D948" t="s">
        <v>36</v>
      </c>
      <c r="F948">
        <v>0.91</v>
      </c>
      <c r="G948">
        <v>1509.6590000000001</v>
      </c>
      <c r="H948">
        <v>10980.949000000001</v>
      </c>
      <c r="I948">
        <v>1.8560000000000001</v>
      </c>
      <c r="J948" t="s">
        <v>33</v>
      </c>
      <c r="K948">
        <v>4.2</v>
      </c>
    </row>
    <row r="949" spans="1:11" x14ac:dyDescent="0.2">
      <c r="A949">
        <v>69</v>
      </c>
      <c r="B949">
        <v>69</v>
      </c>
      <c r="C949" t="s">
        <v>339</v>
      </c>
      <c r="D949" t="s">
        <v>36</v>
      </c>
      <c r="F949">
        <v>0.91</v>
      </c>
      <c r="G949">
        <v>1298.4770000000001</v>
      </c>
      <c r="H949">
        <v>11216.48</v>
      </c>
      <c r="I949">
        <v>1.5629999999999999</v>
      </c>
      <c r="J949" t="s">
        <v>33</v>
      </c>
      <c r="K949">
        <v>3.5</v>
      </c>
    </row>
    <row r="950" spans="1:11" x14ac:dyDescent="0.2">
      <c r="A950">
        <v>70</v>
      </c>
      <c r="B950">
        <v>70</v>
      </c>
      <c r="C950" t="s">
        <v>340</v>
      </c>
      <c r="D950" t="s">
        <v>36</v>
      </c>
      <c r="F950">
        <v>0.92</v>
      </c>
      <c r="G950">
        <v>1531.04</v>
      </c>
      <c r="H950">
        <v>11759.103999999999</v>
      </c>
      <c r="I950">
        <v>1.758</v>
      </c>
      <c r="J950" t="s">
        <v>33</v>
      </c>
      <c r="K950">
        <v>4</v>
      </c>
    </row>
    <row r="951" spans="1:11" x14ac:dyDescent="0.2">
      <c r="A951">
        <v>71</v>
      </c>
      <c r="B951">
        <v>71</v>
      </c>
      <c r="C951" t="s">
        <v>341</v>
      </c>
      <c r="D951" t="s">
        <v>36</v>
      </c>
      <c r="F951">
        <v>0.92</v>
      </c>
      <c r="G951">
        <v>1286.2919999999999</v>
      </c>
      <c r="H951">
        <v>11387.039000000001</v>
      </c>
      <c r="I951">
        <v>1.5249999999999999</v>
      </c>
      <c r="J951" t="s">
        <v>33</v>
      </c>
      <c r="K951">
        <v>3.4</v>
      </c>
    </row>
    <row r="952" spans="1:11" x14ac:dyDescent="0.2">
      <c r="A952">
        <v>72</v>
      </c>
      <c r="B952">
        <v>72</v>
      </c>
      <c r="C952" t="s">
        <v>342</v>
      </c>
      <c r="D952" t="s">
        <v>36</v>
      </c>
      <c r="F952">
        <v>0.9</v>
      </c>
      <c r="G952">
        <v>1555.53</v>
      </c>
      <c r="H952">
        <v>11296.436</v>
      </c>
      <c r="I952">
        <v>1.859</v>
      </c>
      <c r="J952" t="s">
        <v>34</v>
      </c>
      <c r="K952">
        <v>4.2</v>
      </c>
    </row>
    <row r="953" spans="1:11" x14ac:dyDescent="0.2">
      <c r="A953">
        <v>73</v>
      </c>
      <c r="B953">
        <v>73</v>
      </c>
      <c r="C953" t="s">
        <v>343</v>
      </c>
      <c r="D953" t="s">
        <v>36</v>
      </c>
      <c r="F953">
        <v>0.9</v>
      </c>
      <c r="G953">
        <v>4288.66</v>
      </c>
      <c r="H953">
        <v>10925.898999999999</v>
      </c>
      <c r="I953">
        <v>5.2990000000000004</v>
      </c>
      <c r="J953" t="s">
        <v>33</v>
      </c>
      <c r="K953">
        <v>12.5</v>
      </c>
    </row>
    <row r="954" spans="1:11" x14ac:dyDescent="0.2">
      <c r="A954">
        <v>74</v>
      </c>
      <c r="B954">
        <v>74</v>
      </c>
      <c r="C954" t="s">
        <v>344</v>
      </c>
      <c r="D954" t="s">
        <v>36</v>
      </c>
      <c r="F954">
        <v>0.92</v>
      </c>
      <c r="G954">
        <v>4174.8760000000002</v>
      </c>
      <c r="H954">
        <v>11260.925999999999</v>
      </c>
      <c r="I954">
        <v>5.0049999999999999</v>
      </c>
      <c r="J954" t="s">
        <v>34</v>
      </c>
      <c r="K954">
        <v>11.8</v>
      </c>
    </row>
    <row r="955" spans="1:11" x14ac:dyDescent="0.2">
      <c r="A955">
        <v>75</v>
      </c>
      <c r="B955">
        <v>75</v>
      </c>
      <c r="C955" t="s">
        <v>345</v>
      </c>
      <c r="D955" t="s">
        <v>36</v>
      </c>
      <c r="F955">
        <v>0.9</v>
      </c>
      <c r="G955">
        <v>4082.3220000000001</v>
      </c>
      <c r="H955">
        <v>10917.198</v>
      </c>
      <c r="I955">
        <v>5.048</v>
      </c>
      <c r="J955" t="s">
        <v>33</v>
      </c>
      <c r="K955">
        <v>11.9</v>
      </c>
    </row>
    <row r="956" spans="1:11" x14ac:dyDescent="0.2">
      <c r="A956">
        <v>76</v>
      </c>
      <c r="B956">
        <v>76</v>
      </c>
      <c r="C956" t="s">
        <v>346</v>
      </c>
      <c r="D956" t="s">
        <v>36</v>
      </c>
      <c r="F956">
        <v>0.91</v>
      </c>
      <c r="G956">
        <v>3814.605</v>
      </c>
      <c r="H956">
        <v>11097.397999999999</v>
      </c>
      <c r="I956">
        <v>4.6399999999999997</v>
      </c>
      <c r="J956" t="s">
        <v>33</v>
      </c>
      <c r="K956">
        <v>10.9</v>
      </c>
    </row>
    <row r="957" spans="1:11" x14ac:dyDescent="0.2">
      <c r="A957">
        <v>77</v>
      </c>
      <c r="B957">
        <v>77</v>
      </c>
      <c r="C957" t="s">
        <v>347</v>
      </c>
      <c r="D957" t="s">
        <v>36</v>
      </c>
      <c r="F957">
        <v>0.9</v>
      </c>
      <c r="G957">
        <v>4557.5860000000002</v>
      </c>
      <c r="H957">
        <v>11254.994000000001</v>
      </c>
      <c r="I957">
        <v>5.4669999999999996</v>
      </c>
      <c r="J957" t="s">
        <v>33</v>
      </c>
      <c r="K957">
        <v>12.9</v>
      </c>
    </row>
    <row r="958" spans="1:11" x14ac:dyDescent="0.2">
      <c r="A958">
        <v>78</v>
      </c>
      <c r="B958">
        <v>78</v>
      </c>
      <c r="C958" t="s">
        <v>348</v>
      </c>
      <c r="D958" t="s">
        <v>36</v>
      </c>
      <c r="F958">
        <v>0.91</v>
      </c>
      <c r="G958">
        <v>4289.2039999999997</v>
      </c>
      <c r="H958">
        <v>11492.651</v>
      </c>
      <c r="I958">
        <v>5.0380000000000003</v>
      </c>
      <c r="J958" t="s">
        <v>33</v>
      </c>
      <c r="K958">
        <v>11.9</v>
      </c>
    </row>
    <row r="959" spans="1:11" x14ac:dyDescent="0.2">
      <c r="A959">
        <v>79</v>
      </c>
      <c r="B959">
        <v>79</v>
      </c>
      <c r="C959" t="s">
        <v>349</v>
      </c>
      <c r="D959" t="s">
        <v>36</v>
      </c>
      <c r="F959">
        <v>0.91</v>
      </c>
      <c r="G959">
        <v>838.64200000000005</v>
      </c>
      <c r="H959">
        <v>10924.633</v>
      </c>
      <c r="I959">
        <v>1.036</v>
      </c>
      <c r="J959" t="s">
        <v>37</v>
      </c>
      <c r="K959">
        <v>2.2999999999999998</v>
      </c>
    </row>
    <row r="960" spans="1:11" x14ac:dyDescent="0.2">
      <c r="A960">
        <v>80</v>
      </c>
      <c r="B960">
        <v>80</v>
      </c>
      <c r="C960" t="s">
        <v>350</v>
      </c>
      <c r="D960" t="s">
        <v>36</v>
      </c>
      <c r="F960">
        <v>0.91</v>
      </c>
      <c r="G960">
        <v>683.24599999999998</v>
      </c>
      <c r="H960">
        <v>11830.215</v>
      </c>
      <c r="I960">
        <v>0.78</v>
      </c>
      <c r="J960" t="s">
        <v>33</v>
      </c>
      <c r="K960">
        <v>1.7</v>
      </c>
    </row>
    <row r="961" spans="1:12" x14ac:dyDescent="0.2">
      <c r="A961">
        <v>81</v>
      </c>
      <c r="B961">
        <v>81</v>
      </c>
      <c r="C961" t="s">
        <v>351</v>
      </c>
      <c r="D961" t="s">
        <v>36</v>
      </c>
      <c r="F961">
        <v>0.9</v>
      </c>
      <c r="G961">
        <v>821.03599999999994</v>
      </c>
      <c r="H961">
        <v>11334.49</v>
      </c>
      <c r="I961">
        <v>0.97799999999999998</v>
      </c>
      <c r="J961" t="s">
        <v>33</v>
      </c>
      <c r="K961">
        <v>2.1</v>
      </c>
    </row>
    <row r="962" spans="1:12" x14ac:dyDescent="0.2">
      <c r="A962">
        <v>82</v>
      </c>
      <c r="B962">
        <v>82</v>
      </c>
      <c r="C962" t="s">
        <v>352</v>
      </c>
      <c r="D962" t="s">
        <v>36</v>
      </c>
      <c r="F962">
        <v>0.91</v>
      </c>
      <c r="G962">
        <v>792.697</v>
      </c>
      <c r="H962">
        <v>11833.909</v>
      </c>
      <c r="I962">
        <v>0.90400000000000003</v>
      </c>
      <c r="J962" t="s">
        <v>33</v>
      </c>
      <c r="K962">
        <v>2</v>
      </c>
    </row>
    <row r="963" spans="1:12" x14ac:dyDescent="0.2">
      <c r="A963">
        <v>83</v>
      </c>
      <c r="B963">
        <v>83</v>
      </c>
      <c r="C963" t="s">
        <v>353</v>
      </c>
      <c r="D963" t="s">
        <v>36</v>
      </c>
      <c r="F963">
        <v>0.91</v>
      </c>
      <c r="G963">
        <v>703.96100000000001</v>
      </c>
      <c r="H963">
        <v>11329.987999999999</v>
      </c>
      <c r="I963">
        <v>0.83899999999999997</v>
      </c>
      <c r="J963" t="s">
        <v>33</v>
      </c>
      <c r="K963">
        <v>1.8</v>
      </c>
    </row>
    <row r="964" spans="1:12" x14ac:dyDescent="0.2">
      <c r="A964">
        <v>84</v>
      </c>
      <c r="B964">
        <v>84</v>
      </c>
      <c r="C964" t="s">
        <v>354</v>
      </c>
      <c r="D964" t="s">
        <v>36</v>
      </c>
      <c r="F964">
        <v>0.92</v>
      </c>
      <c r="G964">
        <v>1106.296</v>
      </c>
      <c r="H964">
        <v>11514.842000000001</v>
      </c>
      <c r="I964">
        <v>1.2969999999999999</v>
      </c>
      <c r="J964" t="s">
        <v>33</v>
      </c>
      <c r="K964">
        <v>2.9</v>
      </c>
    </row>
    <row r="965" spans="1:12" x14ac:dyDescent="0.2">
      <c r="A965">
        <v>85</v>
      </c>
      <c r="B965">
        <v>85</v>
      </c>
      <c r="C965" t="s">
        <v>355</v>
      </c>
      <c r="D965" t="s">
        <v>36</v>
      </c>
      <c r="F965">
        <v>0.68</v>
      </c>
      <c r="G965">
        <v>218.042</v>
      </c>
      <c r="H965">
        <v>15105.704</v>
      </c>
      <c r="I965">
        <v>0.19500000000000001</v>
      </c>
      <c r="J965" t="s">
        <v>34</v>
      </c>
      <c r="K965">
        <v>0.3</v>
      </c>
    </row>
    <row r="966" spans="1:12" x14ac:dyDescent="0.2">
      <c r="A966">
        <v>86</v>
      </c>
      <c r="B966">
        <v>86</v>
      </c>
      <c r="C966" t="s">
        <v>356</v>
      </c>
      <c r="D966" t="s">
        <v>16</v>
      </c>
      <c r="E966">
        <v>0</v>
      </c>
      <c r="H966">
        <v>15353.456</v>
      </c>
      <c r="J966" t="s">
        <v>32</v>
      </c>
    </row>
    <row r="967" spans="1:12" x14ac:dyDescent="0.2">
      <c r="A967">
        <v>87</v>
      </c>
      <c r="B967">
        <v>87</v>
      </c>
      <c r="C967" t="s">
        <v>357</v>
      </c>
      <c r="D967" t="s">
        <v>16</v>
      </c>
      <c r="E967">
        <v>0.6</v>
      </c>
      <c r="H967">
        <v>14158.722</v>
      </c>
      <c r="J967" t="s">
        <v>32</v>
      </c>
    </row>
    <row r="968" spans="1:12" x14ac:dyDescent="0.2">
      <c r="A968">
        <v>88</v>
      </c>
      <c r="B968">
        <v>88</v>
      </c>
      <c r="C968" t="s">
        <v>358</v>
      </c>
      <c r="D968" t="s">
        <v>16</v>
      </c>
      <c r="E968">
        <v>3</v>
      </c>
      <c r="F968">
        <v>0.91</v>
      </c>
      <c r="G968">
        <v>1633.5889999999999</v>
      </c>
      <c r="H968">
        <v>14305.841</v>
      </c>
      <c r="I968">
        <v>1.542</v>
      </c>
      <c r="J968" t="s">
        <v>33</v>
      </c>
      <c r="K968">
        <v>3.5</v>
      </c>
      <c r="L968">
        <v>15.2</v>
      </c>
    </row>
    <row r="969" spans="1:12" x14ac:dyDescent="0.2">
      <c r="A969">
        <v>89</v>
      </c>
      <c r="B969">
        <v>89</v>
      </c>
      <c r="C969" t="s">
        <v>359</v>
      </c>
      <c r="D969" t="s">
        <v>16</v>
      </c>
      <c r="E969">
        <v>6</v>
      </c>
      <c r="F969">
        <v>0.91</v>
      </c>
      <c r="G969">
        <v>3044.5309999999999</v>
      </c>
      <c r="H969">
        <v>12918.888999999999</v>
      </c>
      <c r="I969">
        <v>3.181</v>
      </c>
      <c r="J969" t="s">
        <v>34</v>
      </c>
      <c r="K969">
        <v>7.4</v>
      </c>
      <c r="L969">
        <v>22.6</v>
      </c>
    </row>
    <row r="970" spans="1:12" x14ac:dyDescent="0.2">
      <c r="A970">
        <v>90</v>
      </c>
      <c r="B970">
        <v>90</v>
      </c>
      <c r="C970" t="s">
        <v>360</v>
      </c>
      <c r="D970" t="s">
        <v>16</v>
      </c>
      <c r="E970">
        <v>30</v>
      </c>
      <c r="F970">
        <v>0.92</v>
      </c>
      <c r="G970">
        <v>13445.184999999999</v>
      </c>
      <c r="H970">
        <v>12270.86</v>
      </c>
      <c r="I970">
        <v>14.792</v>
      </c>
      <c r="J970" t="s">
        <v>33</v>
      </c>
      <c r="K970">
        <v>37</v>
      </c>
      <c r="L970">
        <v>23.3</v>
      </c>
    </row>
    <row r="971" spans="1:12" x14ac:dyDescent="0.2">
      <c r="A971">
        <v>91</v>
      </c>
      <c r="B971">
        <v>91</v>
      </c>
      <c r="C971" t="s">
        <v>361</v>
      </c>
      <c r="D971" t="s">
        <v>16</v>
      </c>
      <c r="E971">
        <v>60</v>
      </c>
      <c r="F971">
        <v>0.91</v>
      </c>
      <c r="G971">
        <v>24493.995999999999</v>
      </c>
      <c r="H971">
        <v>12133.002</v>
      </c>
      <c r="I971">
        <v>27.254000000000001</v>
      </c>
      <c r="J971" t="s">
        <v>33</v>
      </c>
      <c r="K971">
        <v>73.099999999999994</v>
      </c>
      <c r="L971">
        <v>21.8</v>
      </c>
    </row>
    <row r="972" spans="1:12" x14ac:dyDescent="0.2">
      <c r="A972">
        <v>92</v>
      </c>
      <c r="B972">
        <v>92</v>
      </c>
      <c r="C972" t="s">
        <v>362</v>
      </c>
      <c r="D972" t="s">
        <v>16</v>
      </c>
      <c r="E972">
        <v>300</v>
      </c>
      <c r="H972">
        <v>7145.259</v>
      </c>
      <c r="J972" t="s">
        <v>32</v>
      </c>
    </row>
    <row r="973" spans="1:12" x14ac:dyDescent="0.2">
      <c r="A973">
        <v>93</v>
      </c>
      <c r="B973">
        <v>93</v>
      </c>
      <c r="C973" t="s">
        <v>363</v>
      </c>
      <c r="D973" t="s">
        <v>16</v>
      </c>
      <c r="E973">
        <v>600</v>
      </c>
      <c r="H973">
        <v>3923.096</v>
      </c>
      <c r="J973" t="s">
        <v>32</v>
      </c>
    </row>
    <row r="975" spans="1:12" x14ac:dyDescent="0.2">
      <c r="A975" t="s">
        <v>239</v>
      </c>
    </row>
    <row r="977" spans="1:12" x14ac:dyDescent="0.2">
      <c r="B977" t="s">
        <v>171</v>
      </c>
      <c r="C977" t="s">
        <v>23</v>
      </c>
      <c r="D977" t="s">
        <v>17</v>
      </c>
      <c r="E977" t="s">
        <v>24</v>
      </c>
      <c r="F977" t="s">
        <v>25</v>
      </c>
      <c r="G977" t="s">
        <v>26</v>
      </c>
      <c r="H977" t="s">
        <v>27</v>
      </c>
      <c r="I977" t="s">
        <v>28</v>
      </c>
      <c r="J977" t="s">
        <v>29</v>
      </c>
      <c r="K977" t="s">
        <v>30</v>
      </c>
      <c r="L977" t="s">
        <v>31</v>
      </c>
    </row>
    <row r="978" spans="1:12" x14ac:dyDescent="0.2">
      <c r="A978">
        <v>1</v>
      </c>
      <c r="B978">
        <v>1</v>
      </c>
      <c r="C978" t="s">
        <v>271</v>
      </c>
      <c r="E978">
        <v>13.5</v>
      </c>
      <c r="F978">
        <v>0.92</v>
      </c>
      <c r="G978">
        <v>13864.279</v>
      </c>
      <c r="I978">
        <v>13864.279</v>
      </c>
      <c r="J978" t="s">
        <v>34</v>
      </c>
      <c r="K978">
        <v>16.5</v>
      </c>
      <c r="L978">
        <v>21.9</v>
      </c>
    </row>
    <row r="979" spans="1:12" x14ac:dyDescent="0.2">
      <c r="A979">
        <v>2</v>
      </c>
      <c r="B979">
        <v>2</v>
      </c>
      <c r="C979" t="s">
        <v>272</v>
      </c>
      <c r="D979" t="s">
        <v>16</v>
      </c>
      <c r="E979">
        <v>13.5</v>
      </c>
      <c r="F979">
        <v>0.93</v>
      </c>
      <c r="G979">
        <v>14106.027</v>
      </c>
      <c r="I979">
        <v>14106.027</v>
      </c>
      <c r="J979" t="s">
        <v>34</v>
      </c>
      <c r="K979">
        <v>16.7</v>
      </c>
      <c r="L979">
        <v>24</v>
      </c>
    </row>
    <row r="980" spans="1:12" x14ac:dyDescent="0.2">
      <c r="A980">
        <v>3</v>
      </c>
      <c r="B980">
        <v>3</v>
      </c>
      <c r="C980" t="s">
        <v>273</v>
      </c>
      <c r="D980" t="s">
        <v>16</v>
      </c>
      <c r="E980">
        <v>13.5</v>
      </c>
      <c r="F980">
        <v>0.92</v>
      </c>
      <c r="G980">
        <v>14414.987999999999</v>
      </c>
      <c r="I980">
        <v>14414.987999999999</v>
      </c>
      <c r="J980" t="s">
        <v>34</v>
      </c>
      <c r="K980">
        <v>17.100000000000001</v>
      </c>
      <c r="L980">
        <v>26.7</v>
      </c>
    </row>
    <row r="981" spans="1:12" x14ac:dyDescent="0.2">
      <c r="A981">
        <v>4</v>
      </c>
      <c r="B981">
        <v>4</v>
      </c>
      <c r="C981" t="s">
        <v>274</v>
      </c>
      <c r="D981" t="s">
        <v>16</v>
      </c>
      <c r="E981">
        <v>13.5</v>
      </c>
      <c r="F981">
        <v>0.92</v>
      </c>
      <c r="G981">
        <v>13281.203</v>
      </c>
      <c r="I981">
        <v>13281.203</v>
      </c>
      <c r="J981" t="s">
        <v>33</v>
      </c>
      <c r="K981">
        <v>15.8</v>
      </c>
      <c r="L981">
        <v>16.8</v>
      </c>
    </row>
    <row r="982" spans="1:12" x14ac:dyDescent="0.2">
      <c r="A982">
        <v>5</v>
      </c>
      <c r="B982">
        <v>5</v>
      </c>
      <c r="C982" t="s">
        <v>275</v>
      </c>
      <c r="D982" t="s">
        <v>16</v>
      </c>
      <c r="E982">
        <v>13.5</v>
      </c>
      <c r="F982">
        <v>0.91</v>
      </c>
      <c r="G982">
        <v>12846.779</v>
      </c>
      <c r="I982">
        <v>12846.779</v>
      </c>
      <c r="J982" t="s">
        <v>33</v>
      </c>
      <c r="K982">
        <v>15.2</v>
      </c>
      <c r="L982">
        <v>12.9</v>
      </c>
    </row>
    <row r="983" spans="1:12" x14ac:dyDescent="0.2">
      <c r="A983">
        <v>6</v>
      </c>
      <c r="B983">
        <v>6</v>
      </c>
      <c r="C983" t="s">
        <v>276</v>
      </c>
      <c r="D983" t="s">
        <v>16</v>
      </c>
      <c r="E983">
        <v>13.5</v>
      </c>
      <c r="F983">
        <v>0.93</v>
      </c>
      <c r="G983">
        <v>12150.696</v>
      </c>
      <c r="I983">
        <v>12150.696</v>
      </c>
      <c r="J983" t="s">
        <v>33</v>
      </c>
      <c r="K983">
        <v>14.4</v>
      </c>
      <c r="L983">
        <v>6.8</v>
      </c>
    </row>
    <row r="984" spans="1:12" x14ac:dyDescent="0.2">
      <c r="A984">
        <v>7</v>
      </c>
      <c r="B984">
        <v>7</v>
      </c>
      <c r="C984" t="s">
        <v>277</v>
      </c>
      <c r="D984" t="s">
        <v>16</v>
      </c>
      <c r="E984">
        <v>13.5</v>
      </c>
      <c r="F984">
        <v>0.92</v>
      </c>
      <c r="G984">
        <v>12307.919</v>
      </c>
      <c r="I984">
        <v>12307.919</v>
      </c>
      <c r="J984" t="s">
        <v>33</v>
      </c>
      <c r="K984">
        <v>14.6</v>
      </c>
      <c r="L984">
        <v>8.1999999999999993</v>
      </c>
    </row>
    <row r="985" spans="1:12" x14ac:dyDescent="0.2">
      <c r="A985">
        <v>8</v>
      </c>
      <c r="B985">
        <v>8</v>
      </c>
      <c r="C985" t="s">
        <v>278</v>
      </c>
      <c r="D985" t="s">
        <v>16</v>
      </c>
      <c r="E985">
        <v>13.5</v>
      </c>
      <c r="F985">
        <v>0.9</v>
      </c>
      <c r="G985">
        <v>6213.7790000000005</v>
      </c>
      <c r="I985">
        <v>6213.7790000000005</v>
      </c>
      <c r="J985" t="s">
        <v>37</v>
      </c>
      <c r="K985">
        <v>7.4</v>
      </c>
      <c r="L985">
        <v>-45.4</v>
      </c>
    </row>
    <row r="986" spans="1:12" x14ac:dyDescent="0.2">
      <c r="A986">
        <v>9</v>
      </c>
      <c r="B986">
        <v>9</v>
      </c>
      <c r="C986" t="s">
        <v>279</v>
      </c>
      <c r="D986" t="s">
        <v>16</v>
      </c>
      <c r="E986">
        <v>13.5</v>
      </c>
      <c r="F986">
        <v>0.9</v>
      </c>
      <c r="G986">
        <v>4467.0330000000004</v>
      </c>
      <c r="I986">
        <v>4467.0330000000004</v>
      </c>
      <c r="J986" t="s">
        <v>34</v>
      </c>
      <c r="K986">
        <v>5.3</v>
      </c>
      <c r="L986">
        <v>-60.7</v>
      </c>
    </row>
    <row r="987" spans="1:12" x14ac:dyDescent="0.2">
      <c r="A987">
        <v>10</v>
      </c>
      <c r="B987">
        <v>10</v>
      </c>
      <c r="C987" t="s">
        <v>280</v>
      </c>
      <c r="D987" t="s">
        <v>36</v>
      </c>
      <c r="E987">
        <v>13.5</v>
      </c>
      <c r="F987">
        <v>0.92</v>
      </c>
      <c r="G987">
        <v>14282.993</v>
      </c>
      <c r="I987">
        <v>14282.993</v>
      </c>
      <c r="J987" t="s">
        <v>34</v>
      </c>
      <c r="K987">
        <v>17</v>
      </c>
      <c r="L987">
        <v>25.6</v>
      </c>
    </row>
    <row r="988" spans="1:12" x14ac:dyDescent="0.2">
      <c r="A988">
        <v>11</v>
      </c>
      <c r="B988">
        <v>11</v>
      </c>
      <c r="C988" t="s">
        <v>281</v>
      </c>
      <c r="D988" t="s">
        <v>36</v>
      </c>
      <c r="E988">
        <v>13.5</v>
      </c>
      <c r="F988">
        <v>0.9</v>
      </c>
      <c r="G988">
        <v>12162.797</v>
      </c>
      <c r="I988">
        <v>12162.797</v>
      </c>
      <c r="J988" t="s">
        <v>33</v>
      </c>
      <c r="K988">
        <v>14.4</v>
      </c>
      <c r="L988">
        <v>6.9</v>
      </c>
    </row>
    <row r="989" spans="1:12" x14ac:dyDescent="0.2">
      <c r="A989">
        <v>12</v>
      </c>
      <c r="B989">
        <v>12</v>
      </c>
      <c r="C989" t="s">
        <v>282</v>
      </c>
      <c r="D989" t="s">
        <v>36</v>
      </c>
      <c r="E989">
        <v>13.5</v>
      </c>
      <c r="F989">
        <v>0.93</v>
      </c>
      <c r="G989">
        <v>11555.065000000001</v>
      </c>
      <c r="I989">
        <v>11555.065000000001</v>
      </c>
      <c r="J989" t="s">
        <v>33</v>
      </c>
      <c r="K989">
        <v>13.7</v>
      </c>
      <c r="L989">
        <v>1.6</v>
      </c>
    </row>
    <row r="990" spans="1:12" x14ac:dyDescent="0.2">
      <c r="A990">
        <v>13</v>
      </c>
      <c r="B990">
        <v>13</v>
      </c>
      <c r="C990" t="s">
        <v>283</v>
      </c>
      <c r="D990" t="s">
        <v>36</v>
      </c>
      <c r="E990">
        <v>13.5</v>
      </c>
      <c r="F990">
        <v>0.92</v>
      </c>
      <c r="G990">
        <v>10558.331</v>
      </c>
      <c r="I990">
        <v>10558.331</v>
      </c>
      <c r="J990" t="s">
        <v>33</v>
      </c>
      <c r="K990">
        <v>12.5</v>
      </c>
      <c r="L990">
        <v>-7.2</v>
      </c>
    </row>
    <row r="991" spans="1:12" x14ac:dyDescent="0.2">
      <c r="A991">
        <v>14</v>
      </c>
      <c r="B991">
        <v>14</v>
      </c>
      <c r="C991" t="s">
        <v>284</v>
      </c>
      <c r="D991" t="s">
        <v>36</v>
      </c>
      <c r="E991">
        <v>13.5</v>
      </c>
      <c r="F991">
        <v>0.92</v>
      </c>
      <c r="G991">
        <v>14303.49</v>
      </c>
      <c r="I991">
        <v>14303.49</v>
      </c>
      <c r="J991" t="s">
        <v>34</v>
      </c>
      <c r="K991">
        <v>17</v>
      </c>
      <c r="L991">
        <v>25.7</v>
      </c>
    </row>
    <row r="992" spans="1:12" x14ac:dyDescent="0.2">
      <c r="A992">
        <v>15</v>
      </c>
      <c r="B992">
        <v>15</v>
      </c>
      <c r="C992" t="s">
        <v>285</v>
      </c>
      <c r="D992" t="s">
        <v>36</v>
      </c>
      <c r="E992">
        <v>13.5</v>
      </c>
      <c r="F992">
        <v>0.92</v>
      </c>
      <c r="G992">
        <v>14334.686</v>
      </c>
      <c r="I992">
        <v>14334.686</v>
      </c>
      <c r="J992" t="s">
        <v>34</v>
      </c>
      <c r="K992">
        <v>17</v>
      </c>
      <c r="L992">
        <v>26</v>
      </c>
    </row>
    <row r="993" spans="1:12" x14ac:dyDescent="0.2">
      <c r="A993">
        <v>16</v>
      </c>
      <c r="B993">
        <v>16</v>
      </c>
      <c r="C993" t="s">
        <v>286</v>
      </c>
      <c r="D993" t="s">
        <v>36</v>
      </c>
      <c r="E993">
        <v>13.5</v>
      </c>
      <c r="F993">
        <v>0.93</v>
      </c>
      <c r="G993">
        <v>14903.707</v>
      </c>
      <c r="I993">
        <v>14903.707</v>
      </c>
      <c r="J993" t="s">
        <v>34</v>
      </c>
      <c r="K993">
        <v>17.7</v>
      </c>
      <c r="L993">
        <v>31</v>
      </c>
    </row>
    <row r="994" spans="1:12" x14ac:dyDescent="0.2">
      <c r="A994">
        <v>17</v>
      </c>
      <c r="B994">
        <v>17</v>
      </c>
      <c r="C994" t="s">
        <v>287</v>
      </c>
      <c r="D994" t="s">
        <v>36</v>
      </c>
      <c r="E994">
        <v>13.5</v>
      </c>
      <c r="F994">
        <v>0.92</v>
      </c>
      <c r="G994">
        <v>12521.48</v>
      </c>
      <c r="I994">
        <v>12521.48</v>
      </c>
      <c r="J994" t="s">
        <v>33</v>
      </c>
      <c r="K994">
        <v>14.9</v>
      </c>
      <c r="L994">
        <v>10.1</v>
      </c>
    </row>
    <row r="995" spans="1:12" x14ac:dyDescent="0.2">
      <c r="A995">
        <v>18</v>
      </c>
      <c r="B995">
        <v>18</v>
      </c>
      <c r="C995" t="s">
        <v>288</v>
      </c>
      <c r="D995" t="s">
        <v>36</v>
      </c>
      <c r="E995">
        <v>13.5</v>
      </c>
      <c r="F995">
        <v>0.9</v>
      </c>
      <c r="G995">
        <v>11862.749</v>
      </c>
      <c r="I995">
        <v>11862.749</v>
      </c>
      <c r="J995" t="s">
        <v>37</v>
      </c>
      <c r="K995">
        <v>14.1</v>
      </c>
      <c r="L995">
        <v>4.3</v>
      </c>
    </row>
    <row r="996" spans="1:12" x14ac:dyDescent="0.2">
      <c r="A996">
        <v>19</v>
      </c>
      <c r="B996">
        <v>19</v>
      </c>
      <c r="C996" t="s">
        <v>289</v>
      </c>
      <c r="D996" t="s">
        <v>36</v>
      </c>
      <c r="E996">
        <v>13.5</v>
      </c>
      <c r="F996">
        <v>0.92</v>
      </c>
      <c r="G996">
        <v>11948.752</v>
      </c>
      <c r="I996">
        <v>11948.752</v>
      </c>
      <c r="J996" t="s">
        <v>33</v>
      </c>
      <c r="K996">
        <v>14.2</v>
      </c>
      <c r="L996">
        <v>5</v>
      </c>
    </row>
    <row r="997" spans="1:12" x14ac:dyDescent="0.2">
      <c r="A997">
        <v>20</v>
      </c>
      <c r="B997">
        <v>20</v>
      </c>
      <c r="C997" t="s">
        <v>290</v>
      </c>
      <c r="D997" t="s">
        <v>36</v>
      </c>
      <c r="E997">
        <v>13.5</v>
      </c>
      <c r="F997">
        <v>0.92</v>
      </c>
      <c r="G997">
        <v>14249.184999999999</v>
      </c>
      <c r="I997">
        <v>14249.184999999999</v>
      </c>
      <c r="J997" t="s">
        <v>34</v>
      </c>
      <c r="K997">
        <v>16.899999999999999</v>
      </c>
      <c r="L997">
        <v>25.3</v>
      </c>
    </row>
    <row r="998" spans="1:12" x14ac:dyDescent="0.2">
      <c r="A998">
        <v>21</v>
      </c>
      <c r="B998">
        <v>21</v>
      </c>
      <c r="C998" t="s">
        <v>291</v>
      </c>
      <c r="D998" t="s">
        <v>36</v>
      </c>
      <c r="E998">
        <v>13.5</v>
      </c>
      <c r="F998">
        <v>0.92</v>
      </c>
      <c r="G998">
        <v>14673.451999999999</v>
      </c>
      <c r="I998">
        <v>14673.451999999999</v>
      </c>
      <c r="J998" t="s">
        <v>34</v>
      </c>
      <c r="K998">
        <v>17.399999999999999</v>
      </c>
      <c r="L998">
        <v>29</v>
      </c>
    </row>
    <row r="999" spans="1:12" x14ac:dyDescent="0.2">
      <c r="A999">
        <v>22</v>
      </c>
      <c r="B999">
        <v>22</v>
      </c>
      <c r="C999" t="s">
        <v>292</v>
      </c>
      <c r="D999" t="s">
        <v>36</v>
      </c>
      <c r="E999">
        <v>13.5</v>
      </c>
      <c r="F999">
        <v>0.91</v>
      </c>
      <c r="G999">
        <v>14712.994000000001</v>
      </c>
      <c r="I999">
        <v>14712.994000000001</v>
      </c>
      <c r="J999" t="s">
        <v>37</v>
      </c>
      <c r="K999">
        <v>17.5</v>
      </c>
      <c r="L999">
        <v>29.3</v>
      </c>
    </row>
    <row r="1000" spans="1:12" x14ac:dyDescent="0.2">
      <c r="A1000">
        <v>23</v>
      </c>
      <c r="B1000">
        <v>23</v>
      </c>
      <c r="C1000" t="s">
        <v>293</v>
      </c>
      <c r="D1000" t="s">
        <v>36</v>
      </c>
      <c r="E1000">
        <v>13.5</v>
      </c>
      <c r="F1000">
        <v>0.92</v>
      </c>
      <c r="G1000">
        <v>12383.029</v>
      </c>
      <c r="I1000">
        <v>12383.029</v>
      </c>
      <c r="J1000" t="s">
        <v>33</v>
      </c>
      <c r="K1000">
        <v>14.7</v>
      </c>
      <c r="L1000">
        <v>8.9</v>
      </c>
    </row>
    <row r="1001" spans="1:12" x14ac:dyDescent="0.2">
      <c r="A1001">
        <v>24</v>
      </c>
      <c r="B1001">
        <v>24</v>
      </c>
      <c r="C1001" t="s">
        <v>294</v>
      </c>
      <c r="D1001" t="s">
        <v>36</v>
      </c>
      <c r="E1001">
        <v>13.5</v>
      </c>
      <c r="F1001">
        <v>0.9</v>
      </c>
      <c r="G1001">
        <v>11433.697</v>
      </c>
      <c r="I1001">
        <v>11433.697</v>
      </c>
      <c r="J1001" t="s">
        <v>34</v>
      </c>
      <c r="K1001">
        <v>13.6</v>
      </c>
      <c r="L1001">
        <v>0.5</v>
      </c>
    </row>
    <row r="1002" spans="1:12" x14ac:dyDescent="0.2">
      <c r="A1002">
        <v>25</v>
      </c>
      <c r="B1002">
        <v>25</v>
      </c>
      <c r="C1002" t="s">
        <v>295</v>
      </c>
      <c r="D1002" t="s">
        <v>36</v>
      </c>
      <c r="E1002">
        <v>13.5</v>
      </c>
      <c r="F1002">
        <v>0.91</v>
      </c>
      <c r="G1002">
        <v>11719.489</v>
      </c>
      <c r="I1002">
        <v>11719.489</v>
      </c>
      <c r="J1002" t="s">
        <v>33</v>
      </c>
      <c r="K1002">
        <v>13.9</v>
      </c>
      <c r="L1002">
        <v>3</v>
      </c>
    </row>
    <row r="1003" spans="1:12" x14ac:dyDescent="0.2">
      <c r="A1003">
        <v>26</v>
      </c>
      <c r="B1003">
        <v>26</v>
      </c>
      <c r="C1003" t="s">
        <v>296</v>
      </c>
      <c r="D1003" t="s">
        <v>36</v>
      </c>
      <c r="E1003">
        <v>13.5</v>
      </c>
      <c r="F1003">
        <v>0.92</v>
      </c>
      <c r="G1003">
        <v>14092.825999999999</v>
      </c>
      <c r="I1003">
        <v>14092.825999999999</v>
      </c>
      <c r="J1003" t="s">
        <v>34</v>
      </c>
      <c r="K1003">
        <v>16.7</v>
      </c>
      <c r="L1003">
        <v>23.9</v>
      </c>
    </row>
    <row r="1004" spans="1:12" x14ac:dyDescent="0.2">
      <c r="A1004">
        <v>27</v>
      </c>
      <c r="B1004">
        <v>27</v>
      </c>
      <c r="C1004" t="s">
        <v>297</v>
      </c>
      <c r="D1004" t="s">
        <v>36</v>
      </c>
      <c r="E1004">
        <v>13.5</v>
      </c>
      <c r="F1004">
        <v>0.93</v>
      </c>
      <c r="G1004">
        <v>14113.573</v>
      </c>
      <c r="I1004">
        <v>14113.573</v>
      </c>
      <c r="J1004" t="s">
        <v>34</v>
      </c>
      <c r="K1004">
        <v>16.8</v>
      </c>
      <c r="L1004">
        <v>24.1</v>
      </c>
    </row>
    <row r="1005" spans="1:12" x14ac:dyDescent="0.2">
      <c r="A1005">
        <v>28</v>
      </c>
      <c r="B1005">
        <v>28</v>
      </c>
      <c r="C1005" t="s">
        <v>298</v>
      </c>
      <c r="D1005" t="s">
        <v>36</v>
      </c>
      <c r="E1005">
        <v>13.5</v>
      </c>
      <c r="F1005">
        <v>0.92</v>
      </c>
      <c r="G1005">
        <v>14581.186</v>
      </c>
      <c r="I1005">
        <v>14581.186</v>
      </c>
      <c r="J1005" t="s">
        <v>34</v>
      </c>
      <c r="K1005">
        <v>17.3</v>
      </c>
      <c r="L1005">
        <v>28.2</v>
      </c>
    </row>
    <row r="1006" spans="1:12" x14ac:dyDescent="0.2">
      <c r="A1006">
        <v>29</v>
      </c>
      <c r="B1006">
        <v>29</v>
      </c>
      <c r="C1006" t="s">
        <v>299</v>
      </c>
      <c r="D1006" t="s">
        <v>36</v>
      </c>
      <c r="E1006">
        <v>13.5</v>
      </c>
      <c r="F1006">
        <v>0.91</v>
      </c>
      <c r="G1006">
        <v>12060.745999999999</v>
      </c>
      <c r="I1006">
        <v>12060.745999999999</v>
      </c>
      <c r="J1006" t="s">
        <v>33</v>
      </c>
      <c r="K1006">
        <v>14.3</v>
      </c>
      <c r="L1006">
        <v>6</v>
      </c>
    </row>
    <row r="1007" spans="1:12" x14ac:dyDescent="0.2">
      <c r="A1007">
        <v>30</v>
      </c>
      <c r="B1007">
        <v>30</v>
      </c>
      <c r="C1007" t="s">
        <v>300</v>
      </c>
      <c r="D1007" t="s">
        <v>36</v>
      </c>
      <c r="E1007">
        <v>13.5</v>
      </c>
      <c r="F1007">
        <v>0.9</v>
      </c>
      <c r="G1007">
        <v>11981.415000000001</v>
      </c>
      <c r="I1007">
        <v>11981.415000000001</v>
      </c>
      <c r="J1007" t="s">
        <v>33</v>
      </c>
      <c r="K1007">
        <v>14.2</v>
      </c>
      <c r="L1007">
        <v>5.3</v>
      </c>
    </row>
    <row r="1008" spans="1:12" x14ac:dyDescent="0.2">
      <c r="A1008">
        <v>31</v>
      </c>
      <c r="B1008">
        <v>31</v>
      </c>
      <c r="C1008" t="s">
        <v>301</v>
      </c>
      <c r="D1008" t="s">
        <v>36</v>
      </c>
      <c r="E1008">
        <v>13.5</v>
      </c>
      <c r="F1008">
        <v>0.9</v>
      </c>
      <c r="G1008">
        <v>11564.1</v>
      </c>
      <c r="I1008">
        <v>11564.1</v>
      </c>
      <c r="J1008" t="s">
        <v>33</v>
      </c>
      <c r="K1008">
        <v>13.7</v>
      </c>
      <c r="L1008">
        <v>1.7</v>
      </c>
    </row>
    <row r="1009" spans="1:12" x14ac:dyDescent="0.2">
      <c r="A1009">
        <v>32</v>
      </c>
      <c r="B1009">
        <v>32</v>
      </c>
      <c r="C1009" t="s">
        <v>302</v>
      </c>
      <c r="D1009" t="s">
        <v>36</v>
      </c>
      <c r="E1009">
        <v>13.5</v>
      </c>
      <c r="F1009">
        <v>0.92</v>
      </c>
      <c r="G1009">
        <v>13870.927</v>
      </c>
      <c r="I1009">
        <v>13870.927</v>
      </c>
      <c r="J1009" t="s">
        <v>34</v>
      </c>
      <c r="K1009">
        <v>16.5</v>
      </c>
      <c r="L1009">
        <v>21.9</v>
      </c>
    </row>
    <row r="1010" spans="1:12" x14ac:dyDescent="0.2">
      <c r="A1010">
        <v>33</v>
      </c>
      <c r="B1010">
        <v>33</v>
      </c>
      <c r="C1010" t="s">
        <v>303</v>
      </c>
      <c r="D1010" t="s">
        <v>36</v>
      </c>
      <c r="E1010">
        <v>13.5</v>
      </c>
      <c r="F1010">
        <v>0.93</v>
      </c>
      <c r="G1010">
        <v>14577.728999999999</v>
      </c>
      <c r="I1010">
        <v>14577.728999999999</v>
      </c>
      <c r="J1010" t="s">
        <v>37</v>
      </c>
      <c r="K1010">
        <v>17.3</v>
      </c>
      <c r="L1010">
        <v>28.2</v>
      </c>
    </row>
    <row r="1011" spans="1:12" x14ac:dyDescent="0.2">
      <c r="A1011">
        <v>34</v>
      </c>
      <c r="B1011">
        <v>34</v>
      </c>
      <c r="C1011" t="s">
        <v>304</v>
      </c>
      <c r="D1011" t="s">
        <v>36</v>
      </c>
      <c r="E1011">
        <v>13.5</v>
      </c>
      <c r="F1011">
        <v>0.92</v>
      </c>
      <c r="G1011">
        <v>14492.121999999999</v>
      </c>
      <c r="I1011">
        <v>14492.121999999999</v>
      </c>
      <c r="J1011" t="s">
        <v>34</v>
      </c>
      <c r="K1011">
        <v>17.2</v>
      </c>
      <c r="L1011">
        <v>27.4</v>
      </c>
    </row>
    <row r="1012" spans="1:12" x14ac:dyDescent="0.2">
      <c r="A1012">
        <v>35</v>
      </c>
      <c r="B1012">
        <v>35</v>
      </c>
      <c r="C1012" t="s">
        <v>305</v>
      </c>
      <c r="D1012" t="s">
        <v>36</v>
      </c>
      <c r="E1012">
        <v>13.5</v>
      </c>
      <c r="F1012">
        <v>0.92</v>
      </c>
      <c r="G1012">
        <v>14409.508</v>
      </c>
      <c r="I1012">
        <v>14409.508</v>
      </c>
      <c r="J1012" t="s">
        <v>34</v>
      </c>
      <c r="K1012">
        <v>17.100000000000001</v>
      </c>
      <c r="L1012">
        <v>26.7</v>
      </c>
    </row>
    <row r="1013" spans="1:12" x14ac:dyDescent="0.2">
      <c r="A1013">
        <v>36</v>
      </c>
      <c r="B1013">
        <v>36</v>
      </c>
      <c r="C1013" t="s">
        <v>306</v>
      </c>
      <c r="D1013" t="s">
        <v>36</v>
      </c>
      <c r="E1013">
        <v>13.5</v>
      </c>
      <c r="F1013">
        <v>0.92</v>
      </c>
      <c r="G1013">
        <v>12187.29</v>
      </c>
      <c r="I1013">
        <v>12187.29</v>
      </c>
      <c r="J1013" t="s">
        <v>33</v>
      </c>
      <c r="K1013">
        <v>14.5</v>
      </c>
      <c r="L1013">
        <v>7.1</v>
      </c>
    </row>
    <row r="1014" spans="1:12" x14ac:dyDescent="0.2">
      <c r="A1014">
        <v>37</v>
      </c>
      <c r="B1014">
        <v>37</v>
      </c>
      <c r="C1014" t="s">
        <v>307</v>
      </c>
      <c r="D1014" t="s">
        <v>36</v>
      </c>
      <c r="E1014">
        <v>13.5</v>
      </c>
      <c r="F1014">
        <v>0.91</v>
      </c>
      <c r="G1014">
        <v>11400.638000000001</v>
      </c>
      <c r="I1014">
        <v>11400.638000000001</v>
      </c>
      <c r="J1014" t="s">
        <v>33</v>
      </c>
      <c r="K1014">
        <v>13.5</v>
      </c>
      <c r="L1014">
        <v>0.2</v>
      </c>
    </row>
    <row r="1015" spans="1:12" x14ac:dyDescent="0.2">
      <c r="A1015">
        <v>38</v>
      </c>
      <c r="B1015">
        <v>38</v>
      </c>
      <c r="C1015" t="s">
        <v>308</v>
      </c>
      <c r="D1015" t="s">
        <v>36</v>
      </c>
      <c r="E1015">
        <v>13.5</v>
      </c>
      <c r="F1015">
        <v>0.91</v>
      </c>
      <c r="G1015">
        <v>11786.843999999999</v>
      </c>
      <c r="I1015">
        <v>11786.843999999999</v>
      </c>
      <c r="J1015" t="s">
        <v>33</v>
      </c>
      <c r="K1015">
        <v>14</v>
      </c>
      <c r="L1015">
        <v>3.6</v>
      </c>
    </row>
    <row r="1016" spans="1:12" x14ac:dyDescent="0.2">
      <c r="A1016">
        <v>39</v>
      </c>
      <c r="B1016">
        <v>39</v>
      </c>
      <c r="C1016" t="s">
        <v>309</v>
      </c>
      <c r="D1016" t="s">
        <v>36</v>
      </c>
      <c r="E1016">
        <v>13.5</v>
      </c>
      <c r="F1016">
        <v>0.91</v>
      </c>
      <c r="G1016">
        <v>11651.183000000001</v>
      </c>
      <c r="I1016">
        <v>11651.183000000001</v>
      </c>
      <c r="J1016" t="s">
        <v>33</v>
      </c>
      <c r="K1016">
        <v>13.8</v>
      </c>
      <c r="L1016">
        <v>2.4</v>
      </c>
    </row>
    <row r="1017" spans="1:12" x14ac:dyDescent="0.2">
      <c r="A1017">
        <v>40</v>
      </c>
      <c r="B1017">
        <v>40</v>
      </c>
      <c r="C1017" t="s">
        <v>310</v>
      </c>
      <c r="D1017" t="s">
        <v>36</v>
      </c>
      <c r="E1017">
        <v>13.5</v>
      </c>
      <c r="F1017">
        <v>0.92</v>
      </c>
      <c r="G1017">
        <v>11441.146000000001</v>
      </c>
      <c r="I1017">
        <v>11441.146000000001</v>
      </c>
      <c r="J1017" t="s">
        <v>33</v>
      </c>
      <c r="K1017">
        <v>13.6</v>
      </c>
      <c r="L1017">
        <v>0.6</v>
      </c>
    </row>
    <row r="1018" spans="1:12" x14ac:dyDescent="0.2">
      <c r="A1018">
        <v>41</v>
      </c>
      <c r="B1018">
        <v>41</v>
      </c>
      <c r="C1018" t="s">
        <v>311</v>
      </c>
      <c r="D1018" t="s">
        <v>36</v>
      </c>
      <c r="E1018">
        <v>13.5</v>
      </c>
      <c r="F1018">
        <v>0.91</v>
      </c>
      <c r="G1018">
        <v>11833.805</v>
      </c>
      <c r="I1018">
        <v>11833.805</v>
      </c>
      <c r="J1018" t="s">
        <v>33</v>
      </c>
      <c r="K1018">
        <v>14</v>
      </c>
      <c r="L1018">
        <v>4</v>
      </c>
    </row>
    <row r="1019" spans="1:12" x14ac:dyDescent="0.2">
      <c r="A1019">
        <v>42</v>
      </c>
      <c r="B1019">
        <v>42</v>
      </c>
      <c r="C1019" t="s">
        <v>312</v>
      </c>
      <c r="D1019" t="s">
        <v>36</v>
      </c>
      <c r="E1019">
        <v>13.5</v>
      </c>
      <c r="F1019">
        <v>0.9</v>
      </c>
      <c r="G1019">
        <v>11526.579</v>
      </c>
      <c r="I1019">
        <v>11526.579</v>
      </c>
      <c r="J1019" t="s">
        <v>33</v>
      </c>
      <c r="K1019">
        <v>13.7</v>
      </c>
      <c r="L1019">
        <v>1.3</v>
      </c>
    </row>
    <row r="1020" spans="1:12" x14ac:dyDescent="0.2">
      <c r="A1020">
        <v>43</v>
      </c>
      <c r="B1020">
        <v>43</v>
      </c>
      <c r="C1020" t="s">
        <v>313</v>
      </c>
      <c r="D1020" t="s">
        <v>36</v>
      </c>
      <c r="E1020">
        <v>13.5</v>
      </c>
      <c r="F1020">
        <v>0.9</v>
      </c>
      <c r="G1020">
        <v>12094.861999999999</v>
      </c>
      <c r="I1020">
        <v>12094.861999999999</v>
      </c>
      <c r="J1020" t="s">
        <v>33</v>
      </c>
      <c r="K1020">
        <v>14.4</v>
      </c>
      <c r="L1020">
        <v>6.3</v>
      </c>
    </row>
    <row r="1021" spans="1:12" x14ac:dyDescent="0.2">
      <c r="A1021">
        <v>44</v>
      </c>
      <c r="B1021">
        <v>44</v>
      </c>
      <c r="C1021" t="s">
        <v>314</v>
      </c>
      <c r="D1021" t="s">
        <v>36</v>
      </c>
      <c r="E1021">
        <v>13.5</v>
      </c>
      <c r="F1021">
        <v>0.91</v>
      </c>
      <c r="G1021">
        <v>11339.231</v>
      </c>
      <c r="I1021">
        <v>11339.231</v>
      </c>
      <c r="J1021" t="s">
        <v>33</v>
      </c>
      <c r="K1021">
        <v>13.5</v>
      </c>
      <c r="L1021">
        <v>-0.3</v>
      </c>
    </row>
    <row r="1022" spans="1:12" x14ac:dyDescent="0.2">
      <c r="A1022">
        <v>45</v>
      </c>
      <c r="B1022">
        <v>45</v>
      </c>
      <c r="C1022" t="s">
        <v>315</v>
      </c>
      <c r="D1022" t="s">
        <v>36</v>
      </c>
      <c r="E1022">
        <v>13.5</v>
      </c>
      <c r="F1022">
        <v>0.91</v>
      </c>
      <c r="G1022">
        <v>11514.325000000001</v>
      </c>
      <c r="I1022">
        <v>11514.325000000001</v>
      </c>
      <c r="J1022" t="s">
        <v>33</v>
      </c>
      <c r="K1022">
        <v>13.7</v>
      </c>
      <c r="L1022">
        <v>1.2</v>
      </c>
    </row>
    <row r="1023" spans="1:12" x14ac:dyDescent="0.2">
      <c r="A1023">
        <v>46</v>
      </c>
      <c r="B1023">
        <v>46</v>
      </c>
      <c r="C1023" t="s">
        <v>316</v>
      </c>
      <c r="D1023" t="s">
        <v>36</v>
      </c>
      <c r="E1023">
        <v>13.5</v>
      </c>
      <c r="F1023">
        <v>0.91</v>
      </c>
      <c r="G1023">
        <v>11437.587</v>
      </c>
      <c r="I1023">
        <v>11437.587</v>
      </c>
      <c r="J1023" t="s">
        <v>33</v>
      </c>
      <c r="K1023">
        <v>13.6</v>
      </c>
      <c r="L1023">
        <v>0.6</v>
      </c>
    </row>
    <row r="1024" spans="1:12" x14ac:dyDescent="0.2">
      <c r="A1024">
        <v>47</v>
      </c>
      <c r="B1024">
        <v>47</v>
      </c>
      <c r="C1024" t="s">
        <v>317</v>
      </c>
      <c r="D1024" t="s">
        <v>36</v>
      </c>
      <c r="E1024">
        <v>13.5</v>
      </c>
      <c r="F1024">
        <v>0.9</v>
      </c>
      <c r="G1024">
        <v>11699.591</v>
      </c>
      <c r="I1024">
        <v>11699.591</v>
      </c>
      <c r="J1024" t="s">
        <v>33</v>
      </c>
      <c r="K1024">
        <v>13.9</v>
      </c>
      <c r="L1024">
        <v>2.9</v>
      </c>
    </row>
    <row r="1025" spans="1:12" x14ac:dyDescent="0.2">
      <c r="A1025">
        <v>48</v>
      </c>
      <c r="B1025">
        <v>48</v>
      </c>
      <c r="C1025" t="s">
        <v>318</v>
      </c>
      <c r="D1025" t="s">
        <v>36</v>
      </c>
      <c r="E1025">
        <v>13.5</v>
      </c>
      <c r="F1025">
        <v>0.91</v>
      </c>
      <c r="G1025">
        <v>12166.984</v>
      </c>
      <c r="I1025">
        <v>12166.984</v>
      </c>
      <c r="J1025" t="s">
        <v>33</v>
      </c>
      <c r="K1025">
        <v>14.4</v>
      </c>
      <c r="L1025">
        <v>7</v>
      </c>
    </row>
    <row r="1026" spans="1:12" x14ac:dyDescent="0.2">
      <c r="A1026">
        <v>49</v>
      </c>
      <c r="B1026">
        <v>49</v>
      </c>
      <c r="C1026" t="s">
        <v>319</v>
      </c>
      <c r="D1026" t="s">
        <v>36</v>
      </c>
      <c r="E1026">
        <v>13.5</v>
      </c>
      <c r="F1026">
        <v>0.9</v>
      </c>
      <c r="G1026">
        <v>11093.728999999999</v>
      </c>
      <c r="I1026">
        <v>11093.728999999999</v>
      </c>
      <c r="J1026" t="s">
        <v>33</v>
      </c>
      <c r="K1026">
        <v>13.2</v>
      </c>
      <c r="L1026">
        <v>-2.5</v>
      </c>
    </row>
    <row r="1027" spans="1:12" x14ac:dyDescent="0.2">
      <c r="A1027">
        <v>50</v>
      </c>
      <c r="B1027">
        <v>50</v>
      </c>
      <c r="C1027" t="s">
        <v>320</v>
      </c>
      <c r="D1027" t="s">
        <v>36</v>
      </c>
      <c r="E1027">
        <v>13.5</v>
      </c>
      <c r="F1027">
        <v>0.91</v>
      </c>
      <c r="G1027">
        <v>11246.826999999999</v>
      </c>
      <c r="I1027">
        <v>11246.826999999999</v>
      </c>
      <c r="J1027" t="s">
        <v>33</v>
      </c>
      <c r="K1027">
        <v>13.3</v>
      </c>
      <c r="L1027">
        <v>-1.1000000000000001</v>
      </c>
    </row>
    <row r="1028" spans="1:12" x14ac:dyDescent="0.2">
      <c r="A1028">
        <v>51</v>
      </c>
      <c r="B1028">
        <v>51</v>
      </c>
      <c r="C1028" t="s">
        <v>321</v>
      </c>
      <c r="D1028" t="s">
        <v>36</v>
      </c>
      <c r="E1028">
        <v>13.5</v>
      </c>
      <c r="F1028">
        <v>0.9</v>
      </c>
      <c r="G1028">
        <v>11139.914000000001</v>
      </c>
      <c r="I1028">
        <v>11139.914000000001</v>
      </c>
      <c r="J1028" t="s">
        <v>33</v>
      </c>
      <c r="K1028">
        <v>13.2</v>
      </c>
      <c r="L1028">
        <v>-2.1</v>
      </c>
    </row>
    <row r="1029" spans="1:12" x14ac:dyDescent="0.2">
      <c r="A1029">
        <v>52</v>
      </c>
      <c r="B1029">
        <v>52</v>
      </c>
      <c r="C1029" t="s">
        <v>322</v>
      </c>
      <c r="D1029" t="s">
        <v>36</v>
      </c>
      <c r="E1029">
        <v>13.5</v>
      </c>
      <c r="F1029">
        <v>0.9</v>
      </c>
      <c r="G1029">
        <v>11139.296</v>
      </c>
      <c r="I1029">
        <v>11139.296</v>
      </c>
      <c r="J1029" t="s">
        <v>33</v>
      </c>
      <c r="K1029">
        <v>13.2</v>
      </c>
      <c r="L1029">
        <v>-2.1</v>
      </c>
    </row>
    <row r="1030" spans="1:12" x14ac:dyDescent="0.2">
      <c r="A1030">
        <v>53</v>
      </c>
      <c r="B1030">
        <v>53</v>
      </c>
      <c r="C1030" t="s">
        <v>323</v>
      </c>
      <c r="D1030" t="s">
        <v>36</v>
      </c>
      <c r="E1030">
        <v>13.5</v>
      </c>
      <c r="F1030">
        <v>0.9</v>
      </c>
      <c r="G1030">
        <v>11107.462</v>
      </c>
      <c r="I1030">
        <v>11107.462</v>
      </c>
      <c r="J1030" t="s">
        <v>33</v>
      </c>
      <c r="K1030">
        <v>13.2</v>
      </c>
      <c r="L1030">
        <v>-2.4</v>
      </c>
    </row>
    <row r="1031" spans="1:12" x14ac:dyDescent="0.2">
      <c r="A1031">
        <v>54</v>
      </c>
      <c r="B1031">
        <v>54</v>
      </c>
      <c r="C1031" t="s">
        <v>324</v>
      </c>
      <c r="D1031" t="s">
        <v>36</v>
      </c>
      <c r="E1031">
        <v>13.5</v>
      </c>
      <c r="F1031">
        <v>0.91</v>
      </c>
      <c r="G1031">
        <v>10812.790999999999</v>
      </c>
      <c r="I1031">
        <v>10812.790999999999</v>
      </c>
      <c r="J1031" t="s">
        <v>33</v>
      </c>
      <c r="K1031">
        <v>12.8</v>
      </c>
      <c r="L1031">
        <v>-4.9000000000000004</v>
      </c>
    </row>
    <row r="1032" spans="1:12" x14ac:dyDescent="0.2">
      <c r="A1032">
        <v>55</v>
      </c>
      <c r="B1032">
        <v>55</v>
      </c>
      <c r="C1032" t="s">
        <v>325</v>
      </c>
      <c r="D1032" t="s">
        <v>36</v>
      </c>
      <c r="E1032">
        <v>13.5</v>
      </c>
      <c r="F1032">
        <v>0.9</v>
      </c>
      <c r="G1032">
        <v>10702.397999999999</v>
      </c>
      <c r="I1032">
        <v>10702.397999999999</v>
      </c>
      <c r="J1032" t="s">
        <v>33</v>
      </c>
      <c r="K1032">
        <v>12.7</v>
      </c>
      <c r="L1032">
        <v>-5.9</v>
      </c>
    </row>
    <row r="1033" spans="1:12" x14ac:dyDescent="0.2">
      <c r="A1033">
        <v>56</v>
      </c>
      <c r="B1033">
        <v>56</v>
      </c>
      <c r="C1033" t="s">
        <v>326</v>
      </c>
      <c r="D1033" t="s">
        <v>36</v>
      </c>
      <c r="E1033">
        <v>13.5</v>
      </c>
      <c r="F1033">
        <v>0.91</v>
      </c>
      <c r="G1033">
        <v>10781.797</v>
      </c>
      <c r="I1033">
        <v>10781.797</v>
      </c>
      <c r="J1033" t="s">
        <v>33</v>
      </c>
      <c r="K1033">
        <v>12.8</v>
      </c>
      <c r="L1033">
        <v>-5.2</v>
      </c>
    </row>
    <row r="1034" spans="1:12" x14ac:dyDescent="0.2">
      <c r="A1034">
        <v>57</v>
      </c>
      <c r="B1034">
        <v>57</v>
      </c>
      <c r="C1034" t="s">
        <v>327</v>
      </c>
      <c r="D1034" t="s">
        <v>36</v>
      </c>
      <c r="E1034">
        <v>13.5</v>
      </c>
      <c r="F1034">
        <v>0.9</v>
      </c>
      <c r="G1034">
        <v>10517.205</v>
      </c>
      <c r="I1034">
        <v>10517.205</v>
      </c>
      <c r="J1034" t="s">
        <v>33</v>
      </c>
      <c r="K1034">
        <v>12.5</v>
      </c>
      <c r="L1034">
        <v>-7.5</v>
      </c>
    </row>
    <row r="1035" spans="1:12" x14ac:dyDescent="0.2">
      <c r="A1035">
        <v>58</v>
      </c>
      <c r="B1035">
        <v>58</v>
      </c>
      <c r="C1035" t="s">
        <v>328</v>
      </c>
      <c r="D1035" t="s">
        <v>36</v>
      </c>
      <c r="E1035">
        <v>13.5</v>
      </c>
      <c r="F1035">
        <v>0.9</v>
      </c>
      <c r="G1035">
        <v>10996.802</v>
      </c>
      <c r="I1035">
        <v>10996.802</v>
      </c>
      <c r="J1035" t="s">
        <v>33</v>
      </c>
      <c r="K1035">
        <v>13.1</v>
      </c>
      <c r="L1035">
        <v>-3.3</v>
      </c>
    </row>
    <row r="1036" spans="1:12" x14ac:dyDescent="0.2">
      <c r="A1036">
        <v>59</v>
      </c>
      <c r="B1036">
        <v>59</v>
      </c>
      <c r="C1036" t="s">
        <v>329</v>
      </c>
      <c r="D1036" t="s">
        <v>36</v>
      </c>
      <c r="E1036">
        <v>13.5</v>
      </c>
      <c r="F1036">
        <v>0.91</v>
      </c>
      <c r="G1036">
        <v>10974.548000000001</v>
      </c>
      <c r="I1036">
        <v>10974.548000000001</v>
      </c>
      <c r="J1036" t="s">
        <v>33</v>
      </c>
      <c r="K1036">
        <v>13</v>
      </c>
      <c r="L1036">
        <v>-3.5</v>
      </c>
    </row>
    <row r="1037" spans="1:12" x14ac:dyDescent="0.2">
      <c r="A1037">
        <v>60</v>
      </c>
      <c r="B1037">
        <v>60</v>
      </c>
      <c r="C1037" t="s">
        <v>330</v>
      </c>
      <c r="D1037" t="s">
        <v>36</v>
      </c>
      <c r="E1037">
        <v>13.5</v>
      </c>
      <c r="F1037">
        <v>0.92</v>
      </c>
      <c r="G1037">
        <v>13181.558000000001</v>
      </c>
      <c r="I1037">
        <v>13181.558000000001</v>
      </c>
      <c r="J1037" t="s">
        <v>34</v>
      </c>
      <c r="K1037">
        <v>15.6</v>
      </c>
      <c r="L1037">
        <v>15.9</v>
      </c>
    </row>
    <row r="1038" spans="1:12" x14ac:dyDescent="0.2">
      <c r="A1038">
        <v>61</v>
      </c>
      <c r="B1038">
        <v>61</v>
      </c>
      <c r="C1038" t="s">
        <v>331</v>
      </c>
      <c r="D1038" t="s">
        <v>36</v>
      </c>
      <c r="E1038">
        <v>13.5</v>
      </c>
      <c r="F1038">
        <v>0.92</v>
      </c>
      <c r="G1038">
        <v>11251.116</v>
      </c>
      <c r="I1038">
        <v>11251.116</v>
      </c>
      <c r="J1038" t="s">
        <v>33</v>
      </c>
      <c r="K1038">
        <v>13.4</v>
      </c>
      <c r="L1038">
        <v>-1.1000000000000001</v>
      </c>
    </row>
    <row r="1039" spans="1:12" x14ac:dyDescent="0.2">
      <c r="A1039">
        <v>62</v>
      </c>
      <c r="B1039">
        <v>62</v>
      </c>
      <c r="C1039" t="s">
        <v>332</v>
      </c>
      <c r="D1039" t="s">
        <v>36</v>
      </c>
      <c r="E1039">
        <v>13.5</v>
      </c>
      <c r="F1039">
        <v>0.91</v>
      </c>
      <c r="G1039">
        <v>9525.2070000000003</v>
      </c>
      <c r="I1039">
        <v>9525.2070000000003</v>
      </c>
      <c r="J1039" t="s">
        <v>33</v>
      </c>
      <c r="K1039">
        <v>11.3</v>
      </c>
      <c r="L1039">
        <v>-16.3</v>
      </c>
    </row>
    <row r="1040" spans="1:12" x14ac:dyDescent="0.2">
      <c r="A1040">
        <v>63</v>
      </c>
      <c r="B1040">
        <v>63</v>
      </c>
      <c r="C1040" t="s">
        <v>333</v>
      </c>
      <c r="D1040" t="s">
        <v>36</v>
      </c>
      <c r="E1040">
        <v>13.5</v>
      </c>
      <c r="F1040">
        <v>0.92</v>
      </c>
      <c r="G1040">
        <v>11394.959000000001</v>
      </c>
      <c r="I1040">
        <v>11394.959000000001</v>
      </c>
      <c r="J1040" t="s">
        <v>33</v>
      </c>
      <c r="K1040">
        <v>13.5</v>
      </c>
      <c r="L1040">
        <v>0.2</v>
      </c>
    </row>
    <row r="1041" spans="1:12" x14ac:dyDescent="0.2">
      <c r="A1041">
        <v>64</v>
      </c>
      <c r="B1041">
        <v>64</v>
      </c>
      <c r="C1041" t="s">
        <v>334</v>
      </c>
      <c r="D1041" t="s">
        <v>36</v>
      </c>
      <c r="E1041">
        <v>13.5</v>
      </c>
      <c r="F1041">
        <v>0.92</v>
      </c>
      <c r="G1041">
        <v>11922.352999999999</v>
      </c>
      <c r="I1041">
        <v>11922.352999999999</v>
      </c>
      <c r="J1041" t="s">
        <v>33</v>
      </c>
      <c r="K1041">
        <v>14.1</v>
      </c>
      <c r="L1041">
        <v>4.8</v>
      </c>
    </row>
    <row r="1042" spans="1:12" x14ac:dyDescent="0.2">
      <c r="A1042">
        <v>65</v>
      </c>
      <c r="B1042">
        <v>65</v>
      </c>
      <c r="C1042" t="s">
        <v>335</v>
      </c>
      <c r="D1042" t="s">
        <v>36</v>
      </c>
      <c r="E1042">
        <v>13.5</v>
      </c>
      <c r="F1042">
        <v>0.92</v>
      </c>
      <c r="G1042">
        <v>11904.085999999999</v>
      </c>
      <c r="I1042">
        <v>11904.085999999999</v>
      </c>
      <c r="J1042" t="s">
        <v>37</v>
      </c>
      <c r="K1042">
        <v>14.1</v>
      </c>
      <c r="L1042">
        <v>4.7</v>
      </c>
    </row>
    <row r="1043" spans="1:12" x14ac:dyDescent="0.2">
      <c r="A1043">
        <v>66</v>
      </c>
      <c r="B1043">
        <v>66</v>
      </c>
      <c r="C1043" t="s">
        <v>336</v>
      </c>
      <c r="D1043" t="s">
        <v>36</v>
      </c>
      <c r="E1043">
        <v>13.5</v>
      </c>
      <c r="F1043">
        <v>0.91</v>
      </c>
      <c r="G1043">
        <v>11119.322</v>
      </c>
      <c r="I1043">
        <v>11119.322</v>
      </c>
      <c r="J1043" t="s">
        <v>33</v>
      </c>
      <c r="K1043">
        <v>13.2</v>
      </c>
      <c r="L1043">
        <v>-2.2000000000000002</v>
      </c>
    </row>
    <row r="1044" spans="1:12" x14ac:dyDescent="0.2">
      <c r="A1044">
        <v>67</v>
      </c>
      <c r="B1044">
        <v>67</v>
      </c>
      <c r="C1044" t="s">
        <v>337</v>
      </c>
      <c r="D1044" t="s">
        <v>36</v>
      </c>
      <c r="E1044">
        <v>13.5</v>
      </c>
      <c r="F1044">
        <v>0.91</v>
      </c>
      <c r="G1044">
        <v>11404.965</v>
      </c>
      <c r="I1044">
        <v>11404.965</v>
      </c>
      <c r="J1044" t="s">
        <v>33</v>
      </c>
      <c r="K1044">
        <v>13.5</v>
      </c>
      <c r="L1044">
        <v>0.3</v>
      </c>
    </row>
    <row r="1045" spans="1:12" x14ac:dyDescent="0.2">
      <c r="A1045">
        <v>68</v>
      </c>
      <c r="B1045">
        <v>68</v>
      </c>
      <c r="C1045" t="s">
        <v>338</v>
      </c>
      <c r="D1045" t="s">
        <v>36</v>
      </c>
      <c r="E1045">
        <v>13.5</v>
      </c>
      <c r="F1045">
        <v>0.92</v>
      </c>
      <c r="G1045">
        <v>10980.949000000001</v>
      </c>
      <c r="I1045">
        <v>10980.949000000001</v>
      </c>
      <c r="J1045" t="s">
        <v>33</v>
      </c>
      <c r="K1045">
        <v>13</v>
      </c>
      <c r="L1045">
        <v>-3.5</v>
      </c>
    </row>
    <row r="1046" spans="1:12" x14ac:dyDescent="0.2">
      <c r="A1046">
        <v>69</v>
      </c>
      <c r="B1046">
        <v>69</v>
      </c>
      <c r="C1046" t="s">
        <v>339</v>
      </c>
      <c r="D1046" t="s">
        <v>36</v>
      </c>
      <c r="E1046">
        <v>13.5</v>
      </c>
      <c r="F1046">
        <v>0.91</v>
      </c>
      <c r="G1046">
        <v>11216.48</v>
      </c>
      <c r="I1046">
        <v>11216.48</v>
      </c>
      <c r="J1046" t="s">
        <v>33</v>
      </c>
      <c r="K1046">
        <v>13.3</v>
      </c>
      <c r="L1046">
        <v>-1.4</v>
      </c>
    </row>
    <row r="1047" spans="1:12" x14ac:dyDescent="0.2">
      <c r="A1047">
        <v>70</v>
      </c>
      <c r="B1047">
        <v>70</v>
      </c>
      <c r="C1047" t="s">
        <v>340</v>
      </c>
      <c r="D1047" t="s">
        <v>36</v>
      </c>
      <c r="E1047">
        <v>13.5</v>
      </c>
      <c r="F1047">
        <v>0.91</v>
      </c>
      <c r="G1047">
        <v>11759.103999999999</v>
      </c>
      <c r="I1047">
        <v>11759.103999999999</v>
      </c>
      <c r="J1047" t="s">
        <v>33</v>
      </c>
      <c r="K1047">
        <v>14</v>
      </c>
      <c r="L1047">
        <v>3.4</v>
      </c>
    </row>
    <row r="1048" spans="1:12" x14ac:dyDescent="0.2">
      <c r="A1048">
        <v>71</v>
      </c>
      <c r="B1048">
        <v>71</v>
      </c>
      <c r="C1048" t="s">
        <v>341</v>
      </c>
      <c r="D1048" t="s">
        <v>36</v>
      </c>
      <c r="E1048">
        <v>13.5</v>
      </c>
      <c r="F1048">
        <v>0.91</v>
      </c>
      <c r="G1048">
        <v>11387.039000000001</v>
      </c>
      <c r="I1048">
        <v>11387.039000000001</v>
      </c>
      <c r="J1048" t="s">
        <v>33</v>
      </c>
      <c r="K1048">
        <v>13.5</v>
      </c>
      <c r="L1048">
        <v>0.1</v>
      </c>
    </row>
    <row r="1049" spans="1:12" x14ac:dyDescent="0.2">
      <c r="A1049">
        <v>72</v>
      </c>
      <c r="B1049">
        <v>72</v>
      </c>
      <c r="C1049" t="s">
        <v>342</v>
      </c>
      <c r="D1049" t="s">
        <v>36</v>
      </c>
      <c r="E1049">
        <v>13.5</v>
      </c>
      <c r="F1049">
        <v>0.91</v>
      </c>
      <c r="G1049">
        <v>11296.436</v>
      </c>
      <c r="I1049">
        <v>11296.436</v>
      </c>
      <c r="J1049" t="s">
        <v>33</v>
      </c>
      <c r="K1049">
        <v>13.4</v>
      </c>
      <c r="L1049">
        <v>-0.7</v>
      </c>
    </row>
    <row r="1050" spans="1:12" x14ac:dyDescent="0.2">
      <c r="A1050">
        <v>73</v>
      </c>
      <c r="B1050">
        <v>73</v>
      </c>
      <c r="C1050" t="s">
        <v>343</v>
      </c>
      <c r="D1050" t="s">
        <v>36</v>
      </c>
      <c r="E1050">
        <v>13.5</v>
      </c>
      <c r="F1050">
        <v>0.9</v>
      </c>
      <c r="G1050">
        <v>10925.898999999999</v>
      </c>
      <c r="I1050">
        <v>10925.898999999999</v>
      </c>
      <c r="J1050" t="s">
        <v>33</v>
      </c>
      <c r="K1050">
        <v>13</v>
      </c>
      <c r="L1050">
        <v>-3.9</v>
      </c>
    </row>
    <row r="1051" spans="1:12" x14ac:dyDescent="0.2">
      <c r="A1051">
        <v>74</v>
      </c>
      <c r="B1051">
        <v>74</v>
      </c>
      <c r="C1051" t="s">
        <v>344</v>
      </c>
      <c r="D1051" t="s">
        <v>36</v>
      </c>
      <c r="E1051">
        <v>13.5</v>
      </c>
      <c r="F1051">
        <v>0.92</v>
      </c>
      <c r="G1051">
        <v>11260.925999999999</v>
      </c>
      <c r="I1051">
        <v>11260.925999999999</v>
      </c>
      <c r="J1051" t="s">
        <v>33</v>
      </c>
      <c r="K1051">
        <v>13.4</v>
      </c>
      <c r="L1051">
        <v>-1</v>
      </c>
    </row>
    <row r="1052" spans="1:12" x14ac:dyDescent="0.2">
      <c r="A1052">
        <v>75</v>
      </c>
      <c r="B1052">
        <v>75</v>
      </c>
      <c r="C1052" t="s">
        <v>345</v>
      </c>
      <c r="D1052" t="s">
        <v>36</v>
      </c>
      <c r="E1052">
        <v>13.5</v>
      </c>
      <c r="F1052">
        <v>0.91</v>
      </c>
      <c r="G1052">
        <v>10917.198</v>
      </c>
      <c r="I1052">
        <v>10917.198</v>
      </c>
      <c r="J1052" t="s">
        <v>33</v>
      </c>
      <c r="K1052">
        <v>13</v>
      </c>
      <c r="L1052">
        <v>-4</v>
      </c>
    </row>
    <row r="1053" spans="1:12" x14ac:dyDescent="0.2">
      <c r="A1053">
        <v>76</v>
      </c>
      <c r="B1053">
        <v>76</v>
      </c>
      <c r="C1053" t="s">
        <v>346</v>
      </c>
      <c r="D1053" t="s">
        <v>36</v>
      </c>
      <c r="E1053">
        <v>13.5</v>
      </c>
      <c r="F1053">
        <v>0.9</v>
      </c>
      <c r="G1053">
        <v>11097.397999999999</v>
      </c>
      <c r="I1053">
        <v>11097.397999999999</v>
      </c>
      <c r="J1053" t="s">
        <v>33</v>
      </c>
      <c r="K1053">
        <v>13.2</v>
      </c>
      <c r="L1053">
        <v>-2.4</v>
      </c>
    </row>
    <row r="1054" spans="1:12" x14ac:dyDescent="0.2">
      <c r="A1054">
        <v>77</v>
      </c>
      <c r="B1054">
        <v>77</v>
      </c>
      <c r="C1054" t="s">
        <v>347</v>
      </c>
      <c r="D1054" t="s">
        <v>36</v>
      </c>
      <c r="E1054">
        <v>13.5</v>
      </c>
      <c r="F1054">
        <v>0.9</v>
      </c>
      <c r="G1054">
        <v>11254.994000000001</v>
      </c>
      <c r="I1054">
        <v>11254.994000000001</v>
      </c>
      <c r="J1054" t="s">
        <v>33</v>
      </c>
      <c r="K1054">
        <v>13.4</v>
      </c>
      <c r="L1054">
        <v>-1.1000000000000001</v>
      </c>
    </row>
    <row r="1055" spans="1:12" x14ac:dyDescent="0.2">
      <c r="A1055">
        <v>78</v>
      </c>
      <c r="B1055">
        <v>78</v>
      </c>
      <c r="C1055" t="s">
        <v>348</v>
      </c>
      <c r="D1055" t="s">
        <v>36</v>
      </c>
      <c r="E1055">
        <v>13.5</v>
      </c>
      <c r="F1055">
        <v>0.92</v>
      </c>
      <c r="G1055">
        <v>11492.651</v>
      </c>
      <c r="I1055">
        <v>11492.651</v>
      </c>
      <c r="J1055" t="s">
        <v>33</v>
      </c>
      <c r="K1055">
        <v>13.6</v>
      </c>
      <c r="L1055">
        <v>1</v>
      </c>
    </row>
    <row r="1056" spans="1:12" x14ac:dyDescent="0.2">
      <c r="A1056">
        <v>79</v>
      </c>
      <c r="B1056">
        <v>79</v>
      </c>
      <c r="C1056" t="s">
        <v>349</v>
      </c>
      <c r="D1056" t="s">
        <v>36</v>
      </c>
      <c r="E1056">
        <v>13.5</v>
      </c>
      <c r="F1056">
        <v>0.91</v>
      </c>
      <c r="G1056">
        <v>10924.633</v>
      </c>
      <c r="I1056">
        <v>10924.633</v>
      </c>
      <c r="J1056" t="s">
        <v>33</v>
      </c>
      <c r="K1056">
        <v>13</v>
      </c>
      <c r="L1056">
        <v>-4</v>
      </c>
    </row>
    <row r="1057" spans="1:12" x14ac:dyDescent="0.2">
      <c r="A1057">
        <v>80</v>
      </c>
      <c r="B1057">
        <v>80</v>
      </c>
      <c r="C1057" t="s">
        <v>350</v>
      </c>
      <c r="D1057" t="s">
        <v>36</v>
      </c>
      <c r="E1057">
        <v>13.5</v>
      </c>
      <c r="F1057">
        <v>0.91</v>
      </c>
      <c r="G1057">
        <v>11830.215</v>
      </c>
      <c r="I1057">
        <v>11830.215</v>
      </c>
      <c r="J1057" t="s">
        <v>33</v>
      </c>
      <c r="K1057">
        <v>14</v>
      </c>
      <c r="L1057">
        <v>4</v>
      </c>
    </row>
    <row r="1058" spans="1:12" x14ac:dyDescent="0.2">
      <c r="A1058">
        <v>81</v>
      </c>
      <c r="B1058">
        <v>81</v>
      </c>
      <c r="C1058" t="s">
        <v>351</v>
      </c>
      <c r="D1058" t="s">
        <v>36</v>
      </c>
      <c r="E1058">
        <v>13.5</v>
      </c>
      <c r="F1058">
        <v>0.9</v>
      </c>
      <c r="G1058">
        <v>11334.49</v>
      </c>
      <c r="I1058">
        <v>11334.49</v>
      </c>
      <c r="J1058" t="s">
        <v>33</v>
      </c>
      <c r="K1058">
        <v>13.5</v>
      </c>
      <c r="L1058">
        <v>-0.4</v>
      </c>
    </row>
    <row r="1059" spans="1:12" x14ac:dyDescent="0.2">
      <c r="A1059">
        <v>82</v>
      </c>
      <c r="B1059">
        <v>82</v>
      </c>
      <c r="C1059" t="s">
        <v>352</v>
      </c>
      <c r="D1059" t="s">
        <v>36</v>
      </c>
      <c r="E1059">
        <v>13.5</v>
      </c>
      <c r="F1059">
        <v>0.92</v>
      </c>
      <c r="G1059">
        <v>11833.909</v>
      </c>
      <c r="I1059">
        <v>11833.909</v>
      </c>
      <c r="J1059" t="s">
        <v>33</v>
      </c>
      <c r="K1059">
        <v>14</v>
      </c>
      <c r="L1059">
        <v>4</v>
      </c>
    </row>
    <row r="1060" spans="1:12" x14ac:dyDescent="0.2">
      <c r="A1060">
        <v>83</v>
      </c>
      <c r="B1060">
        <v>83</v>
      </c>
      <c r="C1060" t="s">
        <v>353</v>
      </c>
      <c r="D1060" t="s">
        <v>36</v>
      </c>
      <c r="E1060">
        <v>13.5</v>
      </c>
      <c r="F1060">
        <v>0.91</v>
      </c>
      <c r="G1060">
        <v>11329.987999999999</v>
      </c>
      <c r="I1060">
        <v>11329.987999999999</v>
      </c>
      <c r="J1060" t="s">
        <v>33</v>
      </c>
      <c r="K1060">
        <v>13.4</v>
      </c>
      <c r="L1060">
        <v>-0.4</v>
      </c>
    </row>
    <row r="1061" spans="1:12" x14ac:dyDescent="0.2">
      <c r="A1061">
        <v>84</v>
      </c>
      <c r="B1061">
        <v>84</v>
      </c>
      <c r="C1061" t="s">
        <v>354</v>
      </c>
      <c r="D1061" t="s">
        <v>36</v>
      </c>
      <c r="E1061">
        <v>13.5</v>
      </c>
      <c r="F1061">
        <v>0.92</v>
      </c>
      <c r="G1061">
        <v>11514.842000000001</v>
      </c>
      <c r="I1061">
        <v>11514.842000000001</v>
      </c>
      <c r="J1061" t="s">
        <v>33</v>
      </c>
      <c r="K1061">
        <v>13.7</v>
      </c>
      <c r="L1061">
        <v>1.2</v>
      </c>
    </row>
    <row r="1062" spans="1:12" x14ac:dyDescent="0.2">
      <c r="A1062">
        <v>85</v>
      </c>
      <c r="B1062">
        <v>85</v>
      </c>
      <c r="C1062" t="s">
        <v>355</v>
      </c>
      <c r="D1062" t="s">
        <v>36</v>
      </c>
      <c r="E1062">
        <v>13.5</v>
      </c>
      <c r="F1062">
        <v>0.92</v>
      </c>
      <c r="G1062">
        <v>15105.704</v>
      </c>
      <c r="I1062">
        <v>15105.704</v>
      </c>
      <c r="J1062" t="s">
        <v>37</v>
      </c>
      <c r="K1062">
        <v>17.899999999999999</v>
      </c>
      <c r="L1062">
        <v>32.799999999999997</v>
      </c>
    </row>
    <row r="1063" spans="1:12" x14ac:dyDescent="0.2">
      <c r="A1063">
        <v>86</v>
      </c>
      <c r="B1063">
        <v>86</v>
      </c>
      <c r="C1063" t="s">
        <v>356</v>
      </c>
      <c r="D1063" t="s">
        <v>16</v>
      </c>
      <c r="E1063">
        <v>13.5</v>
      </c>
      <c r="F1063">
        <v>0.93</v>
      </c>
      <c r="G1063">
        <v>15353.456</v>
      </c>
      <c r="I1063">
        <v>15353.456</v>
      </c>
      <c r="J1063" t="s">
        <v>34</v>
      </c>
      <c r="K1063">
        <v>18.2</v>
      </c>
      <c r="L1063">
        <v>35</v>
      </c>
    </row>
    <row r="1064" spans="1:12" x14ac:dyDescent="0.2">
      <c r="A1064">
        <v>87</v>
      </c>
      <c r="B1064">
        <v>87</v>
      </c>
      <c r="C1064" t="s">
        <v>357</v>
      </c>
      <c r="D1064" t="s">
        <v>16</v>
      </c>
      <c r="E1064">
        <v>13.5</v>
      </c>
      <c r="F1064">
        <v>0.92</v>
      </c>
      <c r="G1064">
        <v>14158.722</v>
      </c>
      <c r="I1064">
        <v>14158.722</v>
      </c>
      <c r="J1064" t="s">
        <v>34</v>
      </c>
      <c r="K1064">
        <v>16.8</v>
      </c>
      <c r="L1064">
        <v>24.5</v>
      </c>
    </row>
    <row r="1065" spans="1:12" x14ac:dyDescent="0.2">
      <c r="A1065">
        <v>88</v>
      </c>
      <c r="B1065">
        <v>88</v>
      </c>
      <c r="C1065" t="s">
        <v>358</v>
      </c>
      <c r="D1065" t="s">
        <v>16</v>
      </c>
      <c r="E1065">
        <v>13.5</v>
      </c>
      <c r="F1065">
        <v>0.91</v>
      </c>
      <c r="G1065">
        <v>14305.841</v>
      </c>
      <c r="I1065">
        <v>14305.841</v>
      </c>
      <c r="J1065" t="s">
        <v>33</v>
      </c>
      <c r="K1065">
        <v>17</v>
      </c>
      <c r="L1065">
        <v>25.8</v>
      </c>
    </row>
    <row r="1066" spans="1:12" x14ac:dyDescent="0.2">
      <c r="A1066">
        <v>89</v>
      </c>
      <c r="B1066">
        <v>89</v>
      </c>
      <c r="C1066" t="s">
        <v>359</v>
      </c>
      <c r="D1066" t="s">
        <v>16</v>
      </c>
      <c r="E1066">
        <v>13.5</v>
      </c>
      <c r="F1066">
        <v>0.9</v>
      </c>
      <c r="G1066">
        <v>12918.888999999999</v>
      </c>
      <c r="I1066">
        <v>12918.888999999999</v>
      </c>
      <c r="J1066" t="s">
        <v>33</v>
      </c>
      <c r="K1066">
        <v>15.3</v>
      </c>
      <c r="L1066">
        <v>13.6</v>
      </c>
    </row>
    <row r="1067" spans="1:12" x14ac:dyDescent="0.2">
      <c r="A1067">
        <v>90</v>
      </c>
      <c r="B1067">
        <v>90</v>
      </c>
      <c r="C1067" t="s">
        <v>360</v>
      </c>
      <c r="D1067" t="s">
        <v>16</v>
      </c>
      <c r="E1067">
        <v>13.5</v>
      </c>
      <c r="F1067">
        <v>0.92</v>
      </c>
      <c r="G1067">
        <v>12270.86</v>
      </c>
      <c r="I1067">
        <v>12270.86</v>
      </c>
      <c r="J1067" t="s">
        <v>33</v>
      </c>
      <c r="K1067">
        <v>14.6</v>
      </c>
      <c r="L1067">
        <v>7.9</v>
      </c>
    </row>
    <row r="1068" spans="1:12" x14ac:dyDescent="0.2">
      <c r="A1068">
        <v>91</v>
      </c>
      <c r="B1068">
        <v>91</v>
      </c>
      <c r="C1068" t="s">
        <v>361</v>
      </c>
      <c r="D1068" t="s">
        <v>16</v>
      </c>
      <c r="E1068">
        <v>13.5</v>
      </c>
      <c r="F1068">
        <v>0.91</v>
      </c>
      <c r="G1068">
        <v>12133.002</v>
      </c>
      <c r="I1068">
        <v>12133.002</v>
      </c>
      <c r="J1068" t="s">
        <v>33</v>
      </c>
      <c r="K1068">
        <v>14.4</v>
      </c>
      <c r="L1068">
        <v>6.7</v>
      </c>
    </row>
    <row r="1069" spans="1:12" x14ac:dyDescent="0.2">
      <c r="A1069">
        <v>92</v>
      </c>
      <c r="B1069">
        <v>92</v>
      </c>
      <c r="C1069" t="s">
        <v>362</v>
      </c>
      <c r="D1069" t="s">
        <v>16</v>
      </c>
      <c r="E1069">
        <v>13.5</v>
      </c>
      <c r="F1069">
        <v>0.93</v>
      </c>
      <c r="G1069">
        <v>7145.259</v>
      </c>
      <c r="I1069">
        <v>7145.259</v>
      </c>
      <c r="J1069" t="s">
        <v>34</v>
      </c>
      <c r="K1069">
        <v>8.5</v>
      </c>
      <c r="L1069">
        <v>-37.200000000000003</v>
      </c>
    </row>
    <row r="1070" spans="1:12" x14ac:dyDescent="0.2">
      <c r="A1070">
        <v>93</v>
      </c>
      <c r="B1070">
        <v>93</v>
      </c>
      <c r="C1070" t="s">
        <v>363</v>
      </c>
      <c r="D1070" t="s">
        <v>16</v>
      </c>
      <c r="E1070">
        <v>13.5</v>
      </c>
      <c r="F1070">
        <v>0.9</v>
      </c>
      <c r="G1070">
        <v>3923.096</v>
      </c>
      <c r="I1070">
        <v>3923.096</v>
      </c>
      <c r="J1070" t="s">
        <v>37</v>
      </c>
      <c r="K1070">
        <v>4.7</v>
      </c>
      <c r="L1070">
        <v>-65.5</v>
      </c>
    </row>
    <row r="1072" spans="1:12" x14ac:dyDescent="0.2">
      <c r="A1072" t="s">
        <v>240</v>
      </c>
    </row>
    <row r="1074" spans="1:12" x14ac:dyDescent="0.2">
      <c r="B1074" t="s">
        <v>171</v>
      </c>
      <c r="C1074" t="s">
        <v>23</v>
      </c>
      <c r="D1074" t="s">
        <v>17</v>
      </c>
      <c r="E1074" t="s">
        <v>24</v>
      </c>
      <c r="F1074" t="s">
        <v>25</v>
      </c>
      <c r="G1074" t="s">
        <v>26</v>
      </c>
      <c r="H1074" t="s">
        <v>27</v>
      </c>
      <c r="I1074" t="s">
        <v>28</v>
      </c>
      <c r="J1074" t="s">
        <v>29</v>
      </c>
      <c r="K1074" t="s">
        <v>30</v>
      </c>
      <c r="L1074" t="s">
        <v>31</v>
      </c>
    </row>
    <row r="1075" spans="1:12" x14ac:dyDescent="0.2">
      <c r="A1075">
        <v>1</v>
      </c>
      <c r="B1075">
        <v>1</v>
      </c>
      <c r="C1075" t="s">
        <v>271</v>
      </c>
      <c r="F1075">
        <v>3.74</v>
      </c>
      <c r="G1075">
        <v>936247.125</v>
      </c>
      <c r="H1075">
        <v>13079051</v>
      </c>
      <c r="I1075">
        <v>0.32200000000000001</v>
      </c>
      <c r="J1075" t="s">
        <v>35</v>
      </c>
      <c r="K1075">
        <v>0.1</v>
      </c>
    </row>
    <row r="1076" spans="1:12" x14ac:dyDescent="0.2">
      <c r="A1076">
        <v>2</v>
      </c>
      <c r="B1076">
        <v>2</v>
      </c>
      <c r="C1076" t="s">
        <v>272</v>
      </c>
      <c r="D1076" t="s">
        <v>16</v>
      </c>
      <c r="E1076">
        <v>0</v>
      </c>
      <c r="H1076">
        <v>13905968</v>
      </c>
      <c r="J1076" t="s">
        <v>32</v>
      </c>
    </row>
    <row r="1077" spans="1:12" x14ac:dyDescent="0.2">
      <c r="A1077">
        <v>3</v>
      </c>
      <c r="B1077">
        <v>3</v>
      </c>
      <c r="C1077" t="s">
        <v>273</v>
      </c>
      <c r="D1077" t="s">
        <v>16</v>
      </c>
      <c r="E1077">
        <v>0.1</v>
      </c>
      <c r="F1077">
        <v>3.74</v>
      </c>
      <c r="G1077">
        <v>1212659.5</v>
      </c>
      <c r="H1077">
        <v>13379140</v>
      </c>
      <c r="I1077">
        <v>0.40799999999999997</v>
      </c>
      <c r="J1077" t="s">
        <v>37</v>
      </c>
      <c r="K1077">
        <v>0.1</v>
      </c>
      <c r="L1077">
        <v>16.2</v>
      </c>
    </row>
    <row r="1078" spans="1:12" x14ac:dyDescent="0.2">
      <c r="A1078">
        <v>4</v>
      </c>
      <c r="B1078">
        <v>4</v>
      </c>
      <c r="C1078" t="s">
        <v>274</v>
      </c>
      <c r="D1078" t="s">
        <v>16</v>
      </c>
      <c r="E1078">
        <v>0.5</v>
      </c>
      <c r="F1078">
        <v>3.74</v>
      </c>
      <c r="G1078">
        <v>4152111.25</v>
      </c>
      <c r="H1078">
        <v>12968600</v>
      </c>
      <c r="I1078">
        <v>1.4410000000000001</v>
      </c>
      <c r="J1078" t="s">
        <v>37</v>
      </c>
      <c r="K1078">
        <v>0.5</v>
      </c>
      <c r="L1078">
        <v>0.7</v>
      </c>
    </row>
    <row r="1079" spans="1:12" x14ac:dyDescent="0.2">
      <c r="A1079">
        <v>5</v>
      </c>
      <c r="B1079">
        <v>5</v>
      </c>
      <c r="C1079" t="s">
        <v>275</v>
      </c>
      <c r="D1079" t="s">
        <v>16</v>
      </c>
      <c r="E1079">
        <v>1</v>
      </c>
      <c r="F1079">
        <v>3.73</v>
      </c>
      <c r="G1079">
        <v>7963870.5</v>
      </c>
      <c r="H1079">
        <v>13419592</v>
      </c>
      <c r="I1079">
        <v>2.6709999999999998</v>
      </c>
      <c r="J1079" t="s">
        <v>37</v>
      </c>
      <c r="K1079">
        <v>1</v>
      </c>
      <c r="L1079">
        <v>-2</v>
      </c>
    </row>
    <row r="1080" spans="1:12" x14ac:dyDescent="0.2">
      <c r="A1080">
        <v>6</v>
      </c>
      <c r="B1080">
        <v>6</v>
      </c>
      <c r="C1080" t="s">
        <v>276</v>
      </c>
      <c r="D1080" t="s">
        <v>16</v>
      </c>
      <c r="E1080">
        <v>5</v>
      </c>
      <c r="F1080">
        <v>3.75</v>
      </c>
      <c r="G1080">
        <v>36907144</v>
      </c>
      <c r="H1080">
        <v>14025142</v>
      </c>
      <c r="I1080">
        <v>11.842000000000001</v>
      </c>
      <c r="J1080" t="s">
        <v>34</v>
      </c>
      <c r="K1080">
        <v>5</v>
      </c>
      <c r="L1080">
        <v>0.5</v>
      </c>
    </row>
    <row r="1081" spans="1:12" x14ac:dyDescent="0.2">
      <c r="A1081">
        <v>7</v>
      </c>
      <c r="B1081">
        <v>7</v>
      </c>
      <c r="C1081" t="s">
        <v>277</v>
      </c>
      <c r="D1081" t="s">
        <v>16</v>
      </c>
      <c r="E1081">
        <v>10</v>
      </c>
      <c r="F1081">
        <v>3.73</v>
      </c>
      <c r="G1081">
        <v>69587400</v>
      </c>
      <c r="H1081">
        <v>14086801</v>
      </c>
      <c r="I1081">
        <v>22.23</v>
      </c>
      <c r="J1081" t="s">
        <v>34</v>
      </c>
      <c r="K1081">
        <v>9.9</v>
      </c>
      <c r="L1081">
        <v>-0.8</v>
      </c>
    </row>
    <row r="1082" spans="1:12" x14ac:dyDescent="0.2">
      <c r="A1082">
        <v>8</v>
      </c>
      <c r="B1082">
        <v>8</v>
      </c>
      <c r="C1082" t="s">
        <v>278</v>
      </c>
      <c r="D1082" t="s">
        <v>16</v>
      </c>
      <c r="E1082">
        <v>50</v>
      </c>
      <c r="H1082">
        <v>9949948</v>
      </c>
      <c r="J1082" t="s">
        <v>32</v>
      </c>
    </row>
    <row r="1083" spans="1:12" x14ac:dyDescent="0.2">
      <c r="A1083">
        <v>9</v>
      </c>
      <c r="B1083">
        <v>9</v>
      </c>
      <c r="C1083" t="s">
        <v>279</v>
      </c>
      <c r="D1083" t="s">
        <v>16</v>
      </c>
      <c r="E1083">
        <v>100</v>
      </c>
      <c r="H1083">
        <v>7770764</v>
      </c>
      <c r="J1083" t="s">
        <v>32</v>
      </c>
    </row>
    <row r="1084" spans="1:12" x14ac:dyDescent="0.2">
      <c r="A1084">
        <v>10</v>
      </c>
      <c r="B1084">
        <v>10</v>
      </c>
      <c r="C1084" t="s">
        <v>280</v>
      </c>
      <c r="D1084" t="s">
        <v>36</v>
      </c>
      <c r="F1084">
        <v>3.75</v>
      </c>
      <c r="G1084">
        <v>900019.5</v>
      </c>
      <c r="H1084">
        <v>13824269</v>
      </c>
      <c r="I1084">
        <v>0.29299999999999998</v>
      </c>
      <c r="J1084" t="s">
        <v>35</v>
      </c>
      <c r="K1084">
        <v>0.1</v>
      </c>
    </row>
    <row r="1085" spans="1:12" x14ac:dyDescent="0.2">
      <c r="A1085">
        <v>11</v>
      </c>
      <c r="B1085">
        <v>11</v>
      </c>
      <c r="C1085" t="s">
        <v>281</v>
      </c>
      <c r="D1085" t="s">
        <v>36</v>
      </c>
      <c r="F1085">
        <v>3.73</v>
      </c>
      <c r="G1085">
        <v>14492835</v>
      </c>
      <c r="H1085">
        <v>14794458</v>
      </c>
      <c r="I1085">
        <v>4.4080000000000004</v>
      </c>
      <c r="J1085" t="s">
        <v>34</v>
      </c>
      <c r="K1085">
        <v>1.7</v>
      </c>
    </row>
    <row r="1086" spans="1:12" x14ac:dyDescent="0.2">
      <c r="A1086">
        <v>12</v>
      </c>
      <c r="B1086">
        <v>12</v>
      </c>
      <c r="C1086" t="s">
        <v>282</v>
      </c>
      <c r="D1086" t="s">
        <v>36</v>
      </c>
      <c r="F1086">
        <v>3.75</v>
      </c>
      <c r="G1086">
        <v>14492339</v>
      </c>
      <c r="H1086">
        <v>14197794</v>
      </c>
      <c r="I1086">
        <v>4.593</v>
      </c>
      <c r="J1086" t="s">
        <v>34</v>
      </c>
      <c r="K1086">
        <v>1.8</v>
      </c>
    </row>
    <row r="1087" spans="1:12" x14ac:dyDescent="0.2">
      <c r="A1087">
        <v>13</v>
      </c>
      <c r="B1087">
        <v>13</v>
      </c>
      <c r="C1087" t="s">
        <v>283</v>
      </c>
      <c r="D1087" t="s">
        <v>36</v>
      </c>
      <c r="F1087">
        <v>3.74</v>
      </c>
      <c r="G1087">
        <v>14122419</v>
      </c>
      <c r="H1087">
        <v>13852771</v>
      </c>
      <c r="I1087">
        <v>4.5880000000000001</v>
      </c>
      <c r="J1087" t="s">
        <v>35</v>
      </c>
      <c r="K1087">
        <v>1.8</v>
      </c>
    </row>
    <row r="1088" spans="1:12" x14ac:dyDescent="0.2">
      <c r="A1088">
        <v>14</v>
      </c>
      <c r="B1088">
        <v>14</v>
      </c>
      <c r="C1088" t="s">
        <v>284</v>
      </c>
      <c r="D1088" t="s">
        <v>36</v>
      </c>
      <c r="F1088">
        <v>3.75</v>
      </c>
      <c r="G1088">
        <v>460716.78100000002</v>
      </c>
      <c r="H1088">
        <v>13258178</v>
      </c>
      <c r="I1088">
        <v>0.156</v>
      </c>
      <c r="J1088" t="s">
        <v>37</v>
      </c>
      <c r="K1088">
        <v>0</v>
      </c>
    </row>
    <row r="1089" spans="1:11" x14ac:dyDescent="0.2">
      <c r="A1089">
        <v>15</v>
      </c>
      <c r="B1089">
        <v>15</v>
      </c>
      <c r="C1089" t="s">
        <v>285</v>
      </c>
      <c r="D1089" t="s">
        <v>36</v>
      </c>
      <c r="F1089">
        <v>3.74</v>
      </c>
      <c r="G1089">
        <v>431086</v>
      </c>
      <c r="H1089">
        <v>14374452</v>
      </c>
      <c r="I1089">
        <v>0.13500000000000001</v>
      </c>
      <c r="J1089" t="s">
        <v>35</v>
      </c>
      <c r="K1089">
        <v>0</v>
      </c>
    </row>
    <row r="1090" spans="1:11" x14ac:dyDescent="0.2">
      <c r="A1090">
        <v>16</v>
      </c>
      <c r="B1090">
        <v>16</v>
      </c>
      <c r="C1090" t="s">
        <v>286</v>
      </c>
      <c r="D1090" t="s">
        <v>36</v>
      </c>
      <c r="F1090">
        <v>3.76</v>
      </c>
      <c r="G1090">
        <v>253094.92199999999</v>
      </c>
      <c r="H1090">
        <v>14309236</v>
      </c>
      <c r="I1090">
        <v>0.08</v>
      </c>
      <c r="J1090" t="s">
        <v>364</v>
      </c>
    </row>
    <row r="1091" spans="1:11" x14ac:dyDescent="0.2">
      <c r="A1091">
        <v>17</v>
      </c>
      <c r="B1091">
        <v>17</v>
      </c>
      <c r="C1091" t="s">
        <v>287</v>
      </c>
      <c r="D1091" t="s">
        <v>36</v>
      </c>
      <c r="F1091">
        <v>3.74</v>
      </c>
      <c r="G1091">
        <v>4051854.75</v>
      </c>
      <c r="H1091">
        <v>13865093</v>
      </c>
      <c r="I1091">
        <v>1.3149999999999999</v>
      </c>
      <c r="J1091" t="s">
        <v>37</v>
      </c>
      <c r="K1091">
        <v>0.5</v>
      </c>
    </row>
    <row r="1092" spans="1:11" x14ac:dyDescent="0.2">
      <c r="A1092">
        <v>18</v>
      </c>
      <c r="B1092">
        <v>18</v>
      </c>
      <c r="C1092" t="s">
        <v>288</v>
      </c>
      <c r="D1092" t="s">
        <v>36</v>
      </c>
      <c r="F1092">
        <v>3.74</v>
      </c>
      <c r="G1092">
        <v>4160636.25</v>
      </c>
      <c r="H1092">
        <v>13813155</v>
      </c>
      <c r="I1092">
        <v>1.355</v>
      </c>
      <c r="J1092" t="s">
        <v>37</v>
      </c>
      <c r="K1092">
        <v>0.5</v>
      </c>
    </row>
    <row r="1093" spans="1:11" x14ac:dyDescent="0.2">
      <c r="A1093">
        <v>19</v>
      </c>
      <c r="B1093">
        <v>19</v>
      </c>
      <c r="C1093" t="s">
        <v>289</v>
      </c>
      <c r="D1093" t="s">
        <v>36</v>
      </c>
      <c r="F1093">
        <v>3.74</v>
      </c>
      <c r="G1093">
        <v>4071692.25</v>
      </c>
      <c r="H1093">
        <v>13718200</v>
      </c>
      <c r="I1093">
        <v>1.3360000000000001</v>
      </c>
      <c r="J1093" t="s">
        <v>37</v>
      </c>
      <c r="K1093">
        <v>0.5</v>
      </c>
    </row>
    <row r="1094" spans="1:11" x14ac:dyDescent="0.2">
      <c r="A1094">
        <v>20</v>
      </c>
      <c r="B1094">
        <v>20</v>
      </c>
      <c r="C1094" t="s">
        <v>290</v>
      </c>
      <c r="D1094" t="s">
        <v>36</v>
      </c>
      <c r="F1094">
        <v>3.74</v>
      </c>
      <c r="G1094">
        <v>396437.34399999998</v>
      </c>
      <c r="H1094">
        <v>14447544</v>
      </c>
      <c r="I1094">
        <v>0.123</v>
      </c>
      <c r="J1094" t="s">
        <v>35</v>
      </c>
      <c r="K1094">
        <v>0</v>
      </c>
    </row>
    <row r="1095" spans="1:11" x14ac:dyDescent="0.2">
      <c r="A1095">
        <v>21</v>
      </c>
      <c r="B1095">
        <v>21</v>
      </c>
      <c r="C1095" t="s">
        <v>291</v>
      </c>
      <c r="D1095" t="s">
        <v>36</v>
      </c>
      <c r="F1095">
        <v>3.75</v>
      </c>
      <c r="G1095">
        <v>420126.875</v>
      </c>
      <c r="H1095">
        <v>14337319</v>
      </c>
      <c r="I1095">
        <v>0.13200000000000001</v>
      </c>
      <c r="J1095" t="s">
        <v>35</v>
      </c>
      <c r="K1095">
        <v>0</v>
      </c>
    </row>
    <row r="1096" spans="1:11" x14ac:dyDescent="0.2">
      <c r="A1096">
        <v>22</v>
      </c>
      <c r="B1096">
        <v>22</v>
      </c>
      <c r="C1096" t="s">
        <v>292</v>
      </c>
      <c r="D1096" t="s">
        <v>36</v>
      </c>
      <c r="F1096">
        <v>3.74</v>
      </c>
      <c r="G1096">
        <v>394510.21899999998</v>
      </c>
      <c r="H1096">
        <v>13933163</v>
      </c>
      <c r="I1096">
        <v>0.127</v>
      </c>
      <c r="J1096" t="s">
        <v>37</v>
      </c>
      <c r="K1096">
        <v>0</v>
      </c>
    </row>
    <row r="1097" spans="1:11" x14ac:dyDescent="0.2">
      <c r="A1097">
        <v>23</v>
      </c>
      <c r="B1097">
        <v>23</v>
      </c>
      <c r="C1097" t="s">
        <v>293</v>
      </c>
      <c r="D1097" t="s">
        <v>36</v>
      </c>
      <c r="F1097">
        <v>3.74</v>
      </c>
      <c r="G1097">
        <v>4805689.5</v>
      </c>
      <c r="H1097">
        <v>13648639</v>
      </c>
      <c r="I1097">
        <v>1.5840000000000001</v>
      </c>
      <c r="J1097" t="s">
        <v>37</v>
      </c>
      <c r="K1097">
        <v>0.6</v>
      </c>
    </row>
    <row r="1098" spans="1:11" x14ac:dyDescent="0.2">
      <c r="A1098">
        <v>24</v>
      </c>
      <c r="B1098">
        <v>24</v>
      </c>
      <c r="C1098" t="s">
        <v>294</v>
      </c>
      <c r="D1098" t="s">
        <v>36</v>
      </c>
      <c r="F1098">
        <v>3.73</v>
      </c>
      <c r="G1098">
        <v>4738628.5</v>
      </c>
      <c r="H1098">
        <v>13317803</v>
      </c>
      <c r="I1098">
        <v>1.601</v>
      </c>
      <c r="J1098" t="s">
        <v>34</v>
      </c>
      <c r="K1098">
        <v>0.6</v>
      </c>
    </row>
    <row r="1099" spans="1:11" x14ac:dyDescent="0.2">
      <c r="A1099">
        <v>25</v>
      </c>
      <c r="B1099">
        <v>25</v>
      </c>
      <c r="C1099" t="s">
        <v>295</v>
      </c>
      <c r="D1099" t="s">
        <v>36</v>
      </c>
      <c r="F1099">
        <v>3.74</v>
      </c>
      <c r="G1099">
        <v>5111731</v>
      </c>
      <c r="H1099">
        <v>13714290</v>
      </c>
      <c r="I1099">
        <v>1.677</v>
      </c>
      <c r="J1099" t="s">
        <v>37</v>
      </c>
      <c r="K1099">
        <v>0.6</v>
      </c>
    </row>
    <row r="1100" spans="1:11" x14ac:dyDescent="0.2">
      <c r="A1100">
        <v>26</v>
      </c>
      <c r="B1100">
        <v>26</v>
      </c>
      <c r="C1100" t="s">
        <v>296</v>
      </c>
      <c r="D1100" t="s">
        <v>36</v>
      </c>
      <c r="F1100">
        <v>3.73</v>
      </c>
      <c r="G1100">
        <v>381610</v>
      </c>
      <c r="H1100">
        <v>13390097</v>
      </c>
      <c r="I1100">
        <v>0.128</v>
      </c>
      <c r="J1100" t="s">
        <v>37</v>
      </c>
      <c r="K1100">
        <v>0</v>
      </c>
    </row>
    <row r="1101" spans="1:11" x14ac:dyDescent="0.2">
      <c r="A1101">
        <v>27</v>
      </c>
      <c r="B1101">
        <v>27</v>
      </c>
      <c r="C1101" t="s">
        <v>297</v>
      </c>
      <c r="D1101" t="s">
        <v>36</v>
      </c>
      <c r="F1101">
        <v>3.74</v>
      </c>
      <c r="G1101">
        <v>395843.21899999998</v>
      </c>
      <c r="H1101">
        <v>14249180</v>
      </c>
      <c r="I1101">
        <v>0.125</v>
      </c>
      <c r="J1101" t="s">
        <v>37</v>
      </c>
      <c r="K1101">
        <v>0</v>
      </c>
    </row>
    <row r="1102" spans="1:11" x14ac:dyDescent="0.2">
      <c r="A1102">
        <v>28</v>
      </c>
      <c r="B1102">
        <v>28</v>
      </c>
      <c r="C1102" t="s">
        <v>298</v>
      </c>
      <c r="D1102" t="s">
        <v>36</v>
      </c>
      <c r="F1102">
        <v>3.74</v>
      </c>
      <c r="G1102">
        <v>396233.84399999998</v>
      </c>
      <c r="H1102">
        <v>13970202</v>
      </c>
      <c r="I1102">
        <v>0.128</v>
      </c>
      <c r="J1102" t="s">
        <v>37</v>
      </c>
      <c r="K1102">
        <v>0</v>
      </c>
    </row>
    <row r="1103" spans="1:11" x14ac:dyDescent="0.2">
      <c r="A1103">
        <v>29</v>
      </c>
      <c r="B1103">
        <v>29</v>
      </c>
      <c r="C1103" t="s">
        <v>299</v>
      </c>
      <c r="D1103" t="s">
        <v>36</v>
      </c>
      <c r="F1103">
        <v>3.74</v>
      </c>
      <c r="G1103">
        <v>3169577</v>
      </c>
      <c r="H1103">
        <v>13092321</v>
      </c>
      <c r="I1103">
        <v>1.089</v>
      </c>
      <c r="J1103" t="s">
        <v>35</v>
      </c>
      <c r="K1103">
        <v>0.4</v>
      </c>
    </row>
    <row r="1104" spans="1:11" x14ac:dyDescent="0.2">
      <c r="A1104">
        <v>30</v>
      </c>
      <c r="B1104">
        <v>30</v>
      </c>
      <c r="C1104" t="s">
        <v>300</v>
      </c>
      <c r="D1104" t="s">
        <v>36</v>
      </c>
      <c r="F1104">
        <v>3.73</v>
      </c>
      <c r="G1104">
        <v>3037035</v>
      </c>
      <c r="H1104">
        <v>12718794</v>
      </c>
      <c r="I1104">
        <v>1.075</v>
      </c>
      <c r="J1104" t="s">
        <v>37</v>
      </c>
      <c r="K1104">
        <v>0.4</v>
      </c>
    </row>
    <row r="1105" spans="1:11" x14ac:dyDescent="0.2">
      <c r="A1105">
        <v>31</v>
      </c>
      <c r="B1105">
        <v>31</v>
      </c>
      <c r="C1105" t="s">
        <v>301</v>
      </c>
      <c r="D1105" t="s">
        <v>36</v>
      </c>
      <c r="F1105">
        <v>3.74</v>
      </c>
      <c r="G1105">
        <v>3055618</v>
      </c>
      <c r="H1105">
        <v>12696037</v>
      </c>
      <c r="I1105">
        <v>1.083</v>
      </c>
      <c r="J1105" t="s">
        <v>37</v>
      </c>
      <c r="K1105">
        <v>0.4</v>
      </c>
    </row>
    <row r="1106" spans="1:11" x14ac:dyDescent="0.2">
      <c r="A1106">
        <v>32</v>
      </c>
      <c r="B1106">
        <v>32</v>
      </c>
      <c r="C1106" t="s">
        <v>302</v>
      </c>
      <c r="D1106" t="s">
        <v>36</v>
      </c>
      <c r="F1106">
        <v>3.74</v>
      </c>
      <c r="G1106">
        <v>399217.78100000002</v>
      </c>
      <c r="H1106">
        <v>13938069</v>
      </c>
      <c r="I1106">
        <v>0.129</v>
      </c>
      <c r="J1106" t="s">
        <v>35</v>
      </c>
      <c r="K1106">
        <v>0</v>
      </c>
    </row>
    <row r="1107" spans="1:11" x14ac:dyDescent="0.2">
      <c r="A1107">
        <v>33</v>
      </c>
      <c r="B1107">
        <v>33</v>
      </c>
      <c r="C1107" t="s">
        <v>303</v>
      </c>
      <c r="D1107" t="s">
        <v>36</v>
      </c>
      <c r="F1107">
        <v>3.74</v>
      </c>
      <c r="G1107">
        <v>234961.5</v>
      </c>
      <c r="H1107">
        <v>13369048</v>
      </c>
      <c r="I1107">
        <v>7.9000000000000001E-2</v>
      </c>
      <c r="J1107" t="s">
        <v>364</v>
      </c>
    </row>
    <row r="1108" spans="1:11" x14ac:dyDescent="0.2">
      <c r="A1108">
        <v>34</v>
      </c>
      <c r="B1108">
        <v>34</v>
      </c>
      <c r="C1108" t="s">
        <v>304</v>
      </c>
      <c r="D1108" t="s">
        <v>36</v>
      </c>
      <c r="F1108">
        <v>3.72</v>
      </c>
      <c r="G1108">
        <v>382857.125</v>
      </c>
      <c r="H1108">
        <v>13767811</v>
      </c>
      <c r="I1108">
        <v>0.125</v>
      </c>
      <c r="J1108" t="s">
        <v>37</v>
      </c>
      <c r="K1108">
        <v>0</v>
      </c>
    </row>
    <row r="1109" spans="1:11" x14ac:dyDescent="0.2">
      <c r="A1109">
        <v>35</v>
      </c>
      <c r="B1109">
        <v>35</v>
      </c>
      <c r="C1109" t="s">
        <v>305</v>
      </c>
      <c r="D1109" t="s">
        <v>36</v>
      </c>
      <c r="F1109">
        <v>3.73</v>
      </c>
      <c r="G1109">
        <v>362901.46899999998</v>
      </c>
      <c r="H1109">
        <v>12626374</v>
      </c>
      <c r="I1109">
        <v>0.129</v>
      </c>
      <c r="J1109" t="s">
        <v>37</v>
      </c>
      <c r="K1109">
        <v>0</v>
      </c>
    </row>
    <row r="1110" spans="1:11" x14ac:dyDescent="0.2">
      <c r="A1110">
        <v>36</v>
      </c>
      <c r="B1110">
        <v>36</v>
      </c>
      <c r="C1110" t="s">
        <v>306</v>
      </c>
      <c r="D1110" t="s">
        <v>36</v>
      </c>
      <c r="F1110">
        <v>3.74</v>
      </c>
      <c r="G1110">
        <v>13855022</v>
      </c>
      <c r="H1110">
        <v>14581356</v>
      </c>
      <c r="I1110">
        <v>4.2759999999999998</v>
      </c>
      <c r="J1110" t="s">
        <v>34</v>
      </c>
      <c r="K1110">
        <v>1.6</v>
      </c>
    </row>
    <row r="1111" spans="1:11" x14ac:dyDescent="0.2">
      <c r="A1111">
        <v>37</v>
      </c>
      <c r="B1111">
        <v>37</v>
      </c>
      <c r="C1111" t="s">
        <v>307</v>
      </c>
      <c r="D1111" t="s">
        <v>36</v>
      </c>
      <c r="F1111">
        <v>3.73</v>
      </c>
      <c r="G1111">
        <v>7869855</v>
      </c>
      <c r="H1111">
        <v>13909808</v>
      </c>
      <c r="I1111">
        <v>2.5459999999999998</v>
      </c>
      <c r="J1111" t="s">
        <v>34</v>
      </c>
      <c r="K1111">
        <v>0.9</v>
      </c>
    </row>
    <row r="1112" spans="1:11" x14ac:dyDescent="0.2">
      <c r="A1112">
        <v>38</v>
      </c>
      <c r="B1112">
        <v>38</v>
      </c>
      <c r="C1112" t="s">
        <v>308</v>
      </c>
      <c r="D1112" t="s">
        <v>36</v>
      </c>
      <c r="F1112">
        <v>3.73</v>
      </c>
      <c r="G1112">
        <v>24169898</v>
      </c>
      <c r="H1112">
        <v>14254012</v>
      </c>
      <c r="I1112">
        <v>7.63</v>
      </c>
      <c r="J1112" t="s">
        <v>35</v>
      </c>
      <c r="K1112">
        <v>3.1</v>
      </c>
    </row>
    <row r="1113" spans="1:11" x14ac:dyDescent="0.2">
      <c r="A1113">
        <v>39</v>
      </c>
      <c r="B1113">
        <v>39</v>
      </c>
      <c r="C1113" t="s">
        <v>309</v>
      </c>
      <c r="D1113" t="s">
        <v>36</v>
      </c>
      <c r="F1113">
        <v>3.72</v>
      </c>
      <c r="G1113">
        <v>16079986</v>
      </c>
      <c r="H1113">
        <v>14631530</v>
      </c>
      <c r="I1113">
        <v>4.9450000000000003</v>
      </c>
      <c r="J1113" t="s">
        <v>37</v>
      </c>
      <c r="K1113">
        <v>1.9</v>
      </c>
    </row>
    <row r="1114" spans="1:11" x14ac:dyDescent="0.2">
      <c r="A1114">
        <v>40</v>
      </c>
      <c r="B1114">
        <v>40</v>
      </c>
      <c r="C1114" t="s">
        <v>310</v>
      </c>
      <c r="D1114" t="s">
        <v>36</v>
      </c>
      <c r="F1114">
        <v>3.74</v>
      </c>
      <c r="G1114">
        <v>14236640</v>
      </c>
      <c r="H1114">
        <v>13955718</v>
      </c>
      <c r="I1114">
        <v>4.5910000000000002</v>
      </c>
      <c r="J1114" t="s">
        <v>34</v>
      </c>
      <c r="K1114">
        <v>1.8</v>
      </c>
    </row>
    <row r="1115" spans="1:11" x14ac:dyDescent="0.2">
      <c r="A1115">
        <v>41</v>
      </c>
      <c r="B1115">
        <v>41</v>
      </c>
      <c r="C1115" t="s">
        <v>311</v>
      </c>
      <c r="D1115" t="s">
        <v>36</v>
      </c>
      <c r="F1115">
        <v>3.73</v>
      </c>
      <c r="G1115">
        <v>18354804</v>
      </c>
      <c r="H1115">
        <v>14032558</v>
      </c>
      <c r="I1115">
        <v>5.8860000000000001</v>
      </c>
      <c r="J1115" t="s">
        <v>34</v>
      </c>
      <c r="K1115">
        <v>2.2999999999999998</v>
      </c>
    </row>
    <row r="1116" spans="1:11" x14ac:dyDescent="0.2">
      <c r="A1116">
        <v>42</v>
      </c>
      <c r="B1116">
        <v>42</v>
      </c>
      <c r="C1116" t="s">
        <v>312</v>
      </c>
      <c r="D1116" t="s">
        <v>36</v>
      </c>
      <c r="F1116">
        <v>3.73</v>
      </c>
      <c r="G1116">
        <v>15295183</v>
      </c>
      <c r="H1116">
        <v>14068208</v>
      </c>
      <c r="I1116">
        <v>4.8920000000000003</v>
      </c>
      <c r="J1116" t="s">
        <v>37</v>
      </c>
      <c r="K1116">
        <v>1.9</v>
      </c>
    </row>
    <row r="1117" spans="1:11" x14ac:dyDescent="0.2">
      <c r="A1117">
        <v>43</v>
      </c>
      <c r="B1117">
        <v>43</v>
      </c>
      <c r="C1117" t="s">
        <v>313</v>
      </c>
      <c r="D1117" t="s">
        <v>36</v>
      </c>
      <c r="F1117">
        <v>3.72</v>
      </c>
      <c r="G1117">
        <v>12954129</v>
      </c>
      <c r="H1117">
        <v>13693348</v>
      </c>
      <c r="I1117">
        <v>4.2569999999999997</v>
      </c>
      <c r="J1117" t="s">
        <v>37</v>
      </c>
      <c r="K1117">
        <v>1.6</v>
      </c>
    </row>
    <row r="1118" spans="1:11" x14ac:dyDescent="0.2">
      <c r="A1118">
        <v>44</v>
      </c>
      <c r="B1118">
        <v>44</v>
      </c>
      <c r="C1118" t="s">
        <v>314</v>
      </c>
      <c r="D1118" t="s">
        <v>36</v>
      </c>
      <c r="F1118">
        <v>3.74</v>
      </c>
      <c r="G1118">
        <v>17450788</v>
      </c>
      <c r="H1118">
        <v>14660745</v>
      </c>
      <c r="I1118">
        <v>5.3559999999999999</v>
      </c>
      <c r="J1118" t="s">
        <v>35</v>
      </c>
      <c r="K1118">
        <v>2.1</v>
      </c>
    </row>
    <row r="1119" spans="1:11" x14ac:dyDescent="0.2">
      <c r="A1119">
        <v>45</v>
      </c>
      <c r="B1119">
        <v>45</v>
      </c>
      <c r="C1119" t="s">
        <v>315</v>
      </c>
      <c r="D1119" t="s">
        <v>36</v>
      </c>
      <c r="F1119">
        <v>3.73</v>
      </c>
      <c r="G1119">
        <v>12906659</v>
      </c>
      <c r="H1119">
        <v>14265565</v>
      </c>
      <c r="I1119">
        <v>4.0709999999999997</v>
      </c>
      <c r="J1119" t="s">
        <v>35</v>
      </c>
      <c r="K1119">
        <v>1.5</v>
      </c>
    </row>
    <row r="1120" spans="1:11" x14ac:dyDescent="0.2">
      <c r="A1120">
        <v>46</v>
      </c>
      <c r="B1120">
        <v>46</v>
      </c>
      <c r="C1120" t="s">
        <v>316</v>
      </c>
      <c r="D1120" t="s">
        <v>36</v>
      </c>
      <c r="F1120">
        <v>3.74</v>
      </c>
      <c r="G1120">
        <v>15158323</v>
      </c>
      <c r="H1120">
        <v>13915501</v>
      </c>
      <c r="I1120">
        <v>4.9020000000000001</v>
      </c>
      <c r="J1120" t="s">
        <v>35</v>
      </c>
      <c r="K1120">
        <v>1.9</v>
      </c>
    </row>
    <row r="1121" spans="1:11" x14ac:dyDescent="0.2">
      <c r="A1121">
        <v>47</v>
      </c>
      <c r="B1121">
        <v>47</v>
      </c>
      <c r="C1121" t="s">
        <v>317</v>
      </c>
      <c r="D1121" t="s">
        <v>36</v>
      </c>
      <c r="F1121">
        <v>3.72</v>
      </c>
      <c r="G1121">
        <v>13769673</v>
      </c>
      <c r="H1121">
        <v>13982032</v>
      </c>
      <c r="I1121">
        <v>4.4320000000000004</v>
      </c>
      <c r="J1121" t="s">
        <v>37</v>
      </c>
      <c r="K1121">
        <v>1.7</v>
      </c>
    </row>
    <row r="1122" spans="1:11" x14ac:dyDescent="0.2">
      <c r="A1122">
        <v>48</v>
      </c>
      <c r="B1122">
        <v>48</v>
      </c>
      <c r="C1122" t="s">
        <v>318</v>
      </c>
      <c r="D1122" t="s">
        <v>36</v>
      </c>
      <c r="F1122">
        <v>3.74</v>
      </c>
      <c r="G1122">
        <v>20669746</v>
      </c>
      <c r="H1122">
        <v>13380254</v>
      </c>
      <c r="I1122">
        <v>6.952</v>
      </c>
      <c r="J1122" t="s">
        <v>34</v>
      </c>
      <c r="K1122">
        <v>2.8</v>
      </c>
    </row>
    <row r="1123" spans="1:11" x14ac:dyDescent="0.2">
      <c r="A1123">
        <v>49</v>
      </c>
      <c r="B1123">
        <v>49</v>
      </c>
      <c r="C1123" t="s">
        <v>319</v>
      </c>
      <c r="D1123" t="s">
        <v>36</v>
      </c>
      <c r="F1123">
        <v>3.74</v>
      </c>
      <c r="G1123">
        <v>22379016</v>
      </c>
      <c r="H1123">
        <v>13643426</v>
      </c>
      <c r="I1123">
        <v>7.3810000000000002</v>
      </c>
      <c r="J1123" t="s">
        <v>37</v>
      </c>
      <c r="K1123">
        <v>3</v>
      </c>
    </row>
    <row r="1124" spans="1:11" x14ac:dyDescent="0.2">
      <c r="A1124">
        <v>50</v>
      </c>
      <c r="B1124">
        <v>50</v>
      </c>
      <c r="C1124" t="s">
        <v>320</v>
      </c>
      <c r="D1124" t="s">
        <v>36</v>
      </c>
      <c r="F1124">
        <v>3.75</v>
      </c>
      <c r="G1124">
        <v>18488178</v>
      </c>
      <c r="H1124">
        <v>14210584</v>
      </c>
      <c r="I1124">
        <v>5.8550000000000004</v>
      </c>
      <c r="J1124" t="s">
        <v>37</v>
      </c>
      <c r="K1124">
        <v>2.2999999999999998</v>
      </c>
    </row>
    <row r="1125" spans="1:11" x14ac:dyDescent="0.2">
      <c r="A1125">
        <v>51</v>
      </c>
      <c r="B1125">
        <v>51</v>
      </c>
      <c r="C1125" t="s">
        <v>321</v>
      </c>
      <c r="D1125" t="s">
        <v>36</v>
      </c>
      <c r="F1125">
        <v>3.74</v>
      </c>
      <c r="G1125">
        <v>21053998</v>
      </c>
      <c r="H1125">
        <v>13601458</v>
      </c>
      <c r="I1125">
        <v>6.9660000000000002</v>
      </c>
      <c r="J1125" t="s">
        <v>37</v>
      </c>
      <c r="K1125">
        <v>2.8</v>
      </c>
    </row>
    <row r="1126" spans="1:11" x14ac:dyDescent="0.2">
      <c r="A1126">
        <v>52</v>
      </c>
      <c r="B1126">
        <v>52</v>
      </c>
      <c r="C1126" t="s">
        <v>322</v>
      </c>
      <c r="D1126" t="s">
        <v>36</v>
      </c>
      <c r="F1126">
        <v>3.74</v>
      </c>
      <c r="G1126">
        <v>23218258</v>
      </c>
      <c r="H1126">
        <v>14026726</v>
      </c>
      <c r="I1126">
        <v>7.4489999999999998</v>
      </c>
      <c r="J1126" t="s">
        <v>34</v>
      </c>
      <c r="K1126">
        <v>3</v>
      </c>
    </row>
    <row r="1127" spans="1:11" x14ac:dyDescent="0.2">
      <c r="A1127">
        <v>53</v>
      </c>
      <c r="B1127">
        <v>53</v>
      </c>
      <c r="C1127" t="s">
        <v>323</v>
      </c>
      <c r="D1127" t="s">
        <v>36</v>
      </c>
      <c r="F1127">
        <v>3.73</v>
      </c>
      <c r="G1127">
        <v>21004594</v>
      </c>
      <c r="H1127">
        <v>13576759</v>
      </c>
      <c r="I1127">
        <v>6.9619999999999997</v>
      </c>
      <c r="J1127" t="s">
        <v>37</v>
      </c>
      <c r="K1127">
        <v>2.8</v>
      </c>
    </row>
    <row r="1128" spans="1:11" x14ac:dyDescent="0.2">
      <c r="A1128">
        <v>54</v>
      </c>
      <c r="B1128">
        <v>54</v>
      </c>
      <c r="C1128" t="s">
        <v>324</v>
      </c>
      <c r="D1128" t="s">
        <v>36</v>
      </c>
      <c r="F1128">
        <v>3.75</v>
      </c>
      <c r="G1128">
        <v>24045358</v>
      </c>
      <c r="H1128">
        <v>14179957</v>
      </c>
      <c r="I1128">
        <v>7.6310000000000002</v>
      </c>
      <c r="J1128" t="s">
        <v>34</v>
      </c>
      <c r="K1128">
        <v>3.1</v>
      </c>
    </row>
    <row r="1129" spans="1:11" x14ac:dyDescent="0.2">
      <c r="A1129">
        <v>55</v>
      </c>
      <c r="B1129">
        <v>55</v>
      </c>
      <c r="C1129" t="s">
        <v>325</v>
      </c>
      <c r="D1129" t="s">
        <v>36</v>
      </c>
      <c r="F1129">
        <v>3.74</v>
      </c>
      <c r="G1129">
        <v>25584222</v>
      </c>
      <c r="H1129">
        <v>14227527</v>
      </c>
      <c r="I1129">
        <v>8.0920000000000005</v>
      </c>
      <c r="J1129" t="s">
        <v>37</v>
      </c>
      <c r="K1129">
        <v>3.3</v>
      </c>
    </row>
    <row r="1130" spans="1:11" x14ac:dyDescent="0.2">
      <c r="A1130">
        <v>56</v>
      </c>
      <c r="B1130">
        <v>56</v>
      </c>
      <c r="C1130" t="s">
        <v>326</v>
      </c>
      <c r="D1130" t="s">
        <v>36</v>
      </c>
      <c r="F1130">
        <v>3.74</v>
      </c>
      <c r="G1130">
        <v>21824734</v>
      </c>
      <c r="H1130">
        <v>13895715</v>
      </c>
      <c r="I1130">
        <v>7.0679999999999996</v>
      </c>
      <c r="J1130" t="s">
        <v>37</v>
      </c>
      <c r="K1130">
        <v>2.8</v>
      </c>
    </row>
    <row r="1131" spans="1:11" x14ac:dyDescent="0.2">
      <c r="A1131">
        <v>57</v>
      </c>
      <c r="B1131">
        <v>57</v>
      </c>
      <c r="C1131" t="s">
        <v>327</v>
      </c>
      <c r="D1131" t="s">
        <v>36</v>
      </c>
      <c r="F1131">
        <v>3.75</v>
      </c>
      <c r="G1131">
        <v>14308861</v>
      </c>
      <c r="H1131">
        <v>14156967</v>
      </c>
      <c r="I1131">
        <v>4.548</v>
      </c>
      <c r="J1131" t="s">
        <v>35</v>
      </c>
      <c r="K1131">
        <v>1.7</v>
      </c>
    </row>
    <row r="1132" spans="1:11" x14ac:dyDescent="0.2">
      <c r="A1132">
        <v>58</v>
      </c>
      <c r="B1132">
        <v>58</v>
      </c>
      <c r="C1132" t="s">
        <v>328</v>
      </c>
      <c r="D1132" t="s">
        <v>36</v>
      </c>
      <c r="F1132">
        <v>3.74</v>
      </c>
      <c r="G1132">
        <v>16489766</v>
      </c>
      <c r="H1132">
        <v>13644670</v>
      </c>
      <c r="I1132">
        <v>5.4379999999999997</v>
      </c>
      <c r="J1132" t="s">
        <v>37</v>
      </c>
      <c r="K1132">
        <v>2.1</v>
      </c>
    </row>
    <row r="1133" spans="1:11" x14ac:dyDescent="0.2">
      <c r="A1133">
        <v>59</v>
      </c>
      <c r="B1133">
        <v>59</v>
      </c>
      <c r="C1133" t="s">
        <v>329</v>
      </c>
      <c r="D1133" t="s">
        <v>36</v>
      </c>
      <c r="F1133">
        <v>3.75</v>
      </c>
      <c r="G1133">
        <v>19534712</v>
      </c>
      <c r="H1133">
        <v>14009538</v>
      </c>
      <c r="I1133">
        <v>6.2750000000000004</v>
      </c>
      <c r="J1133" t="s">
        <v>37</v>
      </c>
      <c r="K1133">
        <v>2.5</v>
      </c>
    </row>
    <row r="1134" spans="1:11" x14ac:dyDescent="0.2">
      <c r="A1134">
        <v>60</v>
      </c>
      <c r="B1134">
        <v>60</v>
      </c>
      <c r="C1134" t="s">
        <v>330</v>
      </c>
      <c r="D1134" t="s">
        <v>36</v>
      </c>
      <c r="F1134">
        <v>3.75</v>
      </c>
      <c r="G1134">
        <v>401312.21899999998</v>
      </c>
      <c r="H1134">
        <v>13067041</v>
      </c>
      <c r="I1134">
        <v>0.13800000000000001</v>
      </c>
      <c r="J1134" t="s">
        <v>37</v>
      </c>
      <c r="K1134">
        <v>0</v>
      </c>
    </row>
    <row r="1135" spans="1:11" x14ac:dyDescent="0.2">
      <c r="A1135">
        <v>61</v>
      </c>
      <c r="B1135">
        <v>61</v>
      </c>
      <c r="C1135" t="s">
        <v>331</v>
      </c>
      <c r="D1135" t="s">
        <v>36</v>
      </c>
      <c r="F1135">
        <v>3.75</v>
      </c>
      <c r="G1135">
        <v>52908652</v>
      </c>
      <c r="H1135">
        <v>14641859</v>
      </c>
      <c r="I1135">
        <v>16.260999999999999</v>
      </c>
      <c r="J1135" t="s">
        <v>34</v>
      </c>
      <c r="K1135">
        <v>7.2</v>
      </c>
    </row>
    <row r="1136" spans="1:11" x14ac:dyDescent="0.2">
      <c r="A1136">
        <v>62</v>
      </c>
      <c r="B1136">
        <v>62</v>
      </c>
      <c r="C1136" t="s">
        <v>332</v>
      </c>
      <c r="D1136" t="s">
        <v>36</v>
      </c>
      <c r="F1136">
        <v>3.74</v>
      </c>
      <c r="G1136">
        <v>68750592</v>
      </c>
      <c r="H1136">
        <v>14024135</v>
      </c>
      <c r="I1136">
        <v>22.06</v>
      </c>
      <c r="J1136" t="s">
        <v>34</v>
      </c>
      <c r="K1136">
        <v>9.8000000000000007</v>
      </c>
    </row>
    <row r="1137" spans="1:11" x14ac:dyDescent="0.2">
      <c r="A1137">
        <v>63</v>
      </c>
      <c r="B1137">
        <v>63</v>
      </c>
      <c r="C1137" t="s">
        <v>333</v>
      </c>
      <c r="D1137" t="s">
        <v>36</v>
      </c>
      <c r="F1137">
        <v>3.75</v>
      </c>
      <c r="G1137">
        <v>43230252</v>
      </c>
      <c r="H1137">
        <v>14717307</v>
      </c>
      <c r="I1137">
        <v>13.218</v>
      </c>
      <c r="J1137" t="s">
        <v>34</v>
      </c>
      <c r="K1137">
        <v>5.7</v>
      </c>
    </row>
    <row r="1138" spans="1:11" x14ac:dyDescent="0.2">
      <c r="A1138">
        <v>64</v>
      </c>
      <c r="B1138">
        <v>64</v>
      </c>
      <c r="C1138" t="s">
        <v>334</v>
      </c>
      <c r="D1138" t="s">
        <v>36</v>
      </c>
      <c r="F1138">
        <v>3.74</v>
      </c>
      <c r="G1138">
        <v>43425552</v>
      </c>
      <c r="H1138">
        <v>14570168</v>
      </c>
      <c r="I1138">
        <v>13.412000000000001</v>
      </c>
      <c r="J1138" t="s">
        <v>34</v>
      </c>
      <c r="K1138">
        <v>5.8</v>
      </c>
    </row>
    <row r="1139" spans="1:11" x14ac:dyDescent="0.2">
      <c r="A1139">
        <v>65</v>
      </c>
      <c r="B1139">
        <v>65</v>
      </c>
      <c r="C1139" t="s">
        <v>335</v>
      </c>
      <c r="D1139" t="s">
        <v>36</v>
      </c>
      <c r="F1139">
        <v>3.75</v>
      </c>
      <c r="G1139">
        <v>39574768</v>
      </c>
      <c r="H1139">
        <v>14947675</v>
      </c>
      <c r="I1139">
        <v>11.914</v>
      </c>
      <c r="J1139" t="s">
        <v>34</v>
      </c>
      <c r="K1139">
        <v>5.0999999999999996</v>
      </c>
    </row>
    <row r="1140" spans="1:11" x14ac:dyDescent="0.2">
      <c r="A1140">
        <v>66</v>
      </c>
      <c r="B1140">
        <v>66</v>
      </c>
      <c r="C1140" t="s">
        <v>336</v>
      </c>
      <c r="D1140" t="s">
        <v>36</v>
      </c>
      <c r="F1140">
        <v>3.74</v>
      </c>
      <c r="G1140">
        <v>59623576</v>
      </c>
      <c r="H1140">
        <v>14552496</v>
      </c>
      <c r="I1140">
        <v>18.437000000000001</v>
      </c>
      <c r="J1140" t="s">
        <v>34</v>
      </c>
      <c r="K1140">
        <v>8.1999999999999993</v>
      </c>
    </row>
    <row r="1141" spans="1:11" x14ac:dyDescent="0.2">
      <c r="A1141">
        <v>67</v>
      </c>
      <c r="B1141">
        <v>67</v>
      </c>
      <c r="C1141" t="s">
        <v>337</v>
      </c>
      <c r="D1141" t="s">
        <v>36</v>
      </c>
      <c r="F1141">
        <v>3.74</v>
      </c>
      <c r="G1141">
        <v>35552604</v>
      </c>
      <c r="H1141">
        <v>14740515</v>
      </c>
      <c r="I1141">
        <v>10.853999999999999</v>
      </c>
      <c r="J1141" t="s">
        <v>34</v>
      </c>
      <c r="K1141">
        <v>4.5999999999999996</v>
      </c>
    </row>
    <row r="1142" spans="1:11" x14ac:dyDescent="0.2">
      <c r="A1142">
        <v>68</v>
      </c>
      <c r="B1142">
        <v>68</v>
      </c>
      <c r="C1142" t="s">
        <v>338</v>
      </c>
      <c r="D1142" t="s">
        <v>36</v>
      </c>
      <c r="F1142">
        <v>3.75</v>
      </c>
      <c r="G1142">
        <v>48820092</v>
      </c>
      <c r="H1142">
        <v>14409137</v>
      </c>
      <c r="I1142">
        <v>15.247</v>
      </c>
      <c r="J1142" t="s">
        <v>34</v>
      </c>
      <c r="K1142">
        <v>6.7</v>
      </c>
    </row>
    <row r="1143" spans="1:11" x14ac:dyDescent="0.2">
      <c r="A1143">
        <v>69</v>
      </c>
      <c r="B1143">
        <v>69</v>
      </c>
      <c r="C1143" t="s">
        <v>339</v>
      </c>
      <c r="D1143" t="s">
        <v>36</v>
      </c>
      <c r="F1143">
        <v>3.74</v>
      </c>
      <c r="G1143">
        <v>43681348</v>
      </c>
      <c r="H1143">
        <v>14165639</v>
      </c>
      <c r="I1143">
        <v>13.875999999999999</v>
      </c>
      <c r="J1143" t="s">
        <v>34</v>
      </c>
      <c r="K1143">
        <v>6</v>
      </c>
    </row>
    <row r="1144" spans="1:11" x14ac:dyDescent="0.2">
      <c r="A1144">
        <v>70</v>
      </c>
      <c r="B1144">
        <v>70</v>
      </c>
      <c r="C1144" t="s">
        <v>340</v>
      </c>
      <c r="D1144" t="s">
        <v>36</v>
      </c>
      <c r="F1144">
        <v>3.75</v>
      </c>
      <c r="G1144">
        <v>45102508</v>
      </c>
      <c r="H1144">
        <v>14218698</v>
      </c>
      <c r="I1144">
        <v>14.273999999999999</v>
      </c>
      <c r="J1144" t="s">
        <v>34</v>
      </c>
      <c r="K1144">
        <v>6.2</v>
      </c>
    </row>
    <row r="1145" spans="1:11" x14ac:dyDescent="0.2">
      <c r="A1145">
        <v>71</v>
      </c>
      <c r="B1145">
        <v>71</v>
      </c>
      <c r="C1145" t="s">
        <v>341</v>
      </c>
      <c r="D1145" t="s">
        <v>36</v>
      </c>
      <c r="F1145">
        <v>3.74</v>
      </c>
      <c r="G1145">
        <v>51727020</v>
      </c>
      <c r="H1145">
        <v>14355497</v>
      </c>
      <c r="I1145">
        <v>16.215</v>
      </c>
      <c r="J1145" t="s">
        <v>34</v>
      </c>
      <c r="K1145">
        <v>7.1</v>
      </c>
    </row>
    <row r="1146" spans="1:11" x14ac:dyDescent="0.2">
      <c r="A1146">
        <v>72</v>
      </c>
      <c r="B1146">
        <v>72</v>
      </c>
      <c r="C1146" t="s">
        <v>342</v>
      </c>
      <c r="D1146" t="s">
        <v>36</v>
      </c>
      <c r="F1146">
        <v>3.74</v>
      </c>
      <c r="G1146">
        <v>65003636</v>
      </c>
      <c r="H1146">
        <v>13708623</v>
      </c>
      <c r="I1146">
        <v>21.338000000000001</v>
      </c>
      <c r="J1146" t="s">
        <v>34</v>
      </c>
      <c r="K1146">
        <v>9.5</v>
      </c>
    </row>
    <row r="1147" spans="1:11" x14ac:dyDescent="0.2">
      <c r="A1147">
        <v>73</v>
      </c>
      <c r="B1147">
        <v>73</v>
      </c>
      <c r="C1147" t="s">
        <v>343</v>
      </c>
      <c r="D1147" t="s">
        <v>36</v>
      </c>
      <c r="F1147">
        <v>3.72</v>
      </c>
      <c r="G1147">
        <v>52847428</v>
      </c>
      <c r="H1147">
        <v>14007903</v>
      </c>
      <c r="I1147">
        <v>16.977</v>
      </c>
      <c r="J1147" t="s">
        <v>34</v>
      </c>
      <c r="K1147">
        <v>7.5</v>
      </c>
    </row>
    <row r="1148" spans="1:11" x14ac:dyDescent="0.2">
      <c r="A1148">
        <v>74</v>
      </c>
      <c r="B1148">
        <v>74</v>
      </c>
      <c r="C1148" t="s">
        <v>344</v>
      </c>
      <c r="D1148" t="s">
        <v>36</v>
      </c>
      <c r="F1148">
        <v>3.75</v>
      </c>
      <c r="G1148">
        <v>46071468</v>
      </c>
      <c r="H1148">
        <v>14510017</v>
      </c>
      <c r="I1148">
        <v>14.288</v>
      </c>
      <c r="J1148" t="s">
        <v>34</v>
      </c>
      <c r="K1148">
        <v>6.2</v>
      </c>
    </row>
    <row r="1149" spans="1:11" x14ac:dyDescent="0.2">
      <c r="A1149">
        <v>75</v>
      </c>
      <c r="B1149">
        <v>75</v>
      </c>
      <c r="C1149" t="s">
        <v>345</v>
      </c>
      <c r="D1149" t="s">
        <v>36</v>
      </c>
      <c r="F1149">
        <v>3.73</v>
      </c>
      <c r="G1149">
        <v>52253972</v>
      </c>
      <c r="H1149">
        <v>14136409</v>
      </c>
      <c r="I1149">
        <v>16.634</v>
      </c>
      <c r="J1149" t="s">
        <v>34</v>
      </c>
      <c r="K1149">
        <v>7.3</v>
      </c>
    </row>
    <row r="1150" spans="1:11" x14ac:dyDescent="0.2">
      <c r="A1150">
        <v>76</v>
      </c>
      <c r="B1150">
        <v>76</v>
      </c>
      <c r="C1150" t="s">
        <v>346</v>
      </c>
      <c r="D1150" t="s">
        <v>36</v>
      </c>
      <c r="F1150">
        <v>3.74</v>
      </c>
      <c r="G1150">
        <v>45671760</v>
      </c>
      <c r="H1150">
        <v>14479563</v>
      </c>
      <c r="I1150">
        <v>14.194000000000001</v>
      </c>
      <c r="J1150" t="s">
        <v>34</v>
      </c>
      <c r="K1150">
        <v>6.2</v>
      </c>
    </row>
    <row r="1151" spans="1:11" x14ac:dyDescent="0.2">
      <c r="A1151">
        <v>77</v>
      </c>
      <c r="B1151">
        <v>77</v>
      </c>
      <c r="C1151" t="s">
        <v>347</v>
      </c>
      <c r="D1151" t="s">
        <v>36</v>
      </c>
      <c r="F1151">
        <v>3.73</v>
      </c>
      <c r="G1151">
        <v>44098052</v>
      </c>
      <c r="H1151">
        <v>14724022</v>
      </c>
      <c r="I1151">
        <v>13.477</v>
      </c>
      <c r="J1151" t="s">
        <v>34</v>
      </c>
      <c r="K1151">
        <v>5.8</v>
      </c>
    </row>
    <row r="1152" spans="1:11" x14ac:dyDescent="0.2">
      <c r="A1152">
        <v>78</v>
      </c>
      <c r="B1152">
        <v>78</v>
      </c>
      <c r="C1152" t="s">
        <v>348</v>
      </c>
      <c r="D1152" t="s">
        <v>36</v>
      </c>
      <c r="F1152">
        <v>3.75</v>
      </c>
      <c r="G1152">
        <v>48564188</v>
      </c>
      <c r="H1152">
        <v>14527994</v>
      </c>
      <c r="I1152">
        <v>15.042999999999999</v>
      </c>
      <c r="J1152" t="s">
        <v>34</v>
      </c>
      <c r="K1152">
        <v>6.6</v>
      </c>
    </row>
    <row r="1153" spans="1:12" x14ac:dyDescent="0.2">
      <c r="A1153">
        <v>79</v>
      </c>
      <c r="B1153">
        <v>79</v>
      </c>
      <c r="C1153" t="s">
        <v>349</v>
      </c>
      <c r="D1153" t="s">
        <v>36</v>
      </c>
      <c r="F1153">
        <v>3.74</v>
      </c>
      <c r="G1153">
        <v>44018048</v>
      </c>
      <c r="H1153">
        <v>14300327</v>
      </c>
      <c r="I1153">
        <v>13.852</v>
      </c>
      <c r="J1153" t="s">
        <v>34</v>
      </c>
      <c r="K1153">
        <v>6</v>
      </c>
    </row>
    <row r="1154" spans="1:12" x14ac:dyDescent="0.2">
      <c r="A1154">
        <v>80</v>
      </c>
      <c r="B1154">
        <v>80</v>
      </c>
      <c r="C1154" t="s">
        <v>350</v>
      </c>
      <c r="D1154" t="s">
        <v>36</v>
      </c>
      <c r="F1154">
        <v>3.75</v>
      </c>
      <c r="G1154">
        <v>25630778</v>
      </c>
      <c r="H1154">
        <v>14410047</v>
      </c>
      <c r="I1154">
        <v>8.0039999999999996</v>
      </c>
      <c r="J1154" t="s">
        <v>34</v>
      </c>
      <c r="K1154">
        <v>3.2</v>
      </c>
    </row>
    <row r="1155" spans="1:12" x14ac:dyDescent="0.2">
      <c r="A1155">
        <v>81</v>
      </c>
      <c r="B1155">
        <v>81</v>
      </c>
      <c r="C1155" t="s">
        <v>351</v>
      </c>
      <c r="D1155" t="s">
        <v>36</v>
      </c>
      <c r="F1155">
        <v>3.73</v>
      </c>
      <c r="G1155">
        <v>39891780</v>
      </c>
      <c r="H1155">
        <v>14445983</v>
      </c>
      <c r="I1155">
        <v>12.427</v>
      </c>
      <c r="J1155" t="s">
        <v>35</v>
      </c>
      <c r="K1155">
        <v>5.3</v>
      </c>
    </row>
    <row r="1156" spans="1:12" x14ac:dyDescent="0.2">
      <c r="A1156">
        <v>82</v>
      </c>
      <c r="B1156">
        <v>82</v>
      </c>
      <c r="C1156" t="s">
        <v>352</v>
      </c>
      <c r="D1156" t="s">
        <v>36</v>
      </c>
      <c r="F1156">
        <v>3.75</v>
      </c>
      <c r="G1156">
        <v>29210512</v>
      </c>
      <c r="H1156">
        <v>14802246</v>
      </c>
      <c r="I1156">
        <v>8.8800000000000008</v>
      </c>
      <c r="J1156" t="s">
        <v>37</v>
      </c>
      <c r="K1156">
        <v>3.6</v>
      </c>
    </row>
    <row r="1157" spans="1:12" x14ac:dyDescent="0.2">
      <c r="A1157">
        <v>83</v>
      </c>
      <c r="B1157">
        <v>83</v>
      </c>
      <c r="C1157" t="s">
        <v>353</v>
      </c>
      <c r="D1157" t="s">
        <v>36</v>
      </c>
      <c r="F1157">
        <v>3.74</v>
      </c>
      <c r="G1157">
        <v>41254308</v>
      </c>
      <c r="H1157">
        <v>14257520</v>
      </c>
      <c r="I1157">
        <v>13.021000000000001</v>
      </c>
      <c r="J1157" t="s">
        <v>35</v>
      </c>
      <c r="K1157">
        <v>5.6</v>
      </c>
    </row>
    <row r="1158" spans="1:12" x14ac:dyDescent="0.2">
      <c r="A1158">
        <v>84</v>
      </c>
      <c r="B1158">
        <v>84</v>
      </c>
      <c r="C1158" t="s">
        <v>354</v>
      </c>
      <c r="D1158" t="s">
        <v>36</v>
      </c>
      <c r="F1158">
        <v>3.75</v>
      </c>
      <c r="G1158">
        <v>49753928</v>
      </c>
      <c r="H1158">
        <v>14503652</v>
      </c>
      <c r="I1158">
        <v>15.436999999999999</v>
      </c>
      <c r="J1158" t="s">
        <v>34</v>
      </c>
      <c r="K1158">
        <v>6.8</v>
      </c>
    </row>
    <row r="1159" spans="1:12" x14ac:dyDescent="0.2">
      <c r="A1159">
        <v>85</v>
      </c>
      <c r="B1159">
        <v>85</v>
      </c>
      <c r="C1159" t="s">
        <v>355</v>
      </c>
      <c r="D1159" t="s">
        <v>36</v>
      </c>
      <c r="F1159">
        <v>3.75</v>
      </c>
      <c r="G1159">
        <v>462901.28100000002</v>
      </c>
      <c r="H1159">
        <v>13376029</v>
      </c>
      <c r="I1159">
        <v>0.156</v>
      </c>
      <c r="J1159" t="s">
        <v>37</v>
      </c>
      <c r="K1159">
        <v>0</v>
      </c>
    </row>
    <row r="1160" spans="1:12" x14ac:dyDescent="0.2">
      <c r="A1160">
        <v>86</v>
      </c>
      <c r="B1160">
        <v>86</v>
      </c>
      <c r="C1160" t="s">
        <v>356</v>
      </c>
      <c r="D1160" t="s">
        <v>16</v>
      </c>
      <c r="E1160">
        <v>0</v>
      </c>
      <c r="H1160">
        <v>12742285</v>
      </c>
      <c r="J1160" t="s">
        <v>32</v>
      </c>
    </row>
    <row r="1161" spans="1:12" x14ac:dyDescent="0.2">
      <c r="A1161">
        <v>87</v>
      </c>
      <c r="B1161">
        <v>87</v>
      </c>
      <c r="C1161" t="s">
        <v>357</v>
      </c>
      <c r="D1161" t="s">
        <v>16</v>
      </c>
      <c r="E1161">
        <v>0.1</v>
      </c>
      <c r="F1161">
        <v>3.74</v>
      </c>
      <c r="G1161">
        <v>1215464.25</v>
      </c>
      <c r="H1161">
        <v>12856263</v>
      </c>
      <c r="I1161">
        <v>0.42499999999999999</v>
      </c>
      <c r="J1161" t="s">
        <v>37</v>
      </c>
      <c r="K1161">
        <v>0.1</v>
      </c>
      <c r="L1161">
        <v>22.7</v>
      </c>
    </row>
    <row r="1162" spans="1:12" x14ac:dyDescent="0.2">
      <c r="A1162">
        <v>88</v>
      </c>
      <c r="B1162">
        <v>88</v>
      </c>
      <c r="C1162" t="s">
        <v>358</v>
      </c>
      <c r="D1162" t="s">
        <v>16</v>
      </c>
      <c r="E1162">
        <v>0.5</v>
      </c>
      <c r="F1162">
        <v>3.75</v>
      </c>
      <c r="G1162">
        <v>4224399</v>
      </c>
      <c r="H1162">
        <v>13375769</v>
      </c>
      <c r="I1162">
        <v>1.421</v>
      </c>
      <c r="J1162" t="s">
        <v>35</v>
      </c>
      <c r="K1162">
        <v>0.5</v>
      </c>
      <c r="L1162">
        <v>-0.8</v>
      </c>
    </row>
    <row r="1163" spans="1:12" x14ac:dyDescent="0.2">
      <c r="A1163">
        <v>89</v>
      </c>
      <c r="B1163">
        <v>89</v>
      </c>
      <c r="C1163" t="s">
        <v>359</v>
      </c>
      <c r="D1163" t="s">
        <v>16</v>
      </c>
      <c r="E1163">
        <v>1</v>
      </c>
      <c r="F1163">
        <v>3.74</v>
      </c>
      <c r="G1163">
        <v>8060564.5</v>
      </c>
      <c r="H1163">
        <v>13774300</v>
      </c>
      <c r="I1163">
        <v>2.633</v>
      </c>
      <c r="J1163" t="s">
        <v>35</v>
      </c>
      <c r="K1163">
        <v>1</v>
      </c>
      <c r="L1163">
        <v>-3.5</v>
      </c>
    </row>
    <row r="1164" spans="1:12" x14ac:dyDescent="0.2">
      <c r="A1164">
        <v>90</v>
      </c>
      <c r="B1164">
        <v>90</v>
      </c>
      <c r="C1164" t="s">
        <v>360</v>
      </c>
      <c r="D1164" t="s">
        <v>16</v>
      </c>
      <c r="E1164">
        <v>5</v>
      </c>
      <c r="F1164">
        <v>3.75</v>
      </c>
      <c r="G1164">
        <v>37131780</v>
      </c>
      <c r="H1164">
        <v>14188070</v>
      </c>
      <c r="I1164">
        <v>11.776999999999999</v>
      </c>
      <c r="J1164" t="s">
        <v>37</v>
      </c>
      <c r="K1164">
        <v>5</v>
      </c>
      <c r="L1164">
        <v>-0.1</v>
      </c>
    </row>
    <row r="1165" spans="1:12" x14ac:dyDescent="0.2">
      <c r="A1165">
        <v>91</v>
      </c>
      <c r="B1165">
        <v>91</v>
      </c>
      <c r="C1165" t="s">
        <v>361</v>
      </c>
      <c r="D1165" t="s">
        <v>16</v>
      </c>
      <c r="E1165">
        <v>10</v>
      </c>
      <c r="F1165">
        <v>3.74</v>
      </c>
      <c r="G1165">
        <v>69806128</v>
      </c>
      <c r="H1165">
        <v>13901202</v>
      </c>
      <c r="I1165">
        <v>22.597000000000001</v>
      </c>
      <c r="J1165" t="s">
        <v>34</v>
      </c>
      <c r="K1165">
        <v>10.1</v>
      </c>
      <c r="L1165">
        <v>0.8</v>
      </c>
    </row>
    <row r="1166" spans="1:12" x14ac:dyDescent="0.2">
      <c r="A1166">
        <v>92</v>
      </c>
      <c r="B1166">
        <v>92</v>
      </c>
      <c r="C1166" t="s">
        <v>362</v>
      </c>
      <c r="D1166" t="s">
        <v>16</v>
      </c>
      <c r="E1166">
        <v>50</v>
      </c>
      <c r="H1166">
        <v>10155168</v>
      </c>
      <c r="J1166" t="s">
        <v>32</v>
      </c>
    </row>
    <row r="1167" spans="1:12" x14ac:dyDescent="0.2">
      <c r="A1167">
        <v>93</v>
      </c>
      <c r="B1167">
        <v>93</v>
      </c>
      <c r="C1167" t="s">
        <v>363</v>
      </c>
      <c r="D1167" t="s">
        <v>16</v>
      </c>
      <c r="E1167">
        <v>100</v>
      </c>
      <c r="H1167">
        <v>7840136.5</v>
      </c>
      <c r="J1167" t="s">
        <v>32</v>
      </c>
    </row>
    <row r="1169" spans="1:12" x14ac:dyDescent="0.2">
      <c r="A1169" t="s">
        <v>241</v>
      </c>
    </row>
    <row r="1171" spans="1:12" x14ac:dyDescent="0.2">
      <c r="B1171" t="s">
        <v>171</v>
      </c>
      <c r="C1171" t="s">
        <v>23</v>
      </c>
      <c r="D1171" t="s">
        <v>17</v>
      </c>
      <c r="E1171" t="s">
        <v>24</v>
      </c>
      <c r="F1171" t="s">
        <v>25</v>
      </c>
      <c r="G1171" t="s">
        <v>26</v>
      </c>
      <c r="H1171" t="s">
        <v>27</v>
      </c>
      <c r="I1171" t="s">
        <v>28</v>
      </c>
      <c r="J1171" t="s">
        <v>29</v>
      </c>
      <c r="K1171" t="s">
        <v>30</v>
      </c>
      <c r="L1171" t="s">
        <v>31</v>
      </c>
    </row>
    <row r="1172" spans="1:12" x14ac:dyDescent="0.2">
      <c r="A1172">
        <v>1</v>
      </c>
      <c r="B1172">
        <v>1</v>
      </c>
      <c r="C1172" t="s">
        <v>271</v>
      </c>
      <c r="E1172">
        <v>4.5</v>
      </c>
      <c r="F1172">
        <v>3.74</v>
      </c>
      <c r="G1172">
        <v>13079051</v>
      </c>
      <c r="I1172">
        <v>13079051</v>
      </c>
      <c r="J1172" t="s">
        <v>37</v>
      </c>
      <c r="K1172">
        <v>4.7</v>
      </c>
      <c r="L1172">
        <v>5.5</v>
      </c>
    </row>
    <row r="1173" spans="1:12" x14ac:dyDescent="0.2">
      <c r="A1173">
        <v>2</v>
      </c>
      <c r="B1173">
        <v>2</v>
      </c>
      <c r="C1173" t="s">
        <v>272</v>
      </c>
      <c r="D1173" t="s">
        <v>16</v>
      </c>
      <c r="E1173">
        <v>4.5</v>
      </c>
      <c r="F1173">
        <v>3.75</v>
      </c>
      <c r="G1173">
        <v>13905968</v>
      </c>
      <c r="I1173">
        <v>13905968</v>
      </c>
      <c r="J1173" t="s">
        <v>37</v>
      </c>
      <c r="K1173">
        <v>5</v>
      </c>
      <c r="L1173">
        <v>12.2</v>
      </c>
    </row>
    <row r="1174" spans="1:12" x14ac:dyDescent="0.2">
      <c r="A1174">
        <v>3</v>
      </c>
      <c r="B1174">
        <v>3</v>
      </c>
      <c r="C1174" t="s">
        <v>273</v>
      </c>
      <c r="D1174" t="s">
        <v>16</v>
      </c>
      <c r="E1174">
        <v>4.5</v>
      </c>
      <c r="F1174">
        <v>3.74</v>
      </c>
      <c r="G1174">
        <v>13379140</v>
      </c>
      <c r="I1174">
        <v>13379140</v>
      </c>
      <c r="J1174" t="s">
        <v>37</v>
      </c>
      <c r="K1174">
        <v>4.9000000000000004</v>
      </c>
      <c r="L1174">
        <v>7.9</v>
      </c>
    </row>
    <row r="1175" spans="1:12" x14ac:dyDescent="0.2">
      <c r="A1175">
        <v>4</v>
      </c>
      <c r="B1175">
        <v>4</v>
      </c>
      <c r="C1175" t="s">
        <v>274</v>
      </c>
      <c r="D1175" t="s">
        <v>16</v>
      </c>
      <c r="E1175">
        <v>4.5</v>
      </c>
      <c r="F1175">
        <v>3.74</v>
      </c>
      <c r="G1175">
        <v>12968600</v>
      </c>
      <c r="I1175">
        <v>12968600</v>
      </c>
      <c r="J1175" t="s">
        <v>37</v>
      </c>
      <c r="K1175">
        <v>4.7</v>
      </c>
      <c r="L1175">
        <v>4.5999999999999996</v>
      </c>
    </row>
    <row r="1176" spans="1:12" x14ac:dyDescent="0.2">
      <c r="A1176">
        <v>5</v>
      </c>
      <c r="B1176">
        <v>5</v>
      </c>
      <c r="C1176" t="s">
        <v>275</v>
      </c>
      <c r="D1176" t="s">
        <v>16</v>
      </c>
      <c r="E1176">
        <v>4.5</v>
      </c>
      <c r="F1176">
        <v>3.74</v>
      </c>
      <c r="G1176">
        <v>13419592</v>
      </c>
      <c r="I1176">
        <v>13419592</v>
      </c>
      <c r="J1176" t="s">
        <v>37</v>
      </c>
      <c r="K1176">
        <v>4.9000000000000004</v>
      </c>
      <c r="L1176">
        <v>8.3000000000000007</v>
      </c>
    </row>
    <row r="1177" spans="1:12" x14ac:dyDescent="0.2">
      <c r="A1177">
        <v>6</v>
      </c>
      <c r="B1177">
        <v>6</v>
      </c>
      <c r="C1177" t="s">
        <v>276</v>
      </c>
      <c r="D1177" t="s">
        <v>16</v>
      </c>
      <c r="E1177">
        <v>4.5</v>
      </c>
      <c r="F1177">
        <v>3.75</v>
      </c>
      <c r="G1177">
        <v>14025142</v>
      </c>
      <c r="I1177">
        <v>14025142</v>
      </c>
      <c r="J1177" t="s">
        <v>34</v>
      </c>
      <c r="K1177">
        <v>5.0999999999999996</v>
      </c>
      <c r="L1177">
        <v>13.1</v>
      </c>
    </row>
    <row r="1178" spans="1:12" x14ac:dyDescent="0.2">
      <c r="A1178">
        <v>7</v>
      </c>
      <c r="B1178">
        <v>7</v>
      </c>
      <c r="C1178" t="s">
        <v>277</v>
      </c>
      <c r="D1178" t="s">
        <v>16</v>
      </c>
      <c r="E1178">
        <v>4.5</v>
      </c>
      <c r="F1178">
        <v>3.74</v>
      </c>
      <c r="G1178">
        <v>14086801</v>
      </c>
      <c r="I1178">
        <v>14086801</v>
      </c>
      <c r="J1178" t="s">
        <v>34</v>
      </c>
      <c r="K1178">
        <v>5.0999999999999996</v>
      </c>
      <c r="L1178">
        <v>13.6</v>
      </c>
    </row>
    <row r="1179" spans="1:12" x14ac:dyDescent="0.2">
      <c r="A1179">
        <v>8</v>
      </c>
      <c r="B1179">
        <v>8</v>
      </c>
      <c r="C1179" t="s">
        <v>278</v>
      </c>
      <c r="D1179" t="s">
        <v>16</v>
      </c>
      <c r="E1179">
        <v>4.5</v>
      </c>
      <c r="F1179">
        <v>3.72</v>
      </c>
      <c r="G1179">
        <v>9949948</v>
      </c>
      <c r="I1179">
        <v>9949948</v>
      </c>
      <c r="J1179" t="s">
        <v>35</v>
      </c>
      <c r="K1179">
        <v>3.6</v>
      </c>
      <c r="L1179">
        <v>-19.7</v>
      </c>
    </row>
    <row r="1180" spans="1:12" x14ac:dyDescent="0.2">
      <c r="A1180">
        <v>9</v>
      </c>
      <c r="B1180">
        <v>9</v>
      </c>
      <c r="C1180" t="s">
        <v>279</v>
      </c>
      <c r="D1180" t="s">
        <v>16</v>
      </c>
      <c r="E1180">
        <v>4.5</v>
      </c>
      <c r="F1180">
        <v>3.7</v>
      </c>
      <c r="G1180">
        <v>7770764</v>
      </c>
      <c r="I1180">
        <v>7770764</v>
      </c>
      <c r="J1180" t="s">
        <v>34</v>
      </c>
      <c r="K1180">
        <v>2.8</v>
      </c>
      <c r="L1180">
        <v>-37.299999999999997</v>
      </c>
    </row>
    <row r="1181" spans="1:12" x14ac:dyDescent="0.2">
      <c r="A1181">
        <v>10</v>
      </c>
      <c r="B1181">
        <v>10</v>
      </c>
      <c r="C1181" t="s">
        <v>280</v>
      </c>
      <c r="D1181" t="s">
        <v>36</v>
      </c>
      <c r="E1181">
        <v>4.5</v>
      </c>
      <c r="F1181">
        <v>3.75</v>
      </c>
      <c r="G1181">
        <v>13824269</v>
      </c>
      <c r="I1181">
        <v>13824269</v>
      </c>
      <c r="J1181" t="s">
        <v>37</v>
      </c>
      <c r="K1181">
        <v>5</v>
      </c>
      <c r="L1181">
        <v>11.5</v>
      </c>
    </row>
    <row r="1182" spans="1:12" x14ac:dyDescent="0.2">
      <c r="A1182">
        <v>11</v>
      </c>
      <c r="B1182">
        <v>11</v>
      </c>
      <c r="C1182" t="s">
        <v>281</v>
      </c>
      <c r="D1182" t="s">
        <v>36</v>
      </c>
      <c r="E1182">
        <v>4.5</v>
      </c>
      <c r="F1182">
        <v>3.74</v>
      </c>
      <c r="G1182">
        <v>14794458</v>
      </c>
      <c r="I1182">
        <v>14794458</v>
      </c>
      <c r="J1182" t="s">
        <v>37</v>
      </c>
      <c r="K1182">
        <v>5.4</v>
      </c>
      <c r="L1182">
        <v>19.3</v>
      </c>
    </row>
    <row r="1183" spans="1:12" x14ac:dyDescent="0.2">
      <c r="A1183">
        <v>12</v>
      </c>
      <c r="B1183">
        <v>12</v>
      </c>
      <c r="C1183" t="s">
        <v>282</v>
      </c>
      <c r="D1183" t="s">
        <v>36</v>
      </c>
      <c r="E1183">
        <v>4.5</v>
      </c>
      <c r="F1183">
        <v>3.75</v>
      </c>
      <c r="G1183">
        <v>14197794</v>
      </c>
      <c r="I1183">
        <v>14197794</v>
      </c>
      <c r="J1183" t="s">
        <v>37</v>
      </c>
      <c r="K1183">
        <v>5.2</v>
      </c>
      <c r="L1183">
        <v>14.5</v>
      </c>
    </row>
    <row r="1184" spans="1:12" x14ac:dyDescent="0.2">
      <c r="A1184">
        <v>13</v>
      </c>
      <c r="B1184">
        <v>13</v>
      </c>
      <c r="C1184" t="s">
        <v>283</v>
      </c>
      <c r="D1184" t="s">
        <v>36</v>
      </c>
      <c r="E1184">
        <v>4.5</v>
      </c>
      <c r="F1184">
        <v>3.74</v>
      </c>
      <c r="G1184">
        <v>13852771</v>
      </c>
      <c r="I1184">
        <v>13852771</v>
      </c>
      <c r="J1184" t="s">
        <v>37</v>
      </c>
      <c r="K1184">
        <v>5</v>
      </c>
      <c r="L1184">
        <v>11.8</v>
      </c>
    </row>
    <row r="1185" spans="1:12" x14ac:dyDescent="0.2">
      <c r="A1185">
        <v>14</v>
      </c>
      <c r="B1185">
        <v>14</v>
      </c>
      <c r="C1185" t="s">
        <v>284</v>
      </c>
      <c r="D1185" t="s">
        <v>36</v>
      </c>
      <c r="E1185">
        <v>4.5</v>
      </c>
      <c r="F1185">
        <v>3.75</v>
      </c>
      <c r="G1185">
        <v>13258178</v>
      </c>
      <c r="I1185">
        <v>13258178</v>
      </c>
      <c r="J1185" t="s">
        <v>37</v>
      </c>
      <c r="K1185">
        <v>4.8</v>
      </c>
      <c r="L1185">
        <v>7</v>
      </c>
    </row>
    <row r="1186" spans="1:12" x14ac:dyDescent="0.2">
      <c r="A1186">
        <v>15</v>
      </c>
      <c r="B1186">
        <v>15</v>
      </c>
      <c r="C1186" t="s">
        <v>285</v>
      </c>
      <c r="D1186" t="s">
        <v>36</v>
      </c>
      <c r="E1186">
        <v>4.5</v>
      </c>
      <c r="F1186">
        <v>3.75</v>
      </c>
      <c r="G1186">
        <v>14374452</v>
      </c>
      <c r="I1186">
        <v>14374452</v>
      </c>
      <c r="J1186" t="s">
        <v>37</v>
      </c>
      <c r="K1186">
        <v>5.2</v>
      </c>
      <c r="L1186">
        <v>16</v>
      </c>
    </row>
    <row r="1187" spans="1:12" x14ac:dyDescent="0.2">
      <c r="A1187">
        <v>16</v>
      </c>
      <c r="B1187">
        <v>16</v>
      </c>
      <c r="C1187" t="s">
        <v>286</v>
      </c>
      <c r="D1187" t="s">
        <v>36</v>
      </c>
      <c r="E1187">
        <v>4.5</v>
      </c>
      <c r="F1187">
        <v>3.75</v>
      </c>
      <c r="G1187">
        <v>14309236</v>
      </c>
      <c r="I1187">
        <v>14309236</v>
      </c>
      <c r="J1187" t="s">
        <v>37</v>
      </c>
      <c r="K1187">
        <v>5.2</v>
      </c>
      <c r="L1187">
        <v>15.4</v>
      </c>
    </row>
    <row r="1188" spans="1:12" x14ac:dyDescent="0.2">
      <c r="A1188">
        <v>17</v>
      </c>
      <c r="B1188">
        <v>17</v>
      </c>
      <c r="C1188" t="s">
        <v>287</v>
      </c>
      <c r="D1188" t="s">
        <v>36</v>
      </c>
      <c r="E1188">
        <v>4.5</v>
      </c>
      <c r="F1188">
        <v>3.74</v>
      </c>
      <c r="G1188">
        <v>13865093</v>
      </c>
      <c r="I1188">
        <v>13865093</v>
      </c>
      <c r="J1188" t="s">
        <v>37</v>
      </c>
      <c r="K1188">
        <v>5</v>
      </c>
      <c r="L1188">
        <v>11.8</v>
      </c>
    </row>
    <row r="1189" spans="1:12" x14ac:dyDescent="0.2">
      <c r="A1189">
        <v>18</v>
      </c>
      <c r="B1189">
        <v>18</v>
      </c>
      <c r="C1189" t="s">
        <v>288</v>
      </c>
      <c r="D1189" t="s">
        <v>36</v>
      </c>
      <c r="E1189">
        <v>4.5</v>
      </c>
      <c r="F1189">
        <v>3.74</v>
      </c>
      <c r="G1189">
        <v>13813155</v>
      </c>
      <c r="I1189">
        <v>13813155</v>
      </c>
      <c r="J1189" t="s">
        <v>37</v>
      </c>
      <c r="K1189">
        <v>5</v>
      </c>
      <c r="L1189">
        <v>11.4</v>
      </c>
    </row>
    <row r="1190" spans="1:12" x14ac:dyDescent="0.2">
      <c r="A1190">
        <v>19</v>
      </c>
      <c r="B1190">
        <v>19</v>
      </c>
      <c r="C1190" t="s">
        <v>289</v>
      </c>
      <c r="D1190" t="s">
        <v>36</v>
      </c>
      <c r="E1190">
        <v>4.5</v>
      </c>
      <c r="F1190">
        <v>3.74</v>
      </c>
      <c r="G1190">
        <v>13718200</v>
      </c>
      <c r="I1190">
        <v>13718200</v>
      </c>
      <c r="J1190" t="s">
        <v>37</v>
      </c>
      <c r="K1190">
        <v>5</v>
      </c>
      <c r="L1190">
        <v>10.7</v>
      </c>
    </row>
    <row r="1191" spans="1:12" x14ac:dyDescent="0.2">
      <c r="A1191">
        <v>20</v>
      </c>
      <c r="B1191">
        <v>20</v>
      </c>
      <c r="C1191" t="s">
        <v>290</v>
      </c>
      <c r="D1191" t="s">
        <v>36</v>
      </c>
      <c r="E1191">
        <v>4.5</v>
      </c>
      <c r="F1191">
        <v>3.74</v>
      </c>
      <c r="G1191">
        <v>14447544</v>
      </c>
      <c r="I1191">
        <v>14447544</v>
      </c>
      <c r="J1191" t="s">
        <v>37</v>
      </c>
      <c r="K1191">
        <v>5.2</v>
      </c>
      <c r="L1191">
        <v>16.5</v>
      </c>
    </row>
    <row r="1192" spans="1:12" x14ac:dyDescent="0.2">
      <c r="A1192">
        <v>21</v>
      </c>
      <c r="B1192">
        <v>21</v>
      </c>
      <c r="C1192" t="s">
        <v>291</v>
      </c>
      <c r="D1192" t="s">
        <v>36</v>
      </c>
      <c r="E1192">
        <v>4.5</v>
      </c>
      <c r="F1192">
        <v>3.75</v>
      </c>
      <c r="G1192">
        <v>14337319</v>
      </c>
      <c r="I1192">
        <v>14337319</v>
      </c>
      <c r="J1192" t="s">
        <v>37</v>
      </c>
      <c r="K1192">
        <v>5.2</v>
      </c>
      <c r="L1192">
        <v>15.7</v>
      </c>
    </row>
    <row r="1193" spans="1:12" x14ac:dyDescent="0.2">
      <c r="A1193">
        <v>22</v>
      </c>
      <c r="B1193">
        <v>22</v>
      </c>
      <c r="C1193" t="s">
        <v>292</v>
      </c>
      <c r="D1193" t="s">
        <v>36</v>
      </c>
      <c r="E1193">
        <v>4.5</v>
      </c>
      <c r="F1193">
        <v>3.74</v>
      </c>
      <c r="G1193">
        <v>13933163</v>
      </c>
      <c r="I1193">
        <v>13933163</v>
      </c>
      <c r="J1193" t="s">
        <v>37</v>
      </c>
      <c r="K1193">
        <v>5.0999999999999996</v>
      </c>
      <c r="L1193">
        <v>12.4</v>
      </c>
    </row>
    <row r="1194" spans="1:12" x14ac:dyDescent="0.2">
      <c r="A1194">
        <v>23</v>
      </c>
      <c r="B1194">
        <v>23</v>
      </c>
      <c r="C1194" t="s">
        <v>293</v>
      </c>
      <c r="D1194" t="s">
        <v>36</v>
      </c>
      <c r="E1194">
        <v>4.5</v>
      </c>
      <c r="F1194">
        <v>3.75</v>
      </c>
      <c r="G1194">
        <v>13648639</v>
      </c>
      <c r="I1194">
        <v>13648639</v>
      </c>
      <c r="J1194" t="s">
        <v>37</v>
      </c>
      <c r="K1194">
        <v>5</v>
      </c>
      <c r="L1194">
        <v>10.1</v>
      </c>
    </row>
    <row r="1195" spans="1:12" x14ac:dyDescent="0.2">
      <c r="A1195">
        <v>24</v>
      </c>
      <c r="B1195">
        <v>24</v>
      </c>
      <c r="C1195" t="s">
        <v>294</v>
      </c>
      <c r="D1195" t="s">
        <v>36</v>
      </c>
      <c r="E1195">
        <v>4.5</v>
      </c>
      <c r="F1195">
        <v>3.73</v>
      </c>
      <c r="G1195">
        <v>13317803</v>
      </c>
      <c r="I1195">
        <v>13317803</v>
      </c>
      <c r="J1195" t="s">
        <v>34</v>
      </c>
      <c r="K1195">
        <v>4.8</v>
      </c>
      <c r="L1195">
        <v>7.4</v>
      </c>
    </row>
    <row r="1196" spans="1:12" x14ac:dyDescent="0.2">
      <c r="A1196">
        <v>25</v>
      </c>
      <c r="B1196">
        <v>25</v>
      </c>
      <c r="C1196" t="s">
        <v>295</v>
      </c>
      <c r="D1196" t="s">
        <v>36</v>
      </c>
      <c r="E1196">
        <v>4.5</v>
      </c>
      <c r="F1196">
        <v>3.74</v>
      </c>
      <c r="G1196">
        <v>13714290</v>
      </c>
      <c r="I1196">
        <v>13714290</v>
      </c>
      <c r="J1196" t="s">
        <v>35</v>
      </c>
      <c r="K1196">
        <v>5</v>
      </c>
      <c r="L1196">
        <v>10.6</v>
      </c>
    </row>
    <row r="1197" spans="1:12" x14ac:dyDescent="0.2">
      <c r="A1197">
        <v>26</v>
      </c>
      <c r="B1197">
        <v>26</v>
      </c>
      <c r="C1197" t="s">
        <v>296</v>
      </c>
      <c r="D1197" t="s">
        <v>36</v>
      </c>
      <c r="E1197">
        <v>4.5</v>
      </c>
      <c r="F1197">
        <v>3.74</v>
      </c>
      <c r="G1197">
        <v>13390097</v>
      </c>
      <c r="I1197">
        <v>13390097</v>
      </c>
      <c r="J1197" t="s">
        <v>37</v>
      </c>
      <c r="K1197">
        <v>4.9000000000000004</v>
      </c>
      <c r="L1197">
        <v>8</v>
      </c>
    </row>
    <row r="1198" spans="1:12" x14ac:dyDescent="0.2">
      <c r="A1198">
        <v>27</v>
      </c>
      <c r="B1198">
        <v>27</v>
      </c>
      <c r="C1198" t="s">
        <v>297</v>
      </c>
      <c r="D1198" t="s">
        <v>36</v>
      </c>
      <c r="E1198">
        <v>4.5</v>
      </c>
      <c r="F1198">
        <v>3.75</v>
      </c>
      <c r="G1198">
        <v>14249180</v>
      </c>
      <c r="I1198">
        <v>14249180</v>
      </c>
      <c r="J1198" t="s">
        <v>37</v>
      </c>
      <c r="K1198">
        <v>5.2</v>
      </c>
      <c r="L1198">
        <v>14.9</v>
      </c>
    </row>
    <row r="1199" spans="1:12" x14ac:dyDescent="0.2">
      <c r="A1199">
        <v>28</v>
      </c>
      <c r="B1199">
        <v>28</v>
      </c>
      <c r="C1199" t="s">
        <v>298</v>
      </c>
      <c r="D1199" t="s">
        <v>36</v>
      </c>
      <c r="E1199">
        <v>4.5</v>
      </c>
      <c r="F1199">
        <v>3.74</v>
      </c>
      <c r="G1199">
        <v>13970202</v>
      </c>
      <c r="I1199">
        <v>13970202</v>
      </c>
      <c r="J1199" t="s">
        <v>37</v>
      </c>
      <c r="K1199">
        <v>5.0999999999999996</v>
      </c>
      <c r="L1199">
        <v>12.7</v>
      </c>
    </row>
    <row r="1200" spans="1:12" x14ac:dyDescent="0.2">
      <c r="A1200">
        <v>29</v>
      </c>
      <c r="B1200">
        <v>29</v>
      </c>
      <c r="C1200" t="s">
        <v>299</v>
      </c>
      <c r="D1200" t="s">
        <v>36</v>
      </c>
      <c r="E1200">
        <v>4.5</v>
      </c>
      <c r="F1200">
        <v>3.74</v>
      </c>
      <c r="G1200">
        <v>13092321</v>
      </c>
      <c r="I1200">
        <v>13092321</v>
      </c>
      <c r="J1200" t="s">
        <v>34</v>
      </c>
      <c r="K1200">
        <v>4.8</v>
      </c>
      <c r="L1200">
        <v>5.6</v>
      </c>
    </row>
    <row r="1201" spans="1:12" x14ac:dyDescent="0.2">
      <c r="A1201">
        <v>30</v>
      </c>
      <c r="B1201">
        <v>30</v>
      </c>
      <c r="C1201" t="s">
        <v>300</v>
      </c>
      <c r="D1201" t="s">
        <v>36</v>
      </c>
      <c r="E1201">
        <v>4.5</v>
      </c>
      <c r="F1201">
        <v>3.73</v>
      </c>
      <c r="G1201">
        <v>12718794</v>
      </c>
      <c r="I1201">
        <v>12718794</v>
      </c>
      <c r="J1201" t="s">
        <v>37</v>
      </c>
      <c r="K1201">
        <v>4.5999999999999996</v>
      </c>
      <c r="L1201">
        <v>2.6</v>
      </c>
    </row>
    <row r="1202" spans="1:12" x14ac:dyDescent="0.2">
      <c r="A1202">
        <v>31</v>
      </c>
      <c r="B1202">
        <v>31</v>
      </c>
      <c r="C1202" t="s">
        <v>301</v>
      </c>
      <c r="D1202" t="s">
        <v>36</v>
      </c>
      <c r="E1202">
        <v>4.5</v>
      </c>
      <c r="F1202">
        <v>3.73</v>
      </c>
      <c r="G1202">
        <v>12696037</v>
      </c>
      <c r="I1202">
        <v>12696037</v>
      </c>
      <c r="J1202" t="s">
        <v>37</v>
      </c>
      <c r="K1202">
        <v>4.5999999999999996</v>
      </c>
      <c r="L1202">
        <v>2.4</v>
      </c>
    </row>
    <row r="1203" spans="1:12" x14ac:dyDescent="0.2">
      <c r="A1203">
        <v>32</v>
      </c>
      <c r="B1203">
        <v>32</v>
      </c>
      <c r="C1203" t="s">
        <v>302</v>
      </c>
      <c r="D1203" t="s">
        <v>36</v>
      </c>
      <c r="E1203">
        <v>4.5</v>
      </c>
      <c r="F1203">
        <v>3.74</v>
      </c>
      <c r="G1203">
        <v>13938069</v>
      </c>
      <c r="I1203">
        <v>13938069</v>
      </c>
      <c r="J1203" t="s">
        <v>37</v>
      </c>
      <c r="K1203">
        <v>5.0999999999999996</v>
      </c>
      <c r="L1203">
        <v>12.4</v>
      </c>
    </row>
    <row r="1204" spans="1:12" x14ac:dyDescent="0.2">
      <c r="A1204">
        <v>33</v>
      </c>
      <c r="B1204">
        <v>33</v>
      </c>
      <c r="C1204" t="s">
        <v>303</v>
      </c>
      <c r="D1204" t="s">
        <v>36</v>
      </c>
      <c r="E1204">
        <v>4.5</v>
      </c>
      <c r="F1204">
        <v>3.74</v>
      </c>
      <c r="G1204">
        <v>13369048</v>
      </c>
      <c r="I1204">
        <v>13369048</v>
      </c>
      <c r="J1204" t="s">
        <v>37</v>
      </c>
      <c r="K1204">
        <v>4.9000000000000004</v>
      </c>
      <c r="L1204">
        <v>7.8</v>
      </c>
    </row>
    <row r="1205" spans="1:12" x14ac:dyDescent="0.2">
      <c r="A1205">
        <v>34</v>
      </c>
      <c r="B1205">
        <v>34</v>
      </c>
      <c r="C1205" t="s">
        <v>304</v>
      </c>
      <c r="D1205" t="s">
        <v>36</v>
      </c>
      <c r="E1205">
        <v>4.5</v>
      </c>
      <c r="F1205">
        <v>3.72</v>
      </c>
      <c r="G1205">
        <v>13767811</v>
      </c>
      <c r="I1205">
        <v>13767811</v>
      </c>
      <c r="J1205" t="s">
        <v>37</v>
      </c>
      <c r="K1205">
        <v>5</v>
      </c>
      <c r="L1205">
        <v>11.1</v>
      </c>
    </row>
    <row r="1206" spans="1:12" x14ac:dyDescent="0.2">
      <c r="A1206">
        <v>35</v>
      </c>
      <c r="B1206">
        <v>35</v>
      </c>
      <c r="C1206" t="s">
        <v>305</v>
      </c>
      <c r="D1206" t="s">
        <v>36</v>
      </c>
      <c r="E1206">
        <v>4.5</v>
      </c>
      <c r="F1206">
        <v>3.72</v>
      </c>
      <c r="G1206">
        <v>12626374</v>
      </c>
      <c r="I1206">
        <v>12626374</v>
      </c>
      <c r="J1206" t="s">
        <v>37</v>
      </c>
      <c r="K1206">
        <v>4.5999999999999996</v>
      </c>
      <c r="L1206">
        <v>1.9</v>
      </c>
    </row>
    <row r="1207" spans="1:12" x14ac:dyDescent="0.2">
      <c r="A1207">
        <v>36</v>
      </c>
      <c r="B1207">
        <v>36</v>
      </c>
      <c r="C1207" t="s">
        <v>306</v>
      </c>
      <c r="D1207" t="s">
        <v>36</v>
      </c>
      <c r="E1207">
        <v>4.5</v>
      </c>
      <c r="F1207">
        <v>3.74</v>
      </c>
      <c r="G1207">
        <v>14581356</v>
      </c>
      <c r="I1207">
        <v>14581356</v>
      </c>
      <c r="J1207" t="s">
        <v>37</v>
      </c>
      <c r="K1207">
        <v>5.3</v>
      </c>
      <c r="L1207">
        <v>17.600000000000001</v>
      </c>
    </row>
    <row r="1208" spans="1:12" x14ac:dyDescent="0.2">
      <c r="A1208">
        <v>37</v>
      </c>
      <c r="B1208">
        <v>37</v>
      </c>
      <c r="C1208" t="s">
        <v>307</v>
      </c>
      <c r="D1208" t="s">
        <v>36</v>
      </c>
      <c r="E1208">
        <v>4.5</v>
      </c>
      <c r="F1208">
        <v>3.74</v>
      </c>
      <c r="G1208">
        <v>13909808</v>
      </c>
      <c r="I1208">
        <v>13909808</v>
      </c>
      <c r="J1208" t="s">
        <v>37</v>
      </c>
      <c r="K1208">
        <v>5</v>
      </c>
      <c r="L1208">
        <v>12.2</v>
      </c>
    </row>
    <row r="1209" spans="1:12" x14ac:dyDescent="0.2">
      <c r="A1209">
        <v>38</v>
      </c>
      <c r="B1209">
        <v>38</v>
      </c>
      <c r="C1209" t="s">
        <v>308</v>
      </c>
      <c r="D1209" t="s">
        <v>36</v>
      </c>
      <c r="E1209">
        <v>4.5</v>
      </c>
      <c r="F1209">
        <v>3.73</v>
      </c>
      <c r="G1209">
        <v>14254012</v>
      </c>
      <c r="I1209">
        <v>14254012</v>
      </c>
      <c r="J1209" t="s">
        <v>37</v>
      </c>
      <c r="K1209">
        <v>5.2</v>
      </c>
      <c r="L1209">
        <v>15</v>
      </c>
    </row>
    <row r="1210" spans="1:12" x14ac:dyDescent="0.2">
      <c r="A1210">
        <v>39</v>
      </c>
      <c r="B1210">
        <v>39</v>
      </c>
      <c r="C1210" t="s">
        <v>309</v>
      </c>
      <c r="D1210" t="s">
        <v>36</v>
      </c>
      <c r="E1210">
        <v>4.5</v>
      </c>
      <c r="F1210">
        <v>3.73</v>
      </c>
      <c r="G1210">
        <v>14631530</v>
      </c>
      <c r="I1210">
        <v>14631530</v>
      </c>
      <c r="J1210" t="s">
        <v>37</v>
      </c>
      <c r="K1210">
        <v>5.3</v>
      </c>
      <c r="L1210">
        <v>18</v>
      </c>
    </row>
    <row r="1211" spans="1:12" x14ac:dyDescent="0.2">
      <c r="A1211">
        <v>40</v>
      </c>
      <c r="B1211">
        <v>40</v>
      </c>
      <c r="C1211" t="s">
        <v>310</v>
      </c>
      <c r="D1211" t="s">
        <v>36</v>
      </c>
      <c r="E1211">
        <v>4.5</v>
      </c>
      <c r="F1211">
        <v>3.74</v>
      </c>
      <c r="G1211">
        <v>13955718</v>
      </c>
      <c r="I1211">
        <v>13955718</v>
      </c>
      <c r="J1211" t="s">
        <v>37</v>
      </c>
      <c r="K1211">
        <v>5.0999999999999996</v>
      </c>
      <c r="L1211">
        <v>12.6</v>
      </c>
    </row>
    <row r="1212" spans="1:12" x14ac:dyDescent="0.2">
      <c r="A1212">
        <v>41</v>
      </c>
      <c r="B1212">
        <v>41</v>
      </c>
      <c r="C1212" t="s">
        <v>311</v>
      </c>
      <c r="D1212" t="s">
        <v>36</v>
      </c>
      <c r="E1212">
        <v>4.5</v>
      </c>
      <c r="F1212">
        <v>3.73</v>
      </c>
      <c r="G1212">
        <v>14032558</v>
      </c>
      <c r="I1212">
        <v>14032558</v>
      </c>
      <c r="J1212" t="s">
        <v>34</v>
      </c>
      <c r="K1212">
        <v>5.0999999999999996</v>
      </c>
      <c r="L1212">
        <v>13.2</v>
      </c>
    </row>
    <row r="1213" spans="1:12" x14ac:dyDescent="0.2">
      <c r="A1213">
        <v>42</v>
      </c>
      <c r="B1213">
        <v>42</v>
      </c>
      <c r="C1213" t="s">
        <v>312</v>
      </c>
      <c r="D1213" t="s">
        <v>36</v>
      </c>
      <c r="E1213">
        <v>4.5</v>
      </c>
      <c r="F1213">
        <v>3.73</v>
      </c>
      <c r="G1213">
        <v>14068208</v>
      </c>
      <c r="I1213">
        <v>14068208</v>
      </c>
      <c r="J1213" t="s">
        <v>37</v>
      </c>
      <c r="K1213">
        <v>5.0999999999999996</v>
      </c>
      <c r="L1213">
        <v>13.5</v>
      </c>
    </row>
    <row r="1214" spans="1:12" x14ac:dyDescent="0.2">
      <c r="A1214">
        <v>43</v>
      </c>
      <c r="B1214">
        <v>43</v>
      </c>
      <c r="C1214" t="s">
        <v>313</v>
      </c>
      <c r="D1214" t="s">
        <v>36</v>
      </c>
      <c r="E1214">
        <v>4.5</v>
      </c>
      <c r="F1214">
        <v>3.72</v>
      </c>
      <c r="G1214">
        <v>13693348</v>
      </c>
      <c r="I1214">
        <v>13693348</v>
      </c>
      <c r="J1214" t="s">
        <v>37</v>
      </c>
      <c r="K1214">
        <v>5</v>
      </c>
      <c r="L1214">
        <v>10.5</v>
      </c>
    </row>
    <row r="1215" spans="1:12" x14ac:dyDescent="0.2">
      <c r="A1215">
        <v>44</v>
      </c>
      <c r="B1215">
        <v>44</v>
      </c>
      <c r="C1215" t="s">
        <v>314</v>
      </c>
      <c r="D1215" t="s">
        <v>36</v>
      </c>
      <c r="E1215">
        <v>4.5</v>
      </c>
      <c r="F1215">
        <v>3.74</v>
      </c>
      <c r="G1215">
        <v>14660745</v>
      </c>
      <c r="I1215">
        <v>14660745</v>
      </c>
      <c r="J1215" t="s">
        <v>34</v>
      </c>
      <c r="K1215">
        <v>5.3</v>
      </c>
      <c r="L1215">
        <v>18.3</v>
      </c>
    </row>
    <row r="1216" spans="1:12" x14ac:dyDescent="0.2">
      <c r="A1216">
        <v>45</v>
      </c>
      <c r="B1216">
        <v>45</v>
      </c>
      <c r="C1216" t="s">
        <v>315</v>
      </c>
      <c r="D1216" t="s">
        <v>36</v>
      </c>
      <c r="E1216">
        <v>4.5</v>
      </c>
      <c r="F1216">
        <v>3.74</v>
      </c>
      <c r="G1216">
        <v>14265565</v>
      </c>
      <c r="I1216">
        <v>14265565</v>
      </c>
      <c r="J1216" t="s">
        <v>37</v>
      </c>
      <c r="K1216">
        <v>5.2</v>
      </c>
      <c r="L1216">
        <v>15.1</v>
      </c>
    </row>
    <row r="1217" spans="1:12" x14ac:dyDescent="0.2">
      <c r="A1217">
        <v>46</v>
      </c>
      <c r="B1217">
        <v>46</v>
      </c>
      <c r="C1217" t="s">
        <v>316</v>
      </c>
      <c r="D1217" t="s">
        <v>36</v>
      </c>
      <c r="E1217">
        <v>4.5</v>
      </c>
      <c r="F1217">
        <v>3.74</v>
      </c>
      <c r="G1217">
        <v>13915501</v>
      </c>
      <c r="I1217">
        <v>13915501</v>
      </c>
      <c r="J1217" t="s">
        <v>37</v>
      </c>
      <c r="K1217">
        <v>5.0999999999999996</v>
      </c>
      <c r="L1217">
        <v>12.3</v>
      </c>
    </row>
    <row r="1218" spans="1:12" x14ac:dyDescent="0.2">
      <c r="A1218">
        <v>47</v>
      </c>
      <c r="B1218">
        <v>47</v>
      </c>
      <c r="C1218" t="s">
        <v>317</v>
      </c>
      <c r="D1218" t="s">
        <v>36</v>
      </c>
      <c r="E1218">
        <v>4.5</v>
      </c>
      <c r="F1218">
        <v>3.72</v>
      </c>
      <c r="G1218">
        <v>13982032</v>
      </c>
      <c r="I1218">
        <v>13982032</v>
      </c>
      <c r="J1218" t="s">
        <v>37</v>
      </c>
      <c r="K1218">
        <v>5.0999999999999996</v>
      </c>
      <c r="L1218">
        <v>12.8</v>
      </c>
    </row>
    <row r="1219" spans="1:12" x14ac:dyDescent="0.2">
      <c r="A1219">
        <v>48</v>
      </c>
      <c r="B1219">
        <v>48</v>
      </c>
      <c r="C1219" t="s">
        <v>318</v>
      </c>
      <c r="D1219" t="s">
        <v>36</v>
      </c>
      <c r="E1219">
        <v>4.5</v>
      </c>
      <c r="F1219">
        <v>3.75</v>
      </c>
      <c r="G1219">
        <v>13380254</v>
      </c>
      <c r="I1219">
        <v>13380254</v>
      </c>
      <c r="J1219" t="s">
        <v>34</v>
      </c>
      <c r="K1219">
        <v>4.9000000000000004</v>
      </c>
      <c r="L1219">
        <v>7.9</v>
      </c>
    </row>
    <row r="1220" spans="1:12" x14ac:dyDescent="0.2">
      <c r="A1220">
        <v>49</v>
      </c>
      <c r="B1220">
        <v>49</v>
      </c>
      <c r="C1220" t="s">
        <v>319</v>
      </c>
      <c r="D1220" t="s">
        <v>36</v>
      </c>
      <c r="E1220">
        <v>4.5</v>
      </c>
      <c r="F1220">
        <v>3.74</v>
      </c>
      <c r="G1220">
        <v>13643426</v>
      </c>
      <c r="I1220">
        <v>13643426</v>
      </c>
      <c r="J1220" t="s">
        <v>37</v>
      </c>
      <c r="K1220">
        <v>5</v>
      </c>
      <c r="L1220">
        <v>10.1</v>
      </c>
    </row>
    <row r="1221" spans="1:12" x14ac:dyDescent="0.2">
      <c r="A1221">
        <v>50</v>
      </c>
      <c r="B1221">
        <v>50</v>
      </c>
      <c r="C1221" t="s">
        <v>320</v>
      </c>
      <c r="D1221" t="s">
        <v>36</v>
      </c>
      <c r="E1221">
        <v>4.5</v>
      </c>
      <c r="F1221">
        <v>3.75</v>
      </c>
      <c r="G1221">
        <v>14210584</v>
      </c>
      <c r="I1221">
        <v>14210584</v>
      </c>
      <c r="J1221" t="s">
        <v>35</v>
      </c>
      <c r="K1221">
        <v>5.2</v>
      </c>
      <c r="L1221">
        <v>14.6</v>
      </c>
    </row>
    <row r="1222" spans="1:12" x14ac:dyDescent="0.2">
      <c r="A1222">
        <v>51</v>
      </c>
      <c r="B1222">
        <v>51</v>
      </c>
      <c r="C1222" t="s">
        <v>321</v>
      </c>
      <c r="D1222" t="s">
        <v>36</v>
      </c>
      <c r="E1222">
        <v>4.5</v>
      </c>
      <c r="F1222">
        <v>3.74</v>
      </c>
      <c r="G1222">
        <v>13601458</v>
      </c>
      <c r="I1222">
        <v>13601458</v>
      </c>
      <c r="J1222" t="s">
        <v>37</v>
      </c>
      <c r="K1222">
        <v>4.9000000000000004</v>
      </c>
      <c r="L1222">
        <v>9.6999999999999993</v>
      </c>
    </row>
    <row r="1223" spans="1:12" x14ac:dyDescent="0.2">
      <c r="A1223">
        <v>52</v>
      </c>
      <c r="B1223">
        <v>52</v>
      </c>
      <c r="C1223" t="s">
        <v>322</v>
      </c>
      <c r="D1223" t="s">
        <v>36</v>
      </c>
      <c r="E1223">
        <v>4.5</v>
      </c>
      <c r="F1223">
        <v>3.74</v>
      </c>
      <c r="G1223">
        <v>14026726</v>
      </c>
      <c r="I1223">
        <v>14026726</v>
      </c>
      <c r="J1223" t="s">
        <v>37</v>
      </c>
      <c r="K1223">
        <v>5.0999999999999996</v>
      </c>
      <c r="L1223">
        <v>13.2</v>
      </c>
    </row>
    <row r="1224" spans="1:12" x14ac:dyDescent="0.2">
      <c r="A1224">
        <v>53</v>
      </c>
      <c r="B1224">
        <v>53</v>
      </c>
      <c r="C1224" t="s">
        <v>323</v>
      </c>
      <c r="D1224" t="s">
        <v>36</v>
      </c>
      <c r="E1224">
        <v>4.5</v>
      </c>
      <c r="F1224">
        <v>3.73</v>
      </c>
      <c r="G1224">
        <v>13576759</v>
      </c>
      <c r="I1224">
        <v>13576759</v>
      </c>
      <c r="J1224" t="s">
        <v>34</v>
      </c>
      <c r="K1224">
        <v>4.9000000000000004</v>
      </c>
      <c r="L1224">
        <v>9.5</v>
      </c>
    </row>
    <row r="1225" spans="1:12" x14ac:dyDescent="0.2">
      <c r="A1225">
        <v>54</v>
      </c>
      <c r="B1225">
        <v>54</v>
      </c>
      <c r="C1225" t="s">
        <v>324</v>
      </c>
      <c r="D1225" t="s">
        <v>36</v>
      </c>
      <c r="E1225">
        <v>4.5</v>
      </c>
      <c r="F1225">
        <v>3.75</v>
      </c>
      <c r="G1225">
        <v>14179957</v>
      </c>
      <c r="I1225">
        <v>14179957</v>
      </c>
      <c r="J1225" t="s">
        <v>37</v>
      </c>
      <c r="K1225">
        <v>5.0999999999999996</v>
      </c>
      <c r="L1225">
        <v>14.4</v>
      </c>
    </row>
    <row r="1226" spans="1:12" x14ac:dyDescent="0.2">
      <c r="A1226">
        <v>55</v>
      </c>
      <c r="B1226">
        <v>55</v>
      </c>
      <c r="C1226" t="s">
        <v>325</v>
      </c>
      <c r="D1226" t="s">
        <v>36</v>
      </c>
      <c r="E1226">
        <v>4.5</v>
      </c>
      <c r="F1226">
        <v>3.74</v>
      </c>
      <c r="G1226">
        <v>14227527</v>
      </c>
      <c r="I1226">
        <v>14227527</v>
      </c>
      <c r="J1226" t="s">
        <v>37</v>
      </c>
      <c r="K1226">
        <v>5.2</v>
      </c>
      <c r="L1226">
        <v>14.8</v>
      </c>
    </row>
    <row r="1227" spans="1:12" x14ac:dyDescent="0.2">
      <c r="A1227">
        <v>56</v>
      </c>
      <c r="B1227">
        <v>56</v>
      </c>
      <c r="C1227" t="s">
        <v>326</v>
      </c>
      <c r="D1227" t="s">
        <v>36</v>
      </c>
      <c r="E1227">
        <v>4.5</v>
      </c>
      <c r="F1227">
        <v>3.75</v>
      </c>
      <c r="G1227">
        <v>13895715</v>
      </c>
      <c r="I1227">
        <v>13895715</v>
      </c>
      <c r="J1227" t="s">
        <v>37</v>
      </c>
      <c r="K1227">
        <v>5</v>
      </c>
      <c r="L1227">
        <v>12.1</v>
      </c>
    </row>
    <row r="1228" spans="1:12" x14ac:dyDescent="0.2">
      <c r="A1228">
        <v>57</v>
      </c>
      <c r="B1228">
        <v>57</v>
      </c>
      <c r="C1228" t="s">
        <v>327</v>
      </c>
      <c r="D1228" t="s">
        <v>36</v>
      </c>
      <c r="E1228">
        <v>4.5</v>
      </c>
      <c r="F1228">
        <v>3.75</v>
      </c>
      <c r="G1228">
        <v>14156967</v>
      </c>
      <c r="I1228">
        <v>14156967</v>
      </c>
      <c r="J1228" t="s">
        <v>35</v>
      </c>
      <c r="K1228">
        <v>5.0999999999999996</v>
      </c>
      <c r="L1228">
        <v>14.2</v>
      </c>
    </row>
    <row r="1229" spans="1:12" x14ac:dyDescent="0.2">
      <c r="A1229">
        <v>58</v>
      </c>
      <c r="B1229">
        <v>58</v>
      </c>
      <c r="C1229" t="s">
        <v>328</v>
      </c>
      <c r="D1229" t="s">
        <v>36</v>
      </c>
      <c r="E1229">
        <v>4.5</v>
      </c>
      <c r="F1229">
        <v>3.74</v>
      </c>
      <c r="G1229">
        <v>13644670</v>
      </c>
      <c r="I1229">
        <v>13644670</v>
      </c>
      <c r="J1229" t="s">
        <v>37</v>
      </c>
      <c r="K1229">
        <v>5</v>
      </c>
      <c r="L1229">
        <v>10.1</v>
      </c>
    </row>
    <row r="1230" spans="1:12" x14ac:dyDescent="0.2">
      <c r="A1230">
        <v>59</v>
      </c>
      <c r="B1230">
        <v>59</v>
      </c>
      <c r="C1230" t="s">
        <v>329</v>
      </c>
      <c r="D1230" t="s">
        <v>36</v>
      </c>
      <c r="E1230">
        <v>4.5</v>
      </c>
      <c r="F1230">
        <v>3.75</v>
      </c>
      <c r="G1230">
        <v>14009538</v>
      </c>
      <c r="I1230">
        <v>14009538</v>
      </c>
      <c r="J1230" t="s">
        <v>35</v>
      </c>
      <c r="K1230">
        <v>5.0999999999999996</v>
      </c>
      <c r="L1230">
        <v>13</v>
      </c>
    </row>
    <row r="1231" spans="1:12" x14ac:dyDescent="0.2">
      <c r="A1231">
        <v>60</v>
      </c>
      <c r="B1231">
        <v>60</v>
      </c>
      <c r="C1231" t="s">
        <v>330</v>
      </c>
      <c r="D1231" t="s">
        <v>36</v>
      </c>
      <c r="E1231">
        <v>4.5</v>
      </c>
      <c r="F1231">
        <v>3.75</v>
      </c>
      <c r="G1231">
        <v>13067041</v>
      </c>
      <c r="I1231">
        <v>13067041</v>
      </c>
      <c r="J1231" t="s">
        <v>35</v>
      </c>
      <c r="K1231">
        <v>4.7</v>
      </c>
      <c r="L1231">
        <v>5.4</v>
      </c>
    </row>
    <row r="1232" spans="1:12" x14ac:dyDescent="0.2">
      <c r="A1232">
        <v>61</v>
      </c>
      <c r="B1232">
        <v>61</v>
      </c>
      <c r="C1232" t="s">
        <v>331</v>
      </c>
      <c r="D1232" t="s">
        <v>36</v>
      </c>
      <c r="E1232">
        <v>4.5</v>
      </c>
      <c r="F1232">
        <v>3.75</v>
      </c>
      <c r="G1232">
        <v>14641859</v>
      </c>
      <c r="I1232">
        <v>14641859</v>
      </c>
      <c r="J1232" t="s">
        <v>34</v>
      </c>
      <c r="K1232">
        <v>5.3</v>
      </c>
      <c r="L1232">
        <v>18.100000000000001</v>
      </c>
    </row>
    <row r="1233" spans="1:12" x14ac:dyDescent="0.2">
      <c r="A1233">
        <v>62</v>
      </c>
      <c r="B1233">
        <v>62</v>
      </c>
      <c r="C1233" t="s">
        <v>332</v>
      </c>
      <c r="D1233" t="s">
        <v>36</v>
      </c>
      <c r="E1233">
        <v>4.5</v>
      </c>
      <c r="F1233">
        <v>3.74</v>
      </c>
      <c r="G1233">
        <v>14024135</v>
      </c>
      <c r="I1233">
        <v>14024135</v>
      </c>
      <c r="J1233" t="s">
        <v>34</v>
      </c>
      <c r="K1233">
        <v>5.0999999999999996</v>
      </c>
      <c r="L1233">
        <v>13.1</v>
      </c>
    </row>
    <row r="1234" spans="1:12" x14ac:dyDescent="0.2">
      <c r="A1234">
        <v>63</v>
      </c>
      <c r="B1234">
        <v>63</v>
      </c>
      <c r="C1234" t="s">
        <v>333</v>
      </c>
      <c r="D1234" t="s">
        <v>36</v>
      </c>
      <c r="E1234">
        <v>4.5</v>
      </c>
      <c r="F1234">
        <v>3.75</v>
      </c>
      <c r="G1234">
        <v>14717307</v>
      </c>
      <c r="I1234">
        <v>14717307</v>
      </c>
      <c r="J1234" t="s">
        <v>34</v>
      </c>
      <c r="K1234">
        <v>5.3</v>
      </c>
      <c r="L1234">
        <v>18.7</v>
      </c>
    </row>
    <row r="1235" spans="1:12" x14ac:dyDescent="0.2">
      <c r="A1235">
        <v>64</v>
      </c>
      <c r="B1235">
        <v>64</v>
      </c>
      <c r="C1235" t="s">
        <v>334</v>
      </c>
      <c r="D1235" t="s">
        <v>36</v>
      </c>
      <c r="E1235">
        <v>4.5</v>
      </c>
      <c r="F1235">
        <v>3.74</v>
      </c>
      <c r="G1235">
        <v>14570168</v>
      </c>
      <c r="I1235">
        <v>14570168</v>
      </c>
      <c r="J1235" t="s">
        <v>34</v>
      </c>
      <c r="K1235">
        <v>5.3</v>
      </c>
      <c r="L1235">
        <v>17.5</v>
      </c>
    </row>
    <row r="1236" spans="1:12" x14ac:dyDescent="0.2">
      <c r="A1236">
        <v>65</v>
      </c>
      <c r="B1236">
        <v>65</v>
      </c>
      <c r="C1236" t="s">
        <v>335</v>
      </c>
      <c r="D1236" t="s">
        <v>36</v>
      </c>
      <c r="E1236">
        <v>4.5</v>
      </c>
      <c r="F1236">
        <v>3.75</v>
      </c>
      <c r="G1236">
        <v>14947675</v>
      </c>
      <c r="I1236">
        <v>14947675</v>
      </c>
      <c r="J1236" t="s">
        <v>37</v>
      </c>
      <c r="K1236">
        <v>5.4</v>
      </c>
      <c r="L1236">
        <v>20.6</v>
      </c>
    </row>
    <row r="1237" spans="1:12" x14ac:dyDescent="0.2">
      <c r="A1237">
        <v>66</v>
      </c>
      <c r="B1237">
        <v>66</v>
      </c>
      <c r="C1237" t="s">
        <v>336</v>
      </c>
      <c r="D1237" t="s">
        <v>36</v>
      </c>
      <c r="E1237">
        <v>4.5</v>
      </c>
      <c r="F1237">
        <v>3.74</v>
      </c>
      <c r="G1237">
        <v>14552496</v>
      </c>
      <c r="I1237">
        <v>14552496</v>
      </c>
      <c r="J1237" t="s">
        <v>34</v>
      </c>
      <c r="K1237">
        <v>5.3</v>
      </c>
      <c r="L1237">
        <v>17.399999999999999</v>
      </c>
    </row>
    <row r="1238" spans="1:12" x14ac:dyDescent="0.2">
      <c r="A1238">
        <v>67</v>
      </c>
      <c r="B1238">
        <v>67</v>
      </c>
      <c r="C1238" t="s">
        <v>337</v>
      </c>
      <c r="D1238" t="s">
        <v>36</v>
      </c>
      <c r="E1238">
        <v>4.5</v>
      </c>
      <c r="F1238">
        <v>3.75</v>
      </c>
      <c r="G1238">
        <v>14740515</v>
      </c>
      <c r="I1238">
        <v>14740515</v>
      </c>
      <c r="J1238" t="s">
        <v>34</v>
      </c>
      <c r="K1238">
        <v>5.4</v>
      </c>
      <c r="L1238">
        <v>18.899999999999999</v>
      </c>
    </row>
    <row r="1239" spans="1:12" x14ac:dyDescent="0.2">
      <c r="A1239">
        <v>68</v>
      </c>
      <c r="B1239">
        <v>68</v>
      </c>
      <c r="C1239" t="s">
        <v>338</v>
      </c>
      <c r="D1239" t="s">
        <v>36</v>
      </c>
      <c r="E1239">
        <v>4.5</v>
      </c>
      <c r="F1239">
        <v>3.75</v>
      </c>
      <c r="G1239">
        <v>14409137</v>
      </c>
      <c r="I1239">
        <v>14409137</v>
      </c>
      <c r="J1239" t="s">
        <v>34</v>
      </c>
      <c r="K1239">
        <v>5.2</v>
      </c>
      <c r="L1239">
        <v>16.2</v>
      </c>
    </row>
    <row r="1240" spans="1:12" x14ac:dyDescent="0.2">
      <c r="A1240">
        <v>69</v>
      </c>
      <c r="B1240">
        <v>69</v>
      </c>
      <c r="C1240" t="s">
        <v>339</v>
      </c>
      <c r="D1240" t="s">
        <v>36</v>
      </c>
      <c r="E1240">
        <v>4.5</v>
      </c>
      <c r="F1240">
        <v>3.74</v>
      </c>
      <c r="G1240">
        <v>14165639</v>
      </c>
      <c r="I1240">
        <v>14165639</v>
      </c>
      <c r="J1240" t="s">
        <v>34</v>
      </c>
      <c r="K1240">
        <v>5.0999999999999996</v>
      </c>
      <c r="L1240">
        <v>14.3</v>
      </c>
    </row>
    <row r="1241" spans="1:12" x14ac:dyDescent="0.2">
      <c r="A1241">
        <v>70</v>
      </c>
      <c r="B1241">
        <v>70</v>
      </c>
      <c r="C1241" t="s">
        <v>340</v>
      </c>
      <c r="D1241" t="s">
        <v>36</v>
      </c>
      <c r="E1241">
        <v>4.5</v>
      </c>
      <c r="F1241">
        <v>3.75</v>
      </c>
      <c r="G1241">
        <v>14218698</v>
      </c>
      <c r="I1241">
        <v>14218698</v>
      </c>
      <c r="J1241" t="s">
        <v>35</v>
      </c>
      <c r="K1241">
        <v>5.2</v>
      </c>
      <c r="L1241">
        <v>14.7</v>
      </c>
    </row>
    <row r="1242" spans="1:12" x14ac:dyDescent="0.2">
      <c r="A1242">
        <v>71</v>
      </c>
      <c r="B1242">
        <v>71</v>
      </c>
      <c r="C1242" t="s">
        <v>341</v>
      </c>
      <c r="D1242" t="s">
        <v>36</v>
      </c>
      <c r="E1242">
        <v>4.5</v>
      </c>
      <c r="F1242">
        <v>3.74</v>
      </c>
      <c r="G1242">
        <v>14355497</v>
      </c>
      <c r="I1242">
        <v>14355497</v>
      </c>
      <c r="J1242" t="s">
        <v>34</v>
      </c>
      <c r="K1242">
        <v>5.2</v>
      </c>
      <c r="L1242">
        <v>15.8</v>
      </c>
    </row>
    <row r="1243" spans="1:12" x14ac:dyDescent="0.2">
      <c r="A1243">
        <v>72</v>
      </c>
      <c r="B1243">
        <v>72</v>
      </c>
      <c r="C1243" t="s">
        <v>342</v>
      </c>
      <c r="D1243" t="s">
        <v>36</v>
      </c>
      <c r="E1243">
        <v>4.5</v>
      </c>
      <c r="F1243">
        <v>3.74</v>
      </c>
      <c r="G1243">
        <v>13708623</v>
      </c>
      <c r="I1243">
        <v>13708623</v>
      </c>
      <c r="J1243" t="s">
        <v>34</v>
      </c>
      <c r="K1243">
        <v>5</v>
      </c>
      <c r="L1243">
        <v>10.6</v>
      </c>
    </row>
    <row r="1244" spans="1:12" x14ac:dyDescent="0.2">
      <c r="A1244">
        <v>73</v>
      </c>
      <c r="B1244">
        <v>73</v>
      </c>
      <c r="C1244" t="s">
        <v>343</v>
      </c>
      <c r="D1244" t="s">
        <v>36</v>
      </c>
      <c r="E1244">
        <v>4.5</v>
      </c>
      <c r="F1244">
        <v>3.74</v>
      </c>
      <c r="G1244">
        <v>14007903</v>
      </c>
      <c r="I1244">
        <v>14007903</v>
      </c>
      <c r="J1244" t="s">
        <v>34</v>
      </c>
      <c r="K1244">
        <v>5.0999999999999996</v>
      </c>
      <c r="L1244">
        <v>13</v>
      </c>
    </row>
    <row r="1245" spans="1:12" x14ac:dyDescent="0.2">
      <c r="A1245">
        <v>74</v>
      </c>
      <c r="B1245">
        <v>74</v>
      </c>
      <c r="C1245" t="s">
        <v>344</v>
      </c>
      <c r="D1245" t="s">
        <v>36</v>
      </c>
      <c r="E1245">
        <v>4.5</v>
      </c>
      <c r="F1245">
        <v>3.75</v>
      </c>
      <c r="G1245">
        <v>14510017</v>
      </c>
      <c r="I1245">
        <v>14510017</v>
      </c>
      <c r="J1245" t="s">
        <v>34</v>
      </c>
      <c r="K1245">
        <v>5.3</v>
      </c>
      <c r="L1245">
        <v>17.100000000000001</v>
      </c>
    </row>
    <row r="1246" spans="1:12" x14ac:dyDescent="0.2">
      <c r="A1246">
        <v>75</v>
      </c>
      <c r="B1246">
        <v>75</v>
      </c>
      <c r="C1246" t="s">
        <v>345</v>
      </c>
      <c r="D1246" t="s">
        <v>36</v>
      </c>
      <c r="E1246">
        <v>4.5</v>
      </c>
      <c r="F1246">
        <v>3.74</v>
      </c>
      <c r="G1246">
        <v>14136409</v>
      </c>
      <c r="I1246">
        <v>14136409</v>
      </c>
      <c r="J1246" t="s">
        <v>34</v>
      </c>
      <c r="K1246">
        <v>5.0999999999999996</v>
      </c>
      <c r="L1246">
        <v>14</v>
      </c>
    </row>
    <row r="1247" spans="1:12" x14ac:dyDescent="0.2">
      <c r="A1247">
        <v>76</v>
      </c>
      <c r="B1247">
        <v>76</v>
      </c>
      <c r="C1247" t="s">
        <v>346</v>
      </c>
      <c r="D1247" t="s">
        <v>36</v>
      </c>
      <c r="E1247">
        <v>4.5</v>
      </c>
      <c r="F1247">
        <v>3.74</v>
      </c>
      <c r="G1247">
        <v>14479563</v>
      </c>
      <c r="I1247">
        <v>14479563</v>
      </c>
      <c r="J1247" t="s">
        <v>34</v>
      </c>
      <c r="K1247">
        <v>5.3</v>
      </c>
      <c r="L1247">
        <v>16.8</v>
      </c>
    </row>
    <row r="1248" spans="1:12" x14ac:dyDescent="0.2">
      <c r="A1248">
        <v>77</v>
      </c>
      <c r="B1248">
        <v>77</v>
      </c>
      <c r="C1248" t="s">
        <v>347</v>
      </c>
      <c r="D1248" t="s">
        <v>36</v>
      </c>
      <c r="E1248">
        <v>4.5</v>
      </c>
      <c r="F1248">
        <v>3.72</v>
      </c>
      <c r="G1248">
        <v>14724022</v>
      </c>
      <c r="I1248">
        <v>14724022</v>
      </c>
      <c r="J1248" t="s">
        <v>34</v>
      </c>
      <c r="K1248">
        <v>5.3</v>
      </c>
      <c r="L1248">
        <v>18.8</v>
      </c>
    </row>
    <row r="1249" spans="1:12" x14ac:dyDescent="0.2">
      <c r="A1249">
        <v>78</v>
      </c>
      <c r="B1249">
        <v>78</v>
      </c>
      <c r="C1249" t="s">
        <v>348</v>
      </c>
      <c r="D1249" t="s">
        <v>36</v>
      </c>
      <c r="E1249">
        <v>4.5</v>
      </c>
      <c r="F1249">
        <v>3.75</v>
      </c>
      <c r="G1249">
        <v>14527994</v>
      </c>
      <c r="I1249">
        <v>14527994</v>
      </c>
      <c r="J1249" t="s">
        <v>34</v>
      </c>
      <c r="K1249">
        <v>5.3</v>
      </c>
      <c r="L1249">
        <v>17.2</v>
      </c>
    </row>
    <row r="1250" spans="1:12" x14ac:dyDescent="0.2">
      <c r="A1250">
        <v>79</v>
      </c>
      <c r="B1250">
        <v>79</v>
      </c>
      <c r="C1250" t="s">
        <v>349</v>
      </c>
      <c r="D1250" t="s">
        <v>36</v>
      </c>
      <c r="E1250">
        <v>4.5</v>
      </c>
      <c r="F1250">
        <v>3.74</v>
      </c>
      <c r="G1250">
        <v>14300327</v>
      </c>
      <c r="I1250">
        <v>14300327</v>
      </c>
      <c r="J1250" t="s">
        <v>34</v>
      </c>
      <c r="K1250">
        <v>5.2</v>
      </c>
      <c r="L1250">
        <v>15.4</v>
      </c>
    </row>
    <row r="1251" spans="1:12" x14ac:dyDescent="0.2">
      <c r="A1251">
        <v>80</v>
      </c>
      <c r="B1251">
        <v>80</v>
      </c>
      <c r="C1251" t="s">
        <v>350</v>
      </c>
      <c r="D1251" t="s">
        <v>36</v>
      </c>
      <c r="E1251">
        <v>4.5</v>
      </c>
      <c r="F1251">
        <v>3.74</v>
      </c>
      <c r="G1251">
        <v>14410047</v>
      </c>
      <c r="I1251">
        <v>14410047</v>
      </c>
      <c r="J1251" t="s">
        <v>34</v>
      </c>
      <c r="K1251">
        <v>5.2</v>
      </c>
      <c r="L1251">
        <v>16.2</v>
      </c>
    </row>
    <row r="1252" spans="1:12" x14ac:dyDescent="0.2">
      <c r="A1252">
        <v>81</v>
      </c>
      <c r="B1252">
        <v>81</v>
      </c>
      <c r="C1252" t="s">
        <v>351</v>
      </c>
      <c r="D1252" t="s">
        <v>36</v>
      </c>
      <c r="E1252">
        <v>4.5</v>
      </c>
      <c r="F1252">
        <v>3.72</v>
      </c>
      <c r="G1252">
        <v>14445983</v>
      </c>
      <c r="I1252">
        <v>14445983</v>
      </c>
      <c r="J1252" t="s">
        <v>37</v>
      </c>
      <c r="K1252">
        <v>5.2</v>
      </c>
      <c r="L1252">
        <v>16.5</v>
      </c>
    </row>
    <row r="1253" spans="1:12" x14ac:dyDescent="0.2">
      <c r="A1253">
        <v>82</v>
      </c>
      <c r="B1253">
        <v>82</v>
      </c>
      <c r="C1253" t="s">
        <v>352</v>
      </c>
      <c r="D1253" t="s">
        <v>36</v>
      </c>
      <c r="E1253">
        <v>4.5</v>
      </c>
      <c r="F1253">
        <v>3.75</v>
      </c>
      <c r="G1253">
        <v>14802246</v>
      </c>
      <c r="I1253">
        <v>14802246</v>
      </c>
      <c r="J1253" t="s">
        <v>37</v>
      </c>
      <c r="K1253">
        <v>5.4</v>
      </c>
      <c r="L1253">
        <v>19.399999999999999</v>
      </c>
    </row>
    <row r="1254" spans="1:12" x14ac:dyDescent="0.2">
      <c r="A1254">
        <v>83</v>
      </c>
      <c r="B1254">
        <v>83</v>
      </c>
      <c r="C1254" t="s">
        <v>353</v>
      </c>
      <c r="D1254" t="s">
        <v>36</v>
      </c>
      <c r="E1254">
        <v>4.5</v>
      </c>
      <c r="F1254">
        <v>3.74</v>
      </c>
      <c r="G1254">
        <v>14257520</v>
      </c>
      <c r="I1254">
        <v>14257520</v>
      </c>
      <c r="J1254" t="s">
        <v>34</v>
      </c>
      <c r="K1254">
        <v>5.2</v>
      </c>
      <c r="L1254">
        <v>15</v>
      </c>
    </row>
    <row r="1255" spans="1:12" x14ac:dyDescent="0.2">
      <c r="A1255">
        <v>84</v>
      </c>
      <c r="B1255">
        <v>84</v>
      </c>
      <c r="C1255" t="s">
        <v>354</v>
      </c>
      <c r="D1255" t="s">
        <v>36</v>
      </c>
      <c r="E1255">
        <v>4.5</v>
      </c>
      <c r="F1255">
        <v>3.75</v>
      </c>
      <c r="G1255">
        <v>14503652</v>
      </c>
      <c r="I1255">
        <v>14503652</v>
      </c>
      <c r="J1255" t="s">
        <v>34</v>
      </c>
      <c r="K1255">
        <v>5.3</v>
      </c>
      <c r="L1255">
        <v>17</v>
      </c>
    </row>
    <row r="1256" spans="1:12" x14ac:dyDescent="0.2">
      <c r="A1256">
        <v>85</v>
      </c>
      <c r="B1256">
        <v>85</v>
      </c>
      <c r="C1256" t="s">
        <v>355</v>
      </c>
      <c r="D1256" t="s">
        <v>36</v>
      </c>
      <c r="E1256">
        <v>4.5</v>
      </c>
      <c r="F1256">
        <v>3.75</v>
      </c>
      <c r="G1256">
        <v>13376029</v>
      </c>
      <c r="I1256">
        <v>13376029</v>
      </c>
      <c r="J1256" t="s">
        <v>37</v>
      </c>
      <c r="K1256">
        <v>4.9000000000000004</v>
      </c>
      <c r="L1256">
        <v>7.9</v>
      </c>
    </row>
    <row r="1257" spans="1:12" x14ac:dyDescent="0.2">
      <c r="A1257">
        <v>86</v>
      </c>
      <c r="B1257">
        <v>86</v>
      </c>
      <c r="C1257" t="s">
        <v>356</v>
      </c>
      <c r="D1257" t="s">
        <v>16</v>
      </c>
      <c r="E1257">
        <v>4.5</v>
      </c>
      <c r="F1257">
        <v>3.75</v>
      </c>
      <c r="G1257">
        <v>12742285</v>
      </c>
      <c r="I1257">
        <v>12742285</v>
      </c>
      <c r="J1257" t="s">
        <v>37</v>
      </c>
      <c r="K1257">
        <v>4.5999999999999996</v>
      </c>
      <c r="L1257">
        <v>2.8</v>
      </c>
    </row>
    <row r="1258" spans="1:12" x14ac:dyDescent="0.2">
      <c r="A1258">
        <v>87</v>
      </c>
      <c r="B1258">
        <v>87</v>
      </c>
      <c r="C1258" t="s">
        <v>357</v>
      </c>
      <c r="D1258" t="s">
        <v>16</v>
      </c>
      <c r="E1258">
        <v>4.5</v>
      </c>
      <c r="F1258">
        <v>3.75</v>
      </c>
      <c r="G1258">
        <v>12856263</v>
      </c>
      <c r="I1258">
        <v>12856263</v>
      </c>
      <c r="J1258" t="s">
        <v>37</v>
      </c>
      <c r="K1258">
        <v>4.7</v>
      </c>
      <c r="L1258">
        <v>3.7</v>
      </c>
    </row>
    <row r="1259" spans="1:12" x14ac:dyDescent="0.2">
      <c r="A1259">
        <v>88</v>
      </c>
      <c r="B1259">
        <v>88</v>
      </c>
      <c r="C1259" t="s">
        <v>358</v>
      </c>
      <c r="D1259" t="s">
        <v>16</v>
      </c>
      <c r="E1259">
        <v>4.5</v>
      </c>
      <c r="F1259">
        <v>3.74</v>
      </c>
      <c r="G1259">
        <v>13375769</v>
      </c>
      <c r="I1259">
        <v>13375769</v>
      </c>
      <c r="J1259" t="s">
        <v>37</v>
      </c>
      <c r="K1259">
        <v>4.9000000000000004</v>
      </c>
      <c r="L1259">
        <v>7.9</v>
      </c>
    </row>
    <row r="1260" spans="1:12" x14ac:dyDescent="0.2">
      <c r="A1260">
        <v>89</v>
      </c>
      <c r="B1260">
        <v>89</v>
      </c>
      <c r="C1260" t="s">
        <v>359</v>
      </c>
      <c r="D1260" t="s">
        <v>16</v>
      </c>
      <c r="E1260">
        <v>4.5</v>
      </c>
      <c r="F1260">
        <v>3.74</v>
      </c>
      <c r="G1260">
        <v>13774300</v>
      </c>
      <c r="I1260">
        <v>13774300</v>
      </c>
      <c r="J1260" t="s">
        <v>37</v>
      </c>
      <c r="K1260">
        <v>5</v>
      </c>
      <c r="L1260">
        <v>11.1</v>
      </c>
    </row>
    <row r="1261" spans="1:12" x14ac:dyDescent="0.2">
      <c r="A1261">
        <v>90</v>
      </c>
      <c r="B1261">
        <v>90</v>
      </c>
      <c r="C1261" t="s">
        <v>360</v>
      </c>
      <c r="D1261" t="s">
        <v>16</v>
      </c>
      <c r="E1261">
        <v>4.5</v>
      </c>
      <c r="F1261">
        <v>3.75</v>
      </c>
      <c r="G1261">
        <v>14188070</v>
      </c>
      <c r="I1261">
        <v>14188070</v>
      </c>
      <c r="J1261" t="s">
        <v>34</v>
      </c>
      <c r="K1261">
        <v>5.2</v>
      </c>
      <c r="L1261">
        <v>14.5</v>
      </c>
    </row>
    <row r="1262" spans="1:12" x14ac:dyDescent="0.2">
      <c r="A1262">
        <v>91</v>
      </c>
      <c r="B1262">
        <v>91</v>
      </c>
      <c r="C1262" t="s">
        <v>361</v>
      </c>
      <c r="D1262" t="s">
        <v>16</v>
      </c>
      <c r="E1262">
        <v>4.5</v>
      </c>
      <c r="F1262">
        <v>3.75</v>
      </c>
      <c r="G1262">
        <v>13901202</v>
      </c>
      <c r="I1262">
        <v>13901202</v>
      </c>
      <c r="J1262" t="s">
        <v>34</v>
      </c>
      <c r="K1262">
        <v>5</v>
      </c>
      <c r="L1262">
        <v>12.1</v>
      </c>
    </row>
    <row r="1263" spans="1:12" x14ac:dyDescent="0.2">
      <c r="A1263">
        <v>92</v>
      </c>
      <c r="B1263">
        <v>92</v>
      </c>
      <c r="C1263" t="s">
        <v>362</v>
      </c>
      <c r="D1263" t="s">
        <v>16</v>
      </c>
      <c r="E1263">
        <v>4.5</v>
      </c>
      <c r="F1263">
        <v>3.73</v>
      </c>
      <c r="G1263">
        <v>10155168</v>
      </c>
      <c r="I1263">
        <v>10155168</v>
      </c>
      <c r="J1263" t="s">
        <v>34</v>
      </c>
      <c r="K1263">
        <v>3.7</v>
      </c>
      <c r="L1263">
        <v>-18.100000000000001</v>
      </c>
    </row>
    <row r="1264" spans="1:12" x14ac:dyDescent="0.2">
      <c r="A1264">
        <v>93</v>
      </c>
      <c r="B1264">
        <v>93</v>
      </c>
      <c r="C1264" t="s">
        <v>363</v>
      </c>
      <c r="D1264" t="s">
        <v>16</v>
      </c>
      <c r="E1264">
        <v>4.5</v>
      </c>
      <c r="F1264">
        <v>3.7</v>
      </c>
      <c r="G1264">
        <v>7840136.5</v>
      </c>
      <c r="I1264">
        <v>7840136.5</v>
      </c>
      <c r="J1264" t="s">
        <v>34</v>
      </c>
      <c r="K1264">
        <v>2.8</v>
      </c>
      <c r="L1264">
        <v>-36.799999999999997</v>
      </c>
    </row>
    <row r="1266" spans="1:12" x14ac:dyDescent="0.2">
      <c r="A1266" t="s">
        <v>242</v>
      </c>
    </row>
    <row r="1268" spans="1:12" x14ac:dyDescent="0.2">
      <c r="B1268" t="s">
        <v>171</v>
      </c>
      <c r="C1268" t="s">
        <v>23</v>
      </c>
      <c r="D1268" t="s">
        <v>17</v>
      </c>
      <c r="E1268" t="s">
        <v>24</v>
      </c>
      <c r="F1268" t="s">
        <v>25</v>
      </c>
      <c r="G1268" t="s">
        <v>26</v>
      </c>
      <c r="H1268" t="s">
        <v>27</v>
      </c>
      <c r="I1268" t="s">
        <v>28</v>
      </c>
      <c r="J1268" t="s">
        <v>29</v>
      </c>
      <c r="K1268" t="s">
        <v>30</v>
      </c>
      <c r="L1268" t="s">
        <v>31</v>
      </c>
    </row>
    <row r="1269" spans="1:12" x14ac:dyDescent="0.2">
      <c r="A1269">
        <v>1</v>
      </c>
      <c r="B1269">
        <v>1</v>
      </c>
      <c r="C1269" t="s">
        <v>271</v>
      </c>
      <c r="F1269">
        <v>3.26</v>
      </c>
      <c r="G1269">
        <v>19710.453000000001</v>
      </c>
      <c r="H1269">
        <v>8596256</v>
      </c>
      <c r="I1269">
        <v>0.01</v>
      </c>
      <c r="J1269" t="s">
        <v>43</v>
      </c>
    </row>
    <row r="1270" spans="1:12" x14ac:dyDescent="0.2">
      <c r="A1270">
        <v>2</v>
      </c>
      <c r="B1270">
        <v>2</v>
      </c>
      <c r="C1270" t="s">
        <v>272</v>
      </c>
      <c r="D1270" t="s">
        <v>16</v>
      </c>
      <c r="E1270">
        <v>0</v>
      </c>
      <c r="H1270">
        <v>8986616</v>
      </c>
      <c r="J1270" t="s">
        <v>32</v>
      </c>
    </row>
    <row r="1271" spans="1:12" x14ac:dyDescent="0.2">
      <c r="A1271">
        <v>3</v>
      </c>
      <c r="B1271">
        <v>3</v>
      </c>
      <c r="C1271" t="s">
        <v>273</v>
      </c>
      <c r="D1271" t="s">
        <v>16</v>
      </c>
      <c r="E1271">
        <v>0.1</v>
      </c>
      <c r="F1271">
        <v>3.26</v>
      </c>
      <c r="G1271">
        <v>122919.148</v>
      </c>
      <c r="H1271">
        <v>9066232</v>
      </c>
      <c r="I1271">
        <v>6.0999999999999999E-2</v>
      </c>
      <c r="J1271" t="s">
        <v>33</v>
      </c>
      <c r="K1271">
        <v>0.1</v>
      </c>
      <c r="L1271">
        <v>-30.5</v>
      </c>
    </row>
    <row r="1272" spans="1:12" x14ac:dyDescent="0.2">
      <c r="A1272">
        <v>4</v>
      </c>
      <c r="B1272">
        <v>4</v>
      </c>
      <c r="C1272" t="s">
        <v>274</v>
      </c>
      <c r="D1272" t="s">
        <v>16</v>
      </c>
      <c r="E1272">
        <v>0.5</v>
      </c>
      <c r="F1272">
        <v>3.26</v>
      </c>
      <c r="G1272">
        <v>556799.75</v>
      </c>
      <c r="H1272">
        <v>8567952</v>
      </c>
      <c r="I1272">
        <v>0.29199999999999998</v>
      </c>
      <c r="J1272" t="s">
        <v>37</v>
      </c>
      <c r="K1272">
        <v>0.6</v>
      </c>
      <c r="L1272">
        <v>24.6</v>
      </c>
    </row>
    <row r="1273" spans="1:12" x14ac:dyDescent="0.2">
      <c r="A1273">
        <v>5</v>
      </c>
      <c r="B1273">
        <v>5</v>
      </c>
      <c r="C1273" t="s">
        <v>275</v>
      </c>
      <c r="D1273" t="s">
        <v>16</v>
      </c>
      <c r="E1273">
        <v>1</v>
      </c>
      <c r="F1273">
        <v>3.26</v>
      </c>
      <c r="G1273">
        <v>1026012.563</v>
      </c>
      <c r="H1273">
        <v>8389011</v>
      </c>
      <c r="I1273">
        <v>0.55000000000000004</v>
      </c>
      <c r="J1273" t="s">
        <v>37</v>
      </c>
      <c r="K1273">
        <v>1.2</v>
      </c>
      <c r="L1273">
        <v>24</v>
      </c>
    </row>
    <row r="1274" spans="1:12" x14ac:dyDescent="0.2">
      <c r="A1274">
        <v>6</v>
      </c>
      <c r="B1274">
        <v>6</v>
      </c>
      <c r="C1274" t="s">
        <v>276</v>
      </c>
      <c r="D1274" t="s">
        <v>16</v>
      </c>
      <c r="E1274">
        <v>5</v>
      </c>
      <c r="F1274">
        <v>3.27</v>
      </c>
      <c r="G1274">
        <v>4186065</v>
      </c>
      <c r="H1274">
        <v>7496970.5</v>
      </c>
      <c r="I1274">
        <v>2.5129999999999999</v>
      </c>
      <c r="J1274" t="s">
        <v>35</v>
      </c>
      <c r="K1274">
        <v>5.9</v>
      </c>
      <c r="L1274">
        <v>18.600000000000001</v>
      </c>
    </row>
    <row r="1275" spans="1:12" x14ac:dyDescent="0.2">
      <c r="A1275">
        <v>7</v>
      </c>
      <c r="B1275">
        <v>7</v>
      </c>
      <c r="C1275" t="s">
        <v>277</v>
      </c>
      <c r="D1275" t="s">
        <v>16</v>
      </c>
      <c r="E1275">
        <v>10</v>
      </c>
      <c r="F1275">
        <v>3.26</v>
      </c>
      <c r="G1275">
        <v>7010187.5</v>
      </c>
      <c r="H1275">
        <v>6669434.5</v>
      </c>
      <c r="I1275">
        <v>4.7300000000000004</v>
      </c>
      <c r="J1275" t="s">
        <v>37</v>
      </c>
      <c r="K1275">
        <v>11.2</v>
      </c>
      <c r="L1275">
        <v>12.3</v>
      </c>
    </row>
    <row r="1276" spans="1:12" x14ac:dyDescent="0.2">
      <c r="A1276">
        <v>8</v>
      </c>
      <c r="B1276">
        <v>8</v>
      </c>
      <c r="C1276" t="s">
        <v>278</v>
      </c>
      <c r="D1276" t="s">
        <v>16</v>
      </c>
      <c r="E1276">
        <v>50</v>
      </c>
      <c r="F1276">
        <v>3.26</v>
      </c>
      <c r="G1276">
        <v>17435766</v>
      </c>
      <c r="H1276">
        <v>3986610.25</v>
      </c>
      <c r="I1276">
        <v>19.681000000000001</v>
      </c>
      <c r="J1276" t="s">
        <v>37</v>
      </c>
      <c r="K1276">
        <v>47</v>
      </c>
      <c r="L1276">
        <v>-6</v>
      </c>
    </row>
    <row r="1277" spans="1:12" x14ac:dyDescent="0.2">
      <c r="A1277">
        <v>9</v>
      </c>
      <c r="B1277">
        <v>9</v>
      </c>
      <c r="C1277" t="s">
        <v>279</v>
      </c>
      <c r="D1277" t="s">
        <v>16</v>
      </c>
      <c r="E1277">
        <v>100</v>
      </c>
      <c r="H1277">
        <v>2764720.5</v>
      </c>
      <c r="J1277" t="s">
        <v>32</v>
      </c>
    </row>
    <row r="1278" spans="1:12" x14ac:dyDescent="0.2">
      <c r="A1278">
        <v>10</v>
      </c>
      <c r="B1278">
        <v>10</v>
      </c>
      <c r="C1278" t="s">
        <v>280</v>
      </c>
      <c r="D1278" t="s">
        <v>36</v>
      </c>
      <c r="F1278">
        <v>3.27</v>
      </c>
      <c r="G1278">
        <v>13276.08</v>
      </c>
      <c r="H1278">
        <v>8931648</v>
      </c>
      <c r="I1278">
        <v>7.0000000000000001E-3</v>
      </c>
      <c r="J1278" t="s">
        <v>43</v>
      </c>
    </row>
    <row r="1279" spans="1:12" x14ac:dyDescent="0.2">
      <c r="A1279">
        <v>11</v>
      </c>
      <c r="B1279">
        <v>11</v>
      </c>
      <c r="C1279" t="s">
        <v>281</v>
      </c>
      <c r="D1279" t="s">
        <v>36</v>
      </c>
      <c r="F1279">
        <v>3.25</v>
      </c>
      <c r="G1279">
        <v>350584.59399999998</v>
      </c>
      <c r="H1279">
        <v>8507291</v>
      </c>
      <c r="I1279">
        <v>0.185</v>
      </c>
      <c r="J1279" t="s">
        <v>35</v>
      </c>
      <c r="K1279">
        <v>0.4</v>
      </c>
    </row>
    <row r="1280" spans="1:12" x14ac:dyDescent="0.2">
      <c r="A1280">
        <v>12</v>
      </c>
      <c r="B1280">
        <v>12</v>
      </c>
      <c r="C1280" t="s">
        <v>282</v>
      </c>
      <c r="D1280" t="s">
        <v>36</v>
      </c>
      <c r="F1280">
        <v>3.26</v>
      </c>
      <c r="G1280">
        <v>354709.84399999998</v>
      </c>
      <c r="H1280">
        <v>8623991</v>
      </c>
      <c r="I1280">
        <v>0.185</v>
      </c>
      <c r="J1280" t="s">
        <v>35</v>
      </c>
      <c r="K1280">
        <v>0.4</v>
      </c>
    </row>
    <row r="1281" spans="1:11" x14ac:dyDescent="0.2">
      <c r="A1281">
        <v>13</v>
      </c>
      <c r="B1281">
        <v>13</v>
      </c>
      <c r="C1281" t="s">
        <v>283</v>
      </c>
      <c r="D1281" t="s">
        <v>36</v>
      </c>
      <c r="F1281">
        <v>3.26</v>
      </c>
      <c r="G1281">
        <v>341480.28100000002</v>
      </c>
      <c r="H1281">
        <v>8529150</v>
      </c>
      <c r="I1281">
        <v>0.18</v>
      </c>
      <c r="J1281" t="s">
        <v>35</v>
      </c>
      <c r="K1281">
        <v>0.4</v>
      </c>
    </row>
    <row r="1282" spans="1:11" x14ac:dyDescent="0.2">
      <c r="A1282">
        <v>14</v>
      </c>
      <c r="B1282">
        <v>14</v>
      </c>
      <c r="C1282" t="s">
        <v>284</v>
      </c>
      <c r="D1282" t="s">
        <v>36</v>
      </c>
      <c r="H1282">
        <v>9066030</v>
      </c>
    </row>
    <row r="1283" spans="1:11" x14ac:dyDescent="0.2">
      <c r="A1283">
        <v>15</v>
      </c>
      <c r="B1283">
        <v>15</v>
      </c>
      <c r="C1283" t="s">
        <v>285</v>
      </c>
      <c r="D1283" t="s">
        <v>36</v>
      </c>
      <c r="F1283">
        <v>3.26</v>
      </c>
      <c r="G1283">
        <v>4478.4520000000002</v>
      </c>
      <c r="H1283">
        <v>9203133</v>
      </c>
      <c r="I1283">
        <v>2E-3</v>
      </c>
      <c r="J1283" t="s">
        <v>43</v>
      </c>
    </row>
    <row r="1284" spans="1:11" x14ac:dyDescent="0.2">
      <c r="A1284">
        <v>16</v>
      </c>
      <c r="B1284">
        <v>16</v>
      </c>
      <c r="C1284" t="s">
        <v>286</v>
      </c>
      <c r="D1284" t="s">
        <v>36</v>
      </c>
      <c r="F1284">
        <v>3.11</v>
      </c>
      <c r="G1284">
        <v>2235.0680000000002</v>
      </c>
      <c r="H1284">
        <v>9302004</v>
      </c>
      <c r="I1284">
        <v>1E-3</v>
      </c>
      <c r="J1284" t="s">
        <v>43</v>
      </c>
    </row>
    <row r="1285" spans="1:11" x14ac:dyDescent="0.2">
      <c r="A1285">
        <v>17</v>
      </c>
      <c r="B1285">
        <v>17</v>
      </c>
      <c r="C1285" t="s">
        <v>287</v>
      </c>
      <c r="D1285" t="s">
        <v>36</v>
      </c>
      <c r="F1285">
        <v>3.26</v>
      </c>
      <c r="G1285">
        <v>296352.34399999998</v>
      </c>
      <c r="H1285">
        <v>8802933</v>
      </c>
      <c r="I1285">
        <v>0.151</v>
      </c>
      <c r="J1285" t="s">
        <v>35</v>
      </c>
      <c r="K1285">
        <v>0.3</v>
      </c>
    </row>
    <row r="1286" spans="1:11" x14ac:dyDescent="0.2">
      <c r="A1286">
        <v>18</v>
      </c>
      <c r="B1286">
        <v>18</v>
      </c>
      <c r="C1286" t="s">
        <v>288</v>
      </c>
      <c r="D1286" t="s">
        <v>36</v>
      </c>
      <c r="F1286">
        <v>3.25</v>
      </c>
      <c r="G1286">
        <v>298378.03100000002</v>
      </c>
      <c r="H1286">
        <v>8717717</v>
      </c>
      <c r="I1286">
        <v>0.154</v>
      </c>
      <c r="J1286" t="s">
        <v>35</v>
      </c>
      <c r="K1286">
        <v>0.3</v>
      </c>
    </row>
    <row r="1287" spans="1:11" x14ac:dyDescent="0.2">
      <c r="A1287">
        <v>19</v>
      </c>
      <c r="B1287">
        <v>19</v>
      </c>
      <c r="C1287" t="s">
        <v>289</v>
      </c>
      <c r="D1287" t="s">
        <v>36</v>
      </c>
      <c r="F1287">
        <v>3.26</v>
      </c>
      <c r="G1287">
        <v>298590.625</v>
      </c>
      <c r="H1287">
        <v>8569718</v>
      </c>
      <c r="I1287">
        <v>0.157</v>
      </c>
      <c r="J1287" t="s">
        <v>35</v>
      </c>
      <c r="K1287">
        <v>0.3</v>
      </c>
    </row>
    <row r="1288" spans="1:11" x14ac:dyDescent="0.2">
      <c r="A1288">
        <v>20</v>
      </c>
      <c r="B1288">
        <v>20</v>
      </c>
      <c r="C1288" t="s">
        <v>290</v>
      </c>
      <c r="D1288" t="s">
        <v>36</v>
      </c>
      <c r="F1288">
        <v>3.25</v>
      </c>
      <c r="G1288">
        <v>2143.3519999999999</v>
      </c>
      <c r="H1288">
        <v>9135533</v>
      </c>
      <c r="I1288">
        <v>1E-3</v>
      </c>
      <c r="J1288" t="s">
        <v>43</v>
      </c>
    </row>
    <row r="1289" spans="1:11" x14ac:dyDescent="0.2">
      <c r="A1289">
        <v>21</v>
      </c>
      <c r="B1289">
        <v>21</v>
      </c>
      <c r="C1289" t="s">
        <v>291</v>
      </c>
      <c r="D1289" t="s">
        <v>36</v>
      </c>
      <c r="F1289">
        <v>3.1</v>
      </c>
      <c r="G1289">
        <v>814.41700000000003</v>
      </c>
      <c r="H1289">
        <v>9133111</v>
      </c>
      <c r="I1289">
        <v>0</v>
      </c>
      <c r="J1289" t="s">
        <v>43</v>
      </c>
    </row>
    <row r="1290" spans="1:11" x14ac:dyDescent="0.2">
      <c r="A1290">
        <v>22</v>
      </c>
      <c r="B1290">
        <v>22</v>
      </c>
      <c r="C1290" t="s">
        <v>292</v>
      </c>
      <c r="D1290" t="s">
        <v>36</v>
      </c>
      <c r="F1290">
        <v>3.25</v>
      </c>
      <c r="G1290">
        <v>2313.6579999999999</v>
      </c>
      <c r="H1290">
        <v>9104827</v>
      </c>
      <c r="I1290">
        <v>1E-3</v>
      </c>
      <c r="J1290" t="s">
        <v>43</v>
      </c>
    </row>
    <row r="1291" spans="1:11" x14ac:dyDescent="0.2">
      <c r="A1291">
        <v>23</v>
      </c>
      <c r="B1291">
        <v>23</v>
      </c>
      <c r="C1291" t="s">
        <v>293</v>
      </c>
      <c r="D1291" t="s">
        <v>36</v>
      </c>
      <c r="F1291">
        <v>3.26</v>
      </c>
      <c r="G1291">
        <v>247836.625</v>
      </c>
      <c r="H1291">
        <v>8521897</v>
      </c>
      <c r="I1291">
        <v>0.13100000000000001</v>
      </c>
      <c r="J1291" t="s">
        <v>37</v>
      </c>
      <c r="K1291">
        <v>0.2</v>
      </c>
    </row>
    <row r="1292" spans="1:11" x14ac:dyDescent="0.2">
      <c r="A1292">
        <v>24</v>
      </c>
      <c r="B1292">
        <v>24</v>
      </c>
      <c r="C1292" t="s">
        <v>294</v>
      </c>
      <c r="D1292" t="s">
        <v>36</v>
      </c>
      <c r="F1292">
        <v>3.25</v>
      </c>
      <c r="G1292">
        <v>232601.54699999999</v>
      </c>
      <c r="H1292">
        <v>8504488</v>
      </c>
      <c r="I1292">
        <v>0.123</v>
      </c>
      <c r="J1292" t="s">
        <v>37</v>
      </c>
      <c r="K1292">
        <v>0.2</v>
      </c>
    </row>
    <row r="1293" spans="1:11" x14ac:dyDescent="0.2">
      <c r="A1293">
        <v>25</v>
      </c>
      <c r="B1293">
        <v>25</v>
      </c>
      <c r="C1293" t="s">
        <v>295</v>
      </c>
      <c r="D1293" t="s">
        <v>36</v>
      </c>
      <c r="F1293">
        <v>3.25</v>
      </c>
      <c r="G1293">
        <v>247202.141</v>
      </c>
      <c r="H1293">
        <v>8626148</v>
      </c>
      <c r="I1293">
        <v>0.129</v>
      </c>
      <c r="J1293" t="s">
        <v>37</v>
      </c>
      <c r="K1293">
        <v>0.2</v>
      </c>
    </row>
    <row r="1294" spans="1:11" x14ac:dyDescent="0.2">
      <c r="A1294">
        <v>26</v>
      </c>
      <c r="B1294">
        <v>26</v>
      </c>
      <c r="C1294" t="s">
        <v>296</v>
      </c>
      <c r="D1294" t="s">
        <v>36</v>
      </c>
      <c r="F1294">
        <v>3.25</v>
      </c>
      <c r="G1294">
        <v>2515.058</v>
      </c>
      <c r="H1294">
        <v>8864891</v>
      </c>
      <c r="I1294">
        <v>1E-3</v>
      </c>
      <c r="J1294" t="s">
        <v>43</v>
      </c>
    </row>
    <row r="1295" spans="1:11" x14ac:dyDescent="0.2">
      <c r="A1295">
        <v>27</v>
      </c>
      <c r="B1295">
        <v>27</v>
      </c>
      <c r="C1295" t="s">
        <v>297</v>
      </c>
      <c r="D1295" t="s">
        <v>36</v>
      </c>
      <c r="F1295">
        <v>3.27</v>
      </c>
      <c r="G1295">
        <v>1772.0309999999999</v>
      </c>
      <c r="H1295">
        <v>9235788</v>
      </c>
      <c r="I1295">
        <v>1E-3</v>
      </c>
      <c r="J1295" t="s">
        <v>43</v>
      </c>
    </row>
    <row r="1296" spans="1:11" x14ac:dyDescent="0.2">
      <c r="A1296">
        <v>28</v>
      </c>
      <c r="B1296">
        <v>28</v>
      </c>
      <c r="C1296" t="s">
        <v>298</v>
      </c>
      <c r="D1296" t="s">
        <v>36</v>
      </c>
      <c r="F1296">
        <v>3.09</v>
      </c>
      <c r="G1296">
        <v>2529.6419999999998</v>
      </c>
      <c r="H1296">
        <v>9032354</v>
      </c>
      <c r="I1296">
        <v>1E-3</v>
      </c>
      <c r="J1296" t="s">
        <v>43</v>
      </c>
    </row>
    <row r="1297" spans="1:11" x14ac:dyDescent="0.2">
      <c r="A1297">
        <v>29</v>
      </c>
      <c r="B1297">
        <v>29</v>
      </c>
      <c r="C1297" t="s">
        <v>299</v>
      </c>
      <c r="D1297" t="s">
        <v>36</v>
      </c>
      <c r="F1297">
        <v>3.26</v>
      </c>
      <c r="G1297">
        <v>304540.03100000002</v>
      </c>
      <c r="H1297">
        <v>8501750</v>
      </c>
      <c r="I1297">
        <v>0.161</v>
      </c>
      <c r="J1297" t="s">
        <v>37</v>
      </c>
      <c r="K1297">
        <v>0.3</v>
      </c>
    </row>
    <row r="1298" spans="1:11" x14ac:dyDescent="0.2">
      <c r="A1298">
        <v>30</v>
      </c>
      <c r="B1298">
        <v>30</v>
      </c>
      <c r="C1298" t="s">
        <v>300</v>
      </c>
      <c r="D1298" t="s">
        <v>36</v>
      </c>
      <c r="F1298">
        <v>3.24</v>
      </c>
      <c r="G1298">
        <v>297710.15600000002</v>
      </c>
      <c r="H1298">
        <v>8336851.5</v>
      </c>
      <c r="I1298">
        <v>0.161</v>
      </c>
      <c r="J1298" t="s">
        <v>35</v>
      </c>
      <c r="K1298">
        <v>0.3</v>
      </c>
    </row>
    <row r="1299" spans="1:11" x14ac:dyDescent="0.2">
      <c r="A1299">
        <v>31</v>
      </c>
      <c r="B1299">
        <v>31</v>
      </c>
      <c r="C1299" t="s">
        <v>301</v>
      </c>
      <c r="D1299" t="s">
        <v>36</v>
      </c>
      <c r="F1299">
        <v>3.25</v>
      </c>
      <c r="G1299">
        <v>303271.18800000002</v>
      </c>
      <c r="H1299">
        <v>8369136</v>
      </c>
      <c r="I1299">
        <v>0.16300000000000001</v>
      </c>
      <c r="J1299" t="s">
        <v>35</v>
      </c>
      <c r="K1299">
        <v>0.3</v>
      </c>
    </row>
    <row r="1300" spans="1:11" x14ac:dyDescent="0.2">
      <c r="A1300">
        <v>32</v>
      </c>
      <c r="B1300">
        <v>32</v>
      </c>
      <c r="C1300" t="s">
        <v>302</v>
      </c>
      <c r="D1300" t="s">
        <v>36</v>
      </c>
      <c r="F1300">
        <v>3.25</v>
      </c>
      <c r="G1300">
        <v>2425.4769999999999</v>
      </c>
      <c r="H1300">
        <v>9087416</v>
      </c>
      <c r="I1300">
        <v>1E-3</v>
      </c>
      <c r="J1300" t="s">
        <v>43</v>
      </c>
    </row>
    <row r="1301" spans="1:11" x14ac:dyDescent="0.2">
      <c r="A1301">
        <v>33</v>
      </c>
      <c r="B1301">
        <v>33</v>
      </c>
      <c r="C1301" t="s">
        <v>303</v>
      </c>
      <c r="D1301" t="s">
        <v>36</v>
      </c>
      <c r="H1301">
        <v>9092171</v>
      </c>
    </row>
    <row r="1302" spans="1:11" x14ac:dyDescent="0.2">
      <c r="A1302">
        <v>34</v>
      </c>
      <c r="B1302">
        <v>34</v>
      </c>
      <c r="C1302" t="s">
        <v>304</v>
      </c>
      <c r="D1302" t="s">
        <v>36</v>
      </c>
      <c r="H1302">
        <v>9027100</v>
      </c>
    </row>
    <row r="1303" spans="1:11" x14ac:dyDescent="0.2">
      <c r="A1303">
        <v>35</v>
      </c>
      <c r="B1303">
        <v>35</v>
      </c>
      <c r="C1303" t="s">
        <v>305</v>
      </c>
      <c r="D1303" t="s">
        <v>36</v>
      </c>
      <c r="F1303">
        <v>3.24</v>
      </c>
      <c r="G1303">
        <v>1473.556</v>
      </c>
      <c r="H1303">
        <v>8928527</v>
      </c>
      <c r="I1303">
        <v>1E-3</v>
      </c>
      <c r="J1303" t="s">
        <v>43</v>
      </c>
    </row>
    <row r="1304" spans="1:11" x14ac:dyDescent="0.2">
      <c r="A1304">
        <v>36</v>
      </c>
      <c r="B1304">
        <v>36</v>
      </c>
      <c r="C1304" t="s">
        <v>306</v>
      </c>
      <c r="D1304" t="s">
        <v>36</v>
      </c>
      <c r="F1304">
        <v>3.25</v>
      </c>
      <c r="G1304">
        <v>1000784.5</v>
      </c>
      <c r="H1304">
        <v>8434183</v>
      </c>
      <c r="I1304">
        <v>0.53400000000000003</v>
      </c>
      <c r="J1304" t="s">
        <v>37</v>
      </c>
      <c r="K1304">
        <v>1.2</v>
      </c>
    </row>
    <row r="1305" spans="1:11" x14ac:dyDescent="0.2">
      <c r="A1305">
        <v>37</v>
      </c>
      <c r="B1305">
        <v>37</v>
      </c>
      <c r="C1305" t="s">
        <v>307</v>
      </c>
      <c r="D1305" t="s">
        <v>36</v>
      </c>
      <c r="F1305">
        <v>3.25</v>
      </c>
      <c r="G1305">
        <v>611204.18799999997</v>
      </c>
      <c r="H1305">
        <v>8730535</v>
      </c>
      <c r="I1305">
        <v>0.315</v>
      </c>
      <c r="J1305" t="s">
        <v>37</v>
      </c>
      <c r="K1305">
        <v>0.7</v>
      </c>
    </row>
    <row r="1306" spans="1:11" x14ac:dyDescent="0.2">
      <c r="A1306">
        <v>38</v>
      </c>
      <c r="B1306">
        <v>38</v>
      </c>
      <c r="C1306" t="s">
        <v>308</v>
      </c>
      <c r="D1306" t="s">
        <v>36</v>
      </c>
      <c r="F1306">
        <v>3.25</v>
      </c>
      <c r="G1306">
        <v>1377646.125</v>
      </c>
      <c r="H1306">
        <v>8020677.5</v>
      </c>
      <c r="I1306">
        <v>0.77300000000000002</v>
      </c>
      <c r="J1306" t="s">
        <v>35</v>
      </c>
      <c r="K1306">
        <v>1.8</v>
      </c>
    </row>
    <row r="1307" spans="1:11" x14ac:dyDescent="0.2">
      <c r="A1307">
        <v>39</v>
      </c>
      <c r="B1307">
        <v>39</v>
      </c>
      <c r="C1307" t="s">
        <v>309</v>
      </c>
      <c r="D1307" t="s">
        <v>36</v>
      </c>
      <c r="F1307">
        <v>3.24</v>
      </c>
      <c r="G1307">
        <v>1209230.875</v>
      </c>
      <c r="H1307">
        <v>8243115.5</v>
      </c>
      <c r="I1307">
        <v>0.66</v>
      </c>
      <c r="J1307" t="s">
        <v>35</v>
      </c>
      <c r="K1307">
        <v>1.5</v>
      </c>
    </row>
    <row r="1308" spans="1:11" x14ac:dyDescent="0.2">
      <c r="A1308">
        <v>40</v>
      </c>
      <c r="B1308">
        <v>40</v>
      </c>
      <c r="C1308" t="s">
        <v>310</v>
      </c>
      <c r="D1308" t="s">
        <v>36</v>
      </c>
      <c r="F1308">
        <v>3.25</v>
      </c>
      <c r="G1308">
        <v>1026343.938</v>
      </c>
      <c r="H1308">
        <v>8475090</v>
      </c>
      <c r="I1308">
        <v>0.54500000000000004</v>
      </c>
      <c r="J1308" t="s">
        <v>35</v>
      </c>
      <c r="K1308">
        <v>1.2</v>
      </c>
    </row>
    <row r="1309" spans="1:11" x14ac:dyDescent="0.2">
      <c r="A1309">
        <v>41</v>
      </c>
      <c r="B1309">
        <v>41</v>
      </c>
      <c r="C1309" t="s">
        <v>311</v>
      </c>
      <c r="D1309" t="s">
        <v>36</v>
      </c>
      <c r="F1309">
        <v>3.24</v>
      </c>
      <c r="G1309">
        <v>999059.18799999997</v>
      </c>
      <c r="H1309">
        <v>8209355</v>
      </c>
      <c r="I1309">
        <v>0.54800000000000004</v>
      </c>
      <c r="J1309" t="s">
        <v>37</v>
      </c>
      <c r="K1309">
        <v>1.2</v>
      </c>
    </row>
    <row r="1310" spans="1:11" x14ac:dyDescent="0.2">
      <c r="A1310">
        <v>42</v>
      </c>
      <c r="B1310">
        <v>42</v>
      </c>
      <c r="C1310" t="s">
        <v>312</v>
      </c>
      <c r="D1310" t="s">
        <v>36</v>
      </c>
      <c r="F1310">
        <v>3.25</v>
      </c>
      <c r="G1310">
        <v>1080562.75</v>
      </c>
      <c r="H1310">
        <v>7947677</v>
      </c>
      <c r="I1310">
        <v>0.61199999999999999</v>
      </c>
      <c r="J1310" t="s">
        <v>35</v>
      </c>
      <c r="K1310">
        <v>1.4</v>
      </c>
    </row>
    <row r="1311" spans="1:11" x14ac:dyDescent="0.2">
      <c r="A1311">
        <v>43</v>
      </c>
      <c r="B1311">
        <v>43</v>
      </c>
      <c r="C1311" t="s">
        <v>313</v>
      </c>
      <c r="D1311" t="s">
        <v>36</v>
      </c>
      <c r="F1311">
        <v>3.24</v>
      </c>
      <c r="G1311">
        <v>966941.56299999997</v>
      </c>
      <c r="H1311">
        <v>8238555.5</v>
      </c>
      <c r="I1311">
        <v>0.52800000000000002</v>
      </c>
      <c r="J1311" t="s">
        <v>35</v>
      </c>
      <c r="K1311">
        <v>1.2</v>
      </c>
    </row>
    <row r="1312" spans="1:11" x14ac:dyDescent="0.2">
      <c r="A1312">
        <v>44</v>
      </c>
      <c r="B1312">
        <v>44</v>
      </c>
      <c r="C1312" t="s">
        <v>314</v>
      </c>
      <c r="D1312" t="s">
        <v>36</v>
      </c>
      <c r="F1312">
        <v>3.26</v>
      </c>
      <c r="G1312">
        <v>1080991.25</v>
      </c>
      <c r="H1312">
        <v>8034063.5</v>
      </c>
      <c r="I1312">
        <v>0.60499999999999998</v>
      </c>
      <c r="J1312" t="s">
        <v>35</v>
      </c>
      <c r="K1312">
        <v>1.4</v>
      </c>
    </row>
    <row r="1313" spans="1:11" x14ac:dyDescent="0.2">
      <c r="A1313">
        <v>45</v>
      </c>
      <c r="B1313">
        <v>45</v>
      </c>
      <c r="C1313" t="s">
        <v>315</v>
      </c>
      <c r="D1313" t="s">
        <v>36</v>
      </c>
      <c r="F1313">
        <v>3.25</v>
      </c>
      <c r="G1313">
        <v>924182.25</v>
      </c>
      <c r="H1313">
        <v>8190336</v>
      </c>
      <c r="I1313">
        <v>0.50800000000000001</v>
      </c>
      <c r="J1313" t="s">
        <v>35</v>
      </c>
      <c r="K1313">
        <v>1.1000000000000001</v>
      </c>
    </row>
    <row r="1314" spans="1:11" x14ac:dyDescent="0.2">
      <c r="A1314">
        <v>46</v>
      </c>
      <c r="B1314">
        <v>46</v>
      </c>
      <c r="C1314" t="s">
        <v>316</v>
      </c>
      <c r="D1314" t="s">
        <v>36</v>
      </c>
      <c r="F1314">
        <v>3.25</v>
      </c>
      <c r="G1314">
        <v>993650.25</v>
      </c>
      <c r="H1314">
        <v>8167916.5</v>
      </c>
      <c r="I1314">
        <v>0.54700000000000004</v>
      </c>
      <c r="J1314" t="s">
        <v>35</v>
      </c>
      <c r="K1314">
        <v>1.2</v>
      </c>
    </row>
    <row r="1315" spans="1:11" x14ac:dyDescent="0.2">
      <c r="A1315">
        <v>47</v>
      </c>
      <c r="B1315">
        <v>47</v>
      </c>
      <c r="C1315" t="s">
        <v>317</v>
      </c>
      <c r="D1315" t="s">
        <v>36</v>
      </c>
      <c r="F1315">
        <v>3.25</v>
      </c>
      <c r="G1315">
        <v>763371</v>
      </c>
      <c r="H1315">
        <v>8141351.5</v>
      </c>
      <c r="I1315">
        <v>0.42199999999999999</v>
      </c>
      <c r="J1315" t="s">
        <v>37</v>
      </c>
      <c r="K1315">
        <v>0.9</v>
      </c>
    </row>
    <row r="1316" spans="1:11" x14ac:dyDescent="0.2">
      <c r="A1316">
        <v>48</v>
      </c>
      <c r="B1316">
        <v>48</v>
      </c>
      <c r="C1316" t="s">
        <v>318</v>
      </c>
      <c r="D1316" t="s">
        <v>36</v>
      </c>
      <c r="F1316">
        <v>3.27</v>
      </c>
      <c r="G1316">
        <v>1050678.625</v>
      </c>
      <c r="H1316">
        <v>7892676</v>
      </c>
      <c r="I1316">
        <v>0.59899999999999998</v>
      </c>
      <c r="J1316" t="s">
        <v>35</v>
      </c>
      <c r="K1316">
        <v>1.4</v>
      </c>
    </row>
    <row r="1317" spans="1:11" x14ac:dyDescent="0.2">
      <c r="A1317">
        <v>49</v>
      </c>
      <c r="B1317">
        <v>49</v>
      </c>
      <c r="C1317" t="s">
        <v>319</v>
      </c>
      <c r="D1317" t="s">
        <v>36</v>
      </c>
      <c r="F1317">
        <v>3.26</v>
      </c>
      <c r="G1317">
        <v>987221.81299999997</v>
      </c>
      <c r="H1317">
        <v>7907969.5</v>
      </c>
      <c r="I1317">
        <v>0.56200000000000006</v>
      </c>
      <c r="J1317" t="s">
        <v>35</v>
      </c>
      <c r="K1317">
        <v>1.3</v>
      </c>
    </row>
    <row r="1318" spans="1:11" x14ac:dyDescent="0.2">
      <c r="A1318">
        <v>50</v>
      </c>
      <c r="B1318">
        <v>50</v>
      </c>
      <c r="C1318" t="s">
        <v>320</v>
      </c>
      <c r="D1318" t="s">
        <v>36</v>
      </c>
      <c r="F1318">
        <v>3.27</v>
      </c>
      <c r="G1318">
        <v>906983.31299999997</v>
      </c>
      <c r="H1318">
        <v>8012237.5</v>
      </c>
      <c r="I1318">
        <v>0.50900000000000001</v>
      </c>
      <c r="J1318" t="s">
        <v>37</v>
      </c>
      <c r="K1318">
        <v>1.1000000000000001</v>
      </c>
    </row>
    <row r="1319" spans="1:11" x14ac:dyDescent="0.2">
      <c r="A1319">
        <v>51</v>
      </c>
      <c r="B1319">
        <v>51</v>
      </c>
      <c r="C1319" t="s">
        <v>321</v>
      </c>
      <c r="D1319" t="s">
        <v>36</v>
      </c>
      <c r="F1319">
        <v>3.26</v>
      </c>
      <c r="G1319">
        <v>1107021.375</v>
      </c>
      <c r="H1319">
        <v>7796739.5</v>
      </c>
      <c r="I1319">
        <v>0.63900000000000001</v>
      </c>
      <c r="J1319" t="s">
        <v>35</v>
      </c>
      <c r="K1319">
        <v>1.5</v>
      </c>
    </row>
    <row r="1320" spans="1:11" x14ac:dyDescent="0.2">
      <c r="A1320">
        <v>52</v>
      </c>
      <c r="B1320">
        <v>52</v>
      </c>
      <c r="C1320" t="s">
        <v>322</v>
      </c>
      <c r="D1320" t="s">
        <v>36</v>
      </c>
      <c r="F1320">
        <v>3.26</v>
      </c>
      <c r="G1320">
        <v>1083628.75</v>
      </c>
      <c r="H1320">
        <v>7791576.5</v>
      </c>
      <c r="I1320">
        <v>0.626</v>
      </c>
      <c r="J1320" t="s">
        <v>35</v>
      </c>
      <c r="K1320">
        <v>1.4</v>
      </c>
    </row>
    <row r="1321" spans="1:11" x14ac:dyDescent="0.2">
      <c r="A1321">
        <v>53</v>
      </c>
      <c r="B1321">
        <v>53</v>
      </c>
      <c r="C1321" t="s">
        <v>323</v>
      </c>
      <c r="D1321" t="s">
        <v>36</v>
      </c>
      <c r="F1321">
        <v>3.25</v>
      </c>
      <c r="G1321">
        <v>993745.93799999997</v>
      </c>
      <c r="H1321">
        <v>7965064.5</v>
      </c>
      <c r="I1321">
        <v>0.56100000000000005</v>
      </c>
      <c r="J1321" t="s">
        <v>35</v>
      </c>
      <c r="K1321">
        <v>1.3</v>
      </c>
    </row>
    <row r="1322" spans="1:11" x14ac:dyDescent="0.2">
      <c r="A1322">
        <v>54</v>
      </c>
      <c r="B1322">
        <v>54</v>
      </c>
      <c r="C1322" t="s">
        <v>324</v>
      </c>
      <c r="D1322" t="s">
        <v>36</v>
      </c>
      <c r="F1322">
        <v>3.27</v>
      </c>
      <c r="G1322">
        <v>1329924.75</v>
      </c>
      <c r="H1322">
        <v>7967841</v>
      </c>
      <c r="I1322">
        <v>0.751</v>
      </c>
      <c r="J1322" t="s">
        <v>35</v>
      </c>
      <c r="K1322">
        <v>1.7</v>
      </c>
    </row>
    <row r="1323" spans="1:11" x14ac:dyDescent="0.2">
      <c r="A1323">
        <v>55</v>
      </c>
      <c r="B1323">
        <v>55</v>
      </c>
      <c r="C1323" t="s">
        <v>325</v>
      </c>
      <c r="D1323" t="s">
        <v>36</v>
      </c>
      <c r="F1323">
        <v>3.26</v>
      </c>
      <c r="G1323">
        <v>1294808.875</v>
      </c>
      <c r="H1323">
        <v>7879215</v>
      </c>
      <c r="I1323">
        <v>0.73899999999999999</v>
      </c>
      <c r="J1323" t="s">
        <v>35</v>
      </c>
      <c r="K1323">
        <v>1.7</v>
      </c>
    </row>
    <row r="1324" spans="1:11" x14ac:dyDescent="0.2">
      <c r="A1324">
        <v>56</v>
      </c>
      <c r="B1324">
        <v>56</v>
      </c>
      <c r="C1324" t="s">
        <v>326</v>
      </c>
      <c r="D1324" t="s">
        <v>36</v>
      </c>
      <c r="F1324">
        <v>3.26</v>
      </c>
      <c r="G1324">
        <v>1195908.25</v>
      </c>
      <c r="H1324">
        <v>8051181</v>
      </c>
      <c r="I1324">
        <v>0.66800000000000004</v>
      </c>
      <c r="J1324" t="s">
        <v>37</v>
      </c>
      <c r="K1324">
        <v>1.5</v>
      </c>
    </row>
    <row r="1325" spans="1:11" x14ac:dyDescent="0.2">
      <c r="A1325">
        <v>57</v>
      </c>
      <c r="B1325">
        <v>57</v>
      </c>
      <c r="C1325" t="s">
        <v>327</v>
      </c>
      <c r="D1325" t="s">
        <v>36</v>
      </c>
      <c r="F1325">
        <v>3.26</v>
      </c>
      <c r="G1325">
        <v>826588.18799999997</v>
      </c>
      <c r="H1325">
        <v>8138444</v>
      </c>
      <c r="I1325">
        <v>0.45700000000000002</v>
      </c>
      <c r="J1325" t="s">
        <v>37</v>
      </c>
      <c r="K1325">
        <v>1</v>
      </c>
    </row>
    <row r="1326" spans="1:11" x14ac:dyDescent="0.2">
      <c r="A1326">
        <v>58</v>
      </c>
      <c r="B1326">
        <v>58</v>
      </c>
      <c r="C1326" t="s">
        <v>328</v>
      </c>
      <c r="D1326" t="s">
        <v>36</v>
      </c>
      <c r="F1326">
        <v>3.27</v>
      </c>
      <c r="G1326">
        <v>939788.18799999997</v>
      </c>
      <c r="H1326">
        <v>8081612.5</v>
      </c>
      <c r="I1326">
        <v>0.52300000000000002</v>
      </c>
      <c r="J1326" t="s">
        <v>35</v>
      </c>
      <c r="K1326">
        <v>1.2</v>
      </c>
    </row>
    <row r="1327" spans="1:11" x14ac:dyDescent="0.2">
      <c r="A1327">
        <v>59</v>
      </c>
      <c r="B1327">
        <v>59</v>
      </c>
      <c r="C1327" t="s">
        <v>329</v>
      </c>
      <c r="D1327" t="s">
        <v>36</v>
      </c>
      <c r="F1327">
        <v>3.27</v>
      </c>
      <c r="G1327">
        <v>1104452</v>
      </c>
      <c r="H1327">
        <v>8236087.5</v>
      </c>
      <c r="I1327">
        <v>0.60299999999999998</v>
      </c>
      <c r="J1327" t="s">
        <v>35</v>
      </c>
      <c r="K1327">
        <v>1.4</v>
      </c>
    </row>
    <row r="1328" spans="1:11" x14ac:dyDescent="0.2">
      <c r="A1328">
        <v>60</v>
      </c>
      <c r="B1328">
        <v>60</v>
      </c>
      <c r="C1328" t="s">
        <v>330</v>
      </c>
      <c r="D1328" t="s">
        <v>36</v>
      </c>
      <c r="F1328">
        <v>3.11</v>
      </c>
      <c r="G1328">
        <v>1628.3530000000001</v>
      </c>
      <c r="H1328">
        <v>8722943</v>
      </c>
      <c r="I1328">
        <v>1E-3</v>
      </c>
      <c r="J1328" t="s">
        <v>43</v>
      </c>
    </row>
    <row r="1329" spans="1:11" x14ac:dyDescent="0.2">
      <c r="A1329">
        <v>61</v>
      </c>
      <c r="B1329">
        <v>61</v>
      </c>
      <c r="C1329" t="s">
        <v>331</v>
      </c>
      <c r="D1329" t="s">
        <v>36</v>
      </c>
      <c r="F1329">
        <v>3.27</v>
      </c>
      <c r="G1329">
        <v>3183367</v>
      </c>
      <c r="H1329">
        <v>7680603.5</v>
      </c>
      <c r="I1329">
        <v>1.865</v>
      </c>
      <c r="J1329" t="s">
        <v>37</v>
      </c>
      <c r="K1329">
        <v>4.4000000000000004</v>
      </c>
    </row>
    <row r="1330" spans="1:11" x14ac:dyDescent="0.2">
      <c r="A1330">
        <v>62</v>
      </c>
      <c r="B1330">
        <v>62</v>
      </c>
      <c r="C1330" t="s">
        <v>332</v>
      </c>
      <c r="D1330" t="s">
        <v>36</v>
      </c>
      <c r="F1330">
        <v>3.26</v>
      </c>
      <c r="G1330">
        <v>4956181</v>
      </c>
      <c r="H1330">
        <v>6242280.5</v>
      </c>
      <c r="I1330">
        <v>3.573</v>
      </c>
      <c r="J1330" t="s">
        <v>35</v>
      </c>
      <c r="K1330">
        <v>8.5</v>
      </c>
    </row>
    <row r="1331" spans="1:11" x14ac:dyDescent="0.2">
      <c r="A1331">
        <v>63</v>
      </c>
      <c r="B1331">
        <v>63</v>
      </c>
      <c r="C1331" t="s">
        <v>333</v>
      </c>
      <c r="D1331" t="s">
        <v>36</v>
      </c>
      <c r="F1331">
        <v>3.28</v>
      </c>
      <c r="G1331">
        <v>2547303.5</v>
      </c>
      <c r="H1331">
        <v>7857747</v>
      </c>
      <c r="I1331">
        <v>1.4590000000000001</v>
      </c>
      <c r="J1331" t="s">
        <v>35</v>
      </c>
      <c r="K1331">
        <v>3.4</v>
      </c>
    </row>
    <row r="1332" spans="1:11" x14ac:dyDescent="0.2">
      <c r="A1332">
        <v>64</v>
      </c>
      <c r="B1332">
        <v>64</v>
      </c>
      <c r="C1332" t="s">
        <v>334</v>
      </c>
      <c r="D1332" t="s">
        <v>36</v>
      </c>
      <c r="F1332">
        <v>3.27</v>
      </c>
      <c r="G1332">
        <v>3014362.25</v>
      </c>
      <c r="H1332">
        <v>7565558</v>
      </c>
      <c r="I1332">
        <v>1.7929999999999999</v>
      </c>
      <c r="J1332" t="s">
        <v>35</v>
      </c>
      <c r="K1332">
        <v>4.2</v>
      </c>
    </row>
    <row r="1333" spans="1:11" x14ac:dyDescent="0.2">
      <c r="A1333">
        <v>65</v>
      </c>
      <c r="B1333">
        <v>65</v>
      </c>
      <c r="C1333" t="s">
        <v>335</v>
      </c>
      <c r="D1333" t="s">
        <v>36</v>
      </c>
      <c r="F1333">
        <v>3.27</v>
      </c>
      <c r="G1333">
        <v>2417293.75</v>
      </c>
      <c r="H1333">
        <v>7890417.5</v>
      </c>
      <c r="I1333">
        <v>1.379</v>
      </c>
      <c r="J1333" t="s">
        <v>35</v>
      </c>
      <c r="K1333">
        <v>3.2</v>
      </c>
    </row>
    <row r="1334" spans="1:11" x14ac:dyDescent="0.2">
      <c r="A1334">
        <v>66</v>
      </c>
      <c r="B1334">
        <v>66</v>
      </c>
      <c r="C1334" t="s">
        <v>336</v>
      </c>
      <c r="D1334" t="s">
        <v>36</v>
      </c>
      <c r="F1334">
        <v>3.27</v>
      </c>
      <c r="G1334">
        <v>2988530.75</v>
      </c>
      <c r="H1334">
        <v>7594964.5</v>
      </c>
      <c r="I1334">
        <v>1.7709999999999999</v>
      </c>
      <c r="J1334" t="s">
        <v>37</v>
      </c>
      <c r="K1334">
        <v>4.2</v>
      </c>
    </row>
    <row r="1335" spans="1:11" x14ac:dyDescent="0.2">
      <c r="A1335">
        <v>67</v>
      </c>
      <c r="B1335">
        <v>67</v>
      </c>
      <c r="C1335" t="s">
        <v>337</v>
      </c>
      <c r="D1335" t="s">
        <v>36</v>
      </c>
      <c r="F1335">
        <v>3.27</v>
      </c>
      <c r="G1335">
        <v>2317351.75</v>
      </c>
      <c r="H1335">
        <v>7759036</v>
      </c>
      <c r="I1335">
        <v>1.3440000000000001</v>
      </c>
      <c r="J1335" t="s">
        <v>37</v>
      </c>
      <c r="K1335">
        <v>3.1</v>
      </c>
    </row>
    <row r="1336" spans="1:11" x14ac:dyDescent="0.2">
      <c r="A1336">
        <v>68</v>
      </c>
      <c r="B1336">
        <v>68</v>
      </c>
      <c r="C1336" t="s">
        <v>338</v>
      </c>
      <c r="D1336" t="s">
        <v>36</v>
      </c>
      <c r="F1336">
        <v>3.27</v>
      </c>
      <c r="G1336">
        <v>3477817.75</v>
      </c>
      <c r="H1336">
        <v>7104967.5</v>
      </c>
      <c r="I1336">
        <v>2.2029999999999998</v>
      </c>
      <c r="J1336" t="s">
        <v>37</v>
      </c>
      <c r="K1336">
        <v>5.2</v>
      </c>
    </row>
    <row r="1337" spans="1:11" x14ac:dyDescent="0.2">
      <c r="A1337">
        <v>69</v>
      </c>
      <c r="B1337">
        <v>69</v>
      </c>
      <c r="C1337" t="s">
        <v>339</v>
      </c>
      <c r="D1337" t="s">
        <v>36</v>
      </c>
      <c r="F1337">
        <v>3.27</v>
      </c>
      <c r="G1337">
        <v>2852747</v>
      </c>
      <c r="H1337">
        <v>7359454</v>
      </c>
      <c r="I1337">
        <v>1.744</v>
      </c>
      <c r="J1337" t="s">
        <v>37</v>
      </c>
      <c r="K1337">
        <v>4.0999999999999996</v>
      </c>
    </row>
    <row r="1338" spans="1:11" x14ac:dyDescent="0.2">
      <c r="A1338">
        <v>70</v>
      </c>
      <c r="B1338">
        <v>70</v>
      </c>
      <c r="C1338" t="s">
        <v>340</v>
      </c>
      <c r="D1338" t="s">
        <v>36</v>
      </c>
      <c r="F1338">
        <v>3.27</v>
      </c>
      <c r="G1338">
        <v>2667707.5</v>
      </c>
      <c r="H1338">
        <v>7548168</v>
      </c>
      <c r="I1338">
        <v>1.59</v>
      </c>
      <c r="J1338" t="s">
        <v>37</v>
      </c>
      <c r="K1338">
        <v>3.7</v>
      </c>
    </row>
    <row r="1339" spans="1:11" x14ac:dyDescent="0.2">
      <c r="A1339">
        <v>71</v>
      </c>
      <c r="B1339">
        <v>71</v>
      </c>
      <c r="C1339" t="s">
        <v>341</v>
      </c>
      <c r="D1339" t="s">
        <v>36</v>
      </c>
      <c r="F1339">
        <v>3.27</v>
      </c>
      <c r="G1339">
        <v>2988951.25</v>
      </c>
      <c r="H1339">
        <v>7418307</v>
      </c>
      <c r="I1339">
        <v>1.8129999999999999</v>
      </c>
      <c r="J1339" t="s">
        <v>35</v>
      </c>
      <c r="K1339">
        <v>4.3</v>
      </c>
    </row>
    <row r="1340" spans="1:11" x14ac:dyDescent="0.2">
      <c r="A1340">
        <v>72</v>
      </c>
      <c r="B1340">
        <v>72</v>
      </c>
      <c r="C1340" t="s">
        <v>342</v>
      </c>
      <c r="D1340" t="s">
        <v>36</v>
      </c>
      <c r="F1340">
        <v>3.27</v>
      </c>
      <c r="G1340">
        <v>3892698.25</v>
      </c>
      <c r="H1340">
        <v>6543181</v>
      </c>
      <c r="I1340">
        <v>2.677</v>
      </c>
      <c r="J1340" t="s">
        <v>37</v>
      </c>
      <c r="K1340">
        <v>6.3</v>
      </c>
    </row>
    <row r="1341" spans="1:11" x14ac:dyDescent="0.2">
      <c r="A1341">
        <v>73</v>
      </c>
      <c r="B1341">
        <v>73</v>
      </c>
      <c r="C1341" t="s">
        <v>343</v>
      </c>
      <c r="D1341" t="s">
        <v>36</v>
      </c>
      <c r="F1341">
        <v>3.25</v>
      </c>
      <c r="G1341">
        <v>7111660.5</v>
      </c>
      <c r="H1341">
        <v>5459327.5</v>
      </c>
      <c r="I1341">
        <v>5.8620000000000001</v>
      </c>
      <c r="J1341" t="s">
        <v>37</v>
      </c>
      <c r="K1341">
        <v>13.9</v>
      </c>
    </row>
    <row r="1342" spans="1:11" x14ac:dyDescent="0.2">
      <c r="A1342">
        <v>74</v>
      </c>
      <c r="B1342">
        <v>74</v>
      </c>
      <c r="C1342" t="s">
        <v>344</v>
      </c>
      <c r="D1342" t="s">
        <v>36</v>
      </c>
      <c r="F1342">
        <v>3.27</v>
      </c>
      <c r="G1342">
        <v>7073420</v>
      </c>
      <c r="H1342">
        <v>5550341</v>
      </c>
      <c r="I1342">
        <v>5.7350000000000003</v>
      </c>
      <c r="J1342" t="s">
        <v>35</v>
      </c>
      <c r="K1342">
        <v>13.6</v>
      </c>
    </row>
    <row r="1343" spans="1:11" x14ac:dyDescent="0.2">
      <c r="A1343">
        <v>75</v>
      </c>
      <c r="B1343">
        <v>75</v>
      </c>
      <c r="C1343" t="s">
        <v>345</v>
      </c>
      <c r="D1343" t="s">
        <v>36</v>
      </c>
      <c r="F1343">
        <v>3.26</v>
      </c>
      <c r="G1343">
        <v>6737527.5</v>
      </c>
      <c r="H1343">
        <v>5654541.5</v>
      </c>
      <c r="I1343">
        <v>5.3620000000000001</v>
      </c>
      <c r="J1343" t="s">
        <v>37</v>
      </c>
      <c r="K1343">
        <v>12.7</v>
      </c>
    </row>
    <row r="1344" spans="1:11" x14ac:dyDescent="0.2">
      <c r="A1344">
        <v>76</v>
      </c>
      <c r="B1344">
        <v>76</v>
      </c>
      <c r="C1344" t="s">
        <v>346</v>
      </c>
      <c r="D1344" t="s">
        <v>36</v>
      </c>
      <c r="F1344">
        <v>3.26</v>
      </c>
      <c r="G1344">
        <v>6799240.5</v>
      </c>
      <c r="H1344">
        <v>5687298.5</v>
      </c>
      <c r="I1344">
        <v>5.38</v>
      </c>
      <c r="J1344" t="s">
        <v>35</v>
      </c>
      <c r="K1344">
        <v>12.8</v>
      </c>
    </row>
    <row r="1345" spans="1:12" x14ac:dyDescent="0.2">
      <c r="A1345">
        <v>77</v>
      </c>
      <c r="B1345">
        <v>77</v>
      </c>
      <c r="C1345" t="s">
        <v>347</v>
      </c>
      <c r="D1345" t="s">
        <v>36</v>
      </c>
      <c r="F1345">
        <v>3.25</v>
      </c>
      <c r="G1345">
        <v>7413658.5</v>
      </c>
      <c r="H1345">
        <v>5341017.5</v>
      </c>
      <c r="I1345">
        <v>6.2460000000000004</v>
      </c>
      <c r="J1345" t="s">
        <v>35</v>
      </c>
      <c r="K1345">
        <v>14.9</v>
      </c>
    </row>
    <row r="1346" spans="1:12" x14ac:dyDescent="0.2">
      <c r="A1346">
        <v>78</v>
      </c>
      <c r="B1346">
        <v>78</v>
      </c>
      <c r="C1346" t="s">
        <v>348</v>
      </c>
      <c r="D1346" t="s">
        <v>36</v>
      </c>
      <c r="F1346">
        <v>3.27</v>
      </c>
      <c r="G1346">
        <v>7257160</v>
      </c>
      <c r="H1346">
        <v>5520414.5</v>
      </c>
      <c r="I1346">
        <v>5.9160000000000004</v>
      </c>
      <c r="J1346" t="s">
        <v>37</v>
      </c>
      <c r="K1346">
        <v>14.1</v>
      </c>
    </row>
    <row r="1347" spans="1:12" x14ac:dyDescent="0.2">
      <c r="A1347">
        <v>79</v>
      </c>
      <c r="B1347">
        <v>79</v>
      </c>
      <c r="C1347" t="s">
        <v>349</v>
      </c>
      <c r="D1347" t="s">
        <v>36</v>
      </c>
      <c r="F1347">
        <v>3.26</v>
      </c>
      <c r="G1347">
        <v>2731050.25</v>
      </c>
      <c r="H1347">
        <v>7512640.5</v>
      </c>
      <c r="I1347">
        <v>1.6359999999999999</v>
      </c>
      <c r="J1347" t="s">
        <v>35</v>
      </c>
      <c r="K1347">
        <v>3.8</v>
      </c>
    </row>
    <row r="1348" spans="1:12" x14ac:dyDescent="0.2">
      <c r="A1348">
        <v>80</v>
      </c>
      <c r="B1348">
        <v>80</v>
      </c>
      <c r="C1348" t="s">
        <v>350</v>
      </c>
      <c r="D1348" t="s">
        <v>36</v>
      </c>
      <c r="F1348">
        <v>3.26</v>
      </c>
      <c r="G1348">
        <v>1894808</v>
      </c>
      <c r="H1348">
        <v>8026351</v>
      </c>
      <c r="I1348">
        <v>1.0620000000000001</v>
      </c>
      <c r="J1348" t="s">
        <v>35</v>
      </c>
      <c r="K1348">
        <v>2.5</v>
      </c>
    </row>
    <row r="1349" spans="1:12" x14ac:dyDescent="0.2">
      <c r="A1349">
        <v>81</v>
      </c>
      <c r="B1349">
        <v>81</v>
      </c>
      <c r="C1349" t="s">
        <v>351</v>
      </c>
      <c r="D1349" t="s">
        <v>36</v>
      </c>
      <c r="F1349">
        <v>3.25</v>
      </c>
      <c r="G1349">
        <v>2464876.5</v>
      </c>
      <c r="H1349">
        <v>7295894</v>
      </c>
      <c r="I1349">
        <v>1.52</v>
      </c>
      <c r="J1349" t="s">
        <v>37</v>
      </c>
      <c r="K1349">
        <v>3.6</v>
      </c>
    </row>
    <row r="1350" spans="1:12" x14ac:dyDescent="0.2">
      <c r="A1350">
        <v>82</v>
      </c>
      <c r="B1350">
        <v>82</v>
      </c>
      <c r="C1350" t="s">
        <v>352</v>
      </c>
      <c r="D1350" t="s">
        <v>36</v>
      </c>
      <c r="F1350">
        <v>3.28</v>
      </c>
      <c r="G1350">
        <v>1826728.625</v>
      </c>
      <c r="H1350">
        <v>8213193.5</v>
      </c>
      <c r="I1350">
        <v>1.0009999999999999</v>
      </c>
      <c r="J1350" t="s">
        <v>35</v>
      </c>
      <c r="K1350">
        <v>2.2999999999999998</v>
      </c>
    </row>
    <row r="1351" spans="1:12" x14ac:dyDescent="0.2">
      <c r="A1351">
        <v>83</v>
      </c>
      <c r="B1351">
        <v>83</v>
      </c>
      <c r="C1351" t="s">
        <v>353</v>
      </c>
      <c r="D1351" t="s">
        <v>36</v>
      </c>
      <c r="F1351">
        <v>3.27</v>
      </c>
      <c r="G1351">
        <v>2221310.75</v>
      </c>
      <c r="H1351">
        <v>7578517.5</v>
      </c>
      <c r="I1351">
        <v>1.319</v>
      </c>
      <c r="J1351" t="s">
        <v>35</v>
      </c>
      <c r="K1351">
        <v>3.1</v>
      </c>
    </row>
    <row r="1352" spans="1:12" x14ac:dyDescent="0.2">
      <c r="A1352">
        <v>84</v>
      </c>
      <c r="B1352">
        <v>84</v>
      </c>
      <c r="C1352" t="s">
        <v>354</v>
      </c>
      <c r="D1352" t="s">
        <v>36</v>
      </c>
      <c r="F1352">
        <v>3.27</v>
      </c>
      <c r="G1352">
        <v>3324973.5</v>
      </c>
      <c r="H1352">
        <v>7440938</v>
      </c>
      <c r="I1352">
        <v>2.0110000000000001</v>
      </c>
      <c r="J1352" t="s">
        <v>35</v>
      </c>
      <c r="K1352">
        <v>4.7</v>
      </c>
    </row>
    <row r="1353" spans="1:12" x14ac:dyDescent="0.2">
      <c r="A1353">
        <v>85</v>
      </c>
      <c r="B1353">
        <v>85</v>
      </c>
      <c r="C1353" t="s">
        <v>355</v>
      </c>
      <c r="D1353" t="s">
        <v>36</v>
      </c>
      <c r="F1353">
        <v>3.27</v>
      </c>
      <c r="G1353">
        <v>3368.5010000000002</v>
      </c>
      <c r="H1353">
        <v>9092802</v>
      </c>
      <c r="I1353">
        <v>2E-3</v>
      </c>
      <c r="J1353" t="s">
        <v>39</v>
      </c>
    </row>
    <row r="1354" spans="1:12" x14ac:dyDescent="0.2">
      <c r="A1354">
        <v>86</v>
      </c>
      <c r="B1354">
        <v>86</v>
      </c>
      <c r="C1354" t="s">
        <v>356</v>
      </c>
      <c r="D1354" t="s">
        <v>16</v>
      </c>
      <c r="E1354">
        <v>0</v>
      </c>
      <c r="H1354">
        <v>8920858</v>
      </c>
    </row>
    <row r="1355" spans="1:12" x14ac:dyDescent="0.2">
      <c r="A1355">
        <v>87</v>
      </c>
      <c r="B1355">
        <v>87</v>
      </c>
      <c r="C1355" t="s">
        <v>357</v>
      </c>
      <c r="D1355" t="s">
        <v>16</v>
      </c>
      <c r="E1355">
        <v>0.1</v>
      </c>
      <c r="F1355">
        <v>3.27</v>
      </c>
      <c r="G1355">
        <v>122235.93799999999</v>
      </c>
      <c r="H1355">
        <v>8628099</v>
      </c>
      <c r="I1355">
        <v>6.4000000000000001E-2</v>
      </c>
      <c r="J1355" t="s">
        <v>33</v>
      </c>
      <c r="K1355">
        <v>0.1</v>
      </c>
      <c r="L1355">
        <v>-23.9</v>
      </c>
    </row>
    <row r="1356" spans="1:12" x14ac:dyDescent="0.2">
      <c r="A1356">
        <v>88</v>
      </c>
      <c r="B1356">
        <v>88</v>
      </c>
      <c r="C1356" t="s">
        <v>358</v>
      </c>
      <c r="D1356" t="s">
        <v>16</v>
      </c>
      <c r="E1356">
        <v>0.5</v>
      </c>
      <c r="F1356">
        <v>3.27</v>
      </c>
      <c r="G1356">
        <v>536469.625</v>
      </c>
      <c r="H1356">
        <v>8996740</v>
      </c>
      <c r="I1356">
        <v>0.26800000000000002</v>
      </c>
      <c r="J1356" t="s">
        <v>33</v>
      </c>
      <c r="K1356">
        <v>0.6</v>
      </c>
      <c r="L1356">
        <v>13</v>
      </c>
    </row>
    <row r="1357" spans="1:12" x14ac:dyDescent="0.2">
      <c r="A1357">
        <v>89</v>
      </c>
      <c r="B1357">
        <v>89</v>
      </c>
      <c r="C1357" t="s">
        <v>359</v>
      </c>
      <c r="D1357" t="s">
        <v>16</v>
      </c>
      <c r="E1357">
        <v>1</v>
      </c>
      <c r="F1357">
        <v>3.26</v>
      </c>
      <c r="G1357">
        <v>1022287.25</v>
      </c>
      <c r="H1357">
        <v>8669066</v>
      </c>
      <c r="I1357">
        <v>0.53100000000000003</v>
      </c>
      <c r="J1357" t="s">
        <v>37</v>
      </c>
      <c r="K1357">
        <v>1.2</v>
      </c>
      <c r="L1357">
        <v>19.2</v>
      </c>
    </row>
    <row r="1358" spans="1:12" x14ac:dyDescent="0.2">
      <c r="A1358">
        <v>90</v>
      </c>
      <c r="B1358">
        <v>90</v>
      </c>
      <c r="C1358" t="s">
        <v>360</v>
      </c>
      <c r="D1358" t="s">
        <v>16</v>
      </c>
      <c r="E1358">
        <v>5</v>
      </c>
      <c r="F1358">
        <v>3.28</v>
      </c>
      <c r="G1358">
        <v>4243074.5</v>
      </c>
      <c r="H1358">
        <v>7627418</v>
      </c>
      <c r="I1358">
        <v>2.5030000000000001</v>
      </c>
      <c r="J1358" t="s">
        <v>37</v>
      </c>
      <c r="K1358">
        <v>5.9</v>
      </c>
      <c r="L1358">
        <v>18.2</v>
      </c>
    </row>
    <row r="1359" spans="1:12" x14ac:dyDescent="0.2">
      <c r="A1359">
        <v>91</v>
      </c>
      <c r="B1359">
        <v>91</v>
      </c>
      <c r="C1359" t="s">
        <v>361</v>
      </c>
      <c r="D1359" t="s">
        <v>16</v>
      </c>
      <c r="E1359">
        <v>10</v>
      </c>
      <c r="F1359">
        <v>3.27</v>
      </c>
      <c r="G1359">
        <v>7085632</v>
      </c>
      <c r="H1359">
        <v>6883065.5</v>
      </c>
      <c r="I1359">
        <v>4.6319999999999997</v>
      </c>
      <c r="J1359" t="s">
        <v>37</v>
      </c>
      <c r="K1359">
        <v>11</v>
      </c>
      <c r="L1359">
        <v>10</v>
      </c>
    </row>
    <row r="1360" spans="1:12" x14ac:dyDescent="0.2">
      <c r="A1360">
        <v>92</v>
      </c>
      <c r="B1360">
        <v>92</v>
      </c>
      <c r="C1360" t="s">
        <v>362</v>
      </c>
      <c r="D1360" t="s">
        <v>16</v>
      </c>
      <c r="E1360">
        <v>50</v>
      </c>
      <c r="F1360">
        <v>3.27</v>
      </c>
      <c r="G1360">
        <v>18251430</v>
      </c>
      <c r="H1360">
        <v>4052633.5</v>
      </c>
      <c r="I1360">
        <v>20.265999999999998</v>
      </c>
      <c r="J1360" t="s">
        <v>37</v>
      </c>
      <c r="K1360">
        <v>48.4</v>
      </c>
      <c r="L1360">
        <v>-3.2</v>
      </c>
    </row>
    <row r="1361" spans="1:12" x14ac:dyDescent="0.2">
      <c r="A1361">
        <v>93</v>
      </c>
      <c r="B1361">
        <v>93</v>
      </c>
      <c r="C1361" t="s">
        <v>363</v>
      </c>
      <c r="D1361" t="s">
        <v>16</v>
      </c>
      <c r="E1361">
        <v>100</v>
      </c>
      <c r="H1361">
        <v>2861829.5</v>
      </c>
      <c r="J1361" t="s">
        <v>32</v>
      </c>
    </row>
    <row r="1363" spans="1:12" x14ac:dyDescent="0.2">
      <c r="A1363" t="s">
        <v>243</v>
      </c>
    </row>
    <row r="1365" spans="1:12" x14ac:dyDescent="0.2">
      <c r="B1365" t="s">
        <v>171</v>
      </c>
      <c r="C1365" t="s">
        <v>23</v>
      </c>
      <c r="D1365" t="s">
        <v>17</v>
      </c>
      <c r="E1365" t="s">
        <v>24</v>
      </c>
      <c r="F1365" t="s">
        <v>25</v>
      </c>
      <c r="G1365" t="s">
        <v>26</v>
      </c>
      <c r="H1365" t="s">
        <v>27</v>
      </c>
      <c r="I1365" t="s">
        <v>28</v>
      </c>
      <c r="J1365" t="s">
        <v>29</v>
      </c>
      <c r="K1365" t="s">
        <v>30</v>
      </c>
      <c r="L1365" t="s">
        <v>31</v>
      </c>
    </row>
    <row r="1366" spans="1:12" x14ac:dyDescent="0.2">
      <c r="A1366">
        <v>1</v>
      </c>
      <c r="B1366">
        <v>1</v>
      </c>
      <c r="C1366" t="s">
        <v>271</v>
      </c>
      <c r="F1366">
        <v>3.41</v>
      </c>
      <c r="G1366">
        <v>104385.211</v>
      </c>
      <c r="H1366">
        <v>8596256</v>
      </c>
      <c r="I1366">
        <v>5.5E-2</v>
      </c>
      <c r="J1366" t="s">
        <v>258</v>
      </c>
    </row>
    <row r="1367" spans="1:12" x14ac:dyDescent="0.2">
      <c r="A1367">
        <v>2</v>
      </c>
      <c r="B1367">
        <v>2</v>
      </c>
      <c r="C1367" t="s">
        <v>272</v>
      </c>
      <c r="D1367" t="s">
        <v>16</v>
      </c>
      <c r="E1367">
        <v>0</v>
      </c>
      <c r="F1367">
        <v>3.42</v>
      </c>
      <c r="G1367">
        <v>16889.555</v>
      </c>
      <c r="H1367">
        <v>8986616</v>
      </c>
      <c r="I1367">
        <v>8.0000000000000002E-3</v>
      </c>
      <c r="J1367" t="s">
        <v>43</v>
      </c>
    </row>
    <row r="1368" spans="1:12" x14ac:dyDescent="0.2">
      <c r="A1368">
        <v>3</v>
      </c>
      <c r="B1368">
        <v>3</v>
      </c>
      <c r="C1368" t="s">
        <v>273</v>
      </c>
      <c r="D1368" t="s">
        <v>16</v>
      </c>
      <c r="E1368">
        <v>0.1</v>
      </c>
      <c r="F1368">
        <v>3.26</v>
      </c>
      <c r="G1368">
        <v>404419.96899999998</v>
      </c>
      <c r="H1368">
        <v>9066232</v>
      </c>
      <c r="I1368">
        <v>0.20100000000000001</v>
      </c>
      <c r="J1368" t="s">
        <v>37</v>
      </c>
      <c r="K1368">
        <v>0.1</v>
      </c>
      <c r="L1368">
        <v>-41</v>
      </c>
    </row>
    <row r="1369" spans="1:12" x14ac:dyDescent="0.2">
      <c r="A1369">
        <v>4</v>
      </c>
      <c r="B1369">
        <v>4</v>
      </c>
      <c r="C1369" t="s">
        <v>274</v>
      </c>
      <c r="D1369" t="s">
        <v>16</v>
      </c>
      <c r="E1369">
        <v>0.5</v>
      </c>
      <c r="F1369">
        <v>3.26</v>
      </c>
      <c r="G1369">
        <v>1935841.75</v>
      </c>
      <c r="H1369">
        <v>8567952</v>
      </c>
      <c r="I1369">
        <v>1.0169999999999999</v>
      </c>
      <c r="J1369" t="s">
        <v>37</v>
      </c>
      <c r="K1369">
        <v>0.7</v>
      </c>
      <c r="L1369">
        <v>36.200000000000003</v>
      </c>
    </row>
    <row r="1370" spans="1:12" x14ac:dyDescent="0.2">
      <c r="A1370">
        <v>5</v>
      </c>
      <c r="B1370">
        <v>5</v>
      </c>
      <c r="C1370" t="s">
        <v>275</v>
      </c>
      <c r="D1370" t="s">
        <v>16</v>
      </c>
      <c r="E1370">
        <v>1</v>
      </c>
      <c r="F1370">
        <v>3.25</v>
      </c>
      <c r="G1370">
        <v>3603320</v>
      </c>
      <c r="H1370">
        <v>8389011</v>
      </c>
      <c r="I1370">
        <v>1.9330000000000001</v>
      </c>
      <c r="J1370" t="s">
        <v>37</v>
      </c>
      <c r="K1370">
        <v>1.4</v>
      </c>
      <c r="L1370">
        <v>38</v>
      </c>
    </row>
    <row r="1371" spans="1:12" x14ac:dyDescent="0.2">
      <c r="A1371">
        <v>6</v>
      </c>
      <c r="B1371">
        <v>6</v>
      </c>
      <c r="C1371" t="s">
        <v>276</v>
      </c>
      <c r="D1371" t="s">
        <v>16</v>
      </c>
      <c r="E1371">
        <v>5</v>
      </c>
      <c r="F1371">
        <v>3.27</v>
      </c>
      <c r="G1371">
        <v>14747086</v>
      </c>
      <c r="H1371">
        <v>7496970.5</v>
      </c>
      <c r="I1371">
        <v>8.8520000000000003</v>
      </c>
      <c r="J1371" t="s">
        <v>37</v>
      </c>
      <c r="K1371">
        <v>6.7</v>
      </c>
      <c r="L1371">
        <v>33.1</v>
      </c>
    </row>
    <row r="1372" spans="1:12" x14ac:dyDescent="0.2">
      <c r="A1372">
        <v>7</v>
      </c>
      <c r="B1372">
        <v>7</v>
      </c>
      <c r="C1372" t="s">
        <v>277</v>
      </c>
      <c r="D1372" t="s">
        <v>16</v>
      </c>
      <c r="E1372">
        <v>10</v>
      </c>
      <c r="F1372">
        <v>3.26</v>
      </c>
      <c r="G1372">
        <v>24327408</v>
      </c>
      <c r="H1372">
        <v>6669434.5</v>
      </c>
      <c r="I1372">
        <v>16.414000000000001</v>
      </c>
      <c r="J1372" t="s">
        <v>37</v>
      </c>
      <c r="K1372">
        <v>12.4</v>
      </c>
      <c r="L1372">
        <v>24.2</v>
      </c>
    </row>
    <row r="1373" spans="1:12" x14ac:dyDescent="0.2">
      <c r="A1373">
        <v>8</v>
      </c>
      <c r="B1373">
        <v>8</v>
      </c>
      <c r="C1373" t="s">
        <v>278</v>
      </c>
      <c r="D1373" t="s">
        <v>16</v>
      </c>
      <c r="E1373">
        <v>50</v>
      </c>
      <c r="F1373">
        <v>3.25</v>
      </c>
      <c r="G1373">
        <v>58254796</v>
      </c>
      <c r="H1373">
        <v>3986610.25</v>
      </c>
      <c r="I1373">
        <v>65.757000000000005</v>
      </c>
      <c r="J1373" t="s">
        <v>37</v>
      </c>
      <c r="K1373">
        <v>50</v>
      </c>
      <c r="L1373">
        <v>0.1</v>
      </c>
    </row>
    <row r="1374" spans="1:12" x14ac:dyDescent="0.2">
      <c r="A1374">
        <v>9</v>
      </c>
      <c r="B1374">
        <v>9</v>
      </c>
      <c r="C1374" t="s">
        <v>279</v>
      </c>
      <c r="D1374" t="s">
        <v>16</v>
      </c>
      <c r="E1374">
        <v>100</v>
      </c>
      <c r="F1374">
        <v>3.23</v>
      </c>
      <c r="G1374">
        <v>76862680</v>
      </c>
      <c r="H1374">
        <v>2764720.5</v>
      </c>
      <c r="I1374">
        <v>125.10599999999999</v>
      </c>
      <c r="J1374" t="s">
        <v>37</v>
      </c>
      <c r="K1374">
        <v>95.3</v>
      </c>
      <c r="L1374">
        <v>-4.7</v>
      </c>
    </row>
    <row r="1375" spans="1:12" x14ac:dyDescent="0.2">
      <c r="A1375">
        <v>10</v>
      </c>
      <c r="B1375">
        <v>10</v>
      </c>
      <c r="C1375" t="s">
        <v>280</v>
      </c>
      <c r="D1375" t="s">
        <v>36</v>
      </c>
      <c r="F1375">
        <v>3.41</v>
      </c>
      <c r="G1375">
        <v>92723.273000000001</v>
      </c>
      <c r="H1375">
        <v>8931648</v>
      </c>
      <c r="I1375">
        <v>4.7E-2</v>
      </c>
      <c r="J1375" t="s">
        <v>258</v>
      </c>
    </row>
    <row r="1376" spans="1:12" x14ac:dyDescent="0.2">
      <c r="A1376">
        <v>11</v>
      </c>
      <c r="B1376">
        <v>11</v>
      </c>
      <c r="C1376" t="s">
        <v>281</v>
      </c>
      <c r="D1376" t="s">
        <v>36</v>
      </c>
      <c r="F1376">
        <v>3.39</v>
      </c>
      <c r="G1376">
        <v>1581505.25</v>
      </c>
      <c r="H1376">
        <v>8507291</v>
      </c>
      <c r="I1376">
        <v>0.83699999999999997</v>
      </c>
      <c r="J1376" t="s">
        <v>38</v>
      </c>
      <c r="K1376">
        <v>0.5</v>
      </c>
    </row>
    <row r="1377" spans="1:11" x14ac:dyDescent="0.2">
      <c r="A1377">
        <v>12</v>
      </c>
      <c r="B1377">
        <v>12</v>
      </c>
      <c r="C1377" t="s">
        <v>282</v>
      </c>
      <c r="D1377" t="s">
        <v>36</v>
      </c>
      <c r="F1377">
        <v>3.4</v>
      </c>
      <c r="G1377">
        <v>1670588.625</v>
      </c>
      <c r="H1377">
        <v>8623991</v>
      </c>
      <c r="I1377">
        <v>0.872</v>
      </c>
      <c r="J1377" t="s">
        <v>38</v>
      </c>
      <c r="K1377">
        <v>0.6</v>
      </c>
    </row>
    <row r="1378" spans="1:11" x14ac:dyDescent="0.2">
      <c r="A1378">
        <v>13</v>
      </c>
      <c r="B1378">
        <v>13</v>
      </c>
      <c r="C1378" t="s">
        <v>283</v>
      </c>
      <c r="D1378" t="s">
        <v>36</v>
      </c>
      <c r="F1378">
        <v>3.4</v>
      </c>
      <c r="G1378">
        <v>1559770.125</v>
      </c>
      <c r="H1378">
        <v>8529150</v>
      </c>
      <c r="I1378">
        <v>0.82299999999999995</v>
      </c>
      <c r="J1378" t="s">
        <v>38</v>
      </c>
      <c r="K1378">
        <v>0.5</v>
      </c>
    </row>
    <row r="1379" spans="1:11" x14ac:dyDescent="0.2">
      <c r="A1379">
        <v>14</v>
      </c>
      <c r="B1379">
        <v>14</v>
      </c>
      <c r="C1379" t="s">
        <v>284</v>
      </c>
      <c r="D1379" t="s">
        <v>36</v>
      </c>
      <c r="H1379">
        <v>9066030</v>
      </c>
    </row>
    <row r="1380" spans="1:11" x14ac:dyDescent="0.2">
      <c r="A1380">
        <v>15</v>
      </c>
      <c r="B1380">
        <v>15</v>
      </c>
      <c r="C1380" t="s">
        <v>285</v>
      </c>
      <c r="D1380" t="s">
        <v>36</v>
      </c>
      <c r="F1380">
        <v>3.41</v>
      </c>
      <c r="G1380">
        <v>20051.938999999998</v>
      </c>
      <c r="H1380">
        <v>9203133</v>
      </c>
      <c r="I1380">
        <v>0.01</v>
      </c>
      <c r="J1380" t="s">
        <v>43</v>
      </c>
    </row>
    <row r="1381" spans="1:11" x14ac:dyDescent="0.2">
      <c r="A1381">
        <v>16</v>
      </c>
      <c r="B1381">
        <v>16</v>
      </c>
      <c r="C1381" t="s">
        <v>286</v>
      </c>
      <c r="D1381" t="s">
        <v>36</v>
      </c>
      <c r="H1381">
        <v>9302004</v>
      </c>
    </row>
    <row r="1382" spans="1:11" x14ac:dyDescent="0.2">
      <c r="A1382">
        <v>17</v>
      </c>
      <c r="B1382">
        <v>17</v>
      </c>
      <c r="C1382" t="s">
        <v>287</v>
      </c>
      <c r="D1382" t="s">
        <v>36</v>
      </c>
      <c r="F1382">
        <v>3.4</v>
      </c>
      <c r="G1382">
        <v>1120769.125</v>
      </c>
      <c r="H1382">
        <v>8802933</v>
      </c>
      <c r="I1382">
        <v>0.57299999999999995</v>
      </c>
      <c r="J1382" t="s">
        <v>38</v>
      </c>
      <c r="K1382">
        <v>0.3</v>
      </c>
    </row>
    <row r="1383" spans="1:11" x14ac:dyDescent="0.2">
      <c r="A1383">
        <v>18</v>
      </c>
      <c r="B1383">
        <v>18</v>
      </c>
      <c r="C1383" t="s">
        <v>288</v>
      </c>
      <c r="D1383" t="s">
        <v>36</v>
      </c>
      <c r="F1383">
        <v>3.39</v>
      </c>
      <c r="G1383">
        <v>1091195.5</v>
      </c>
      <c r="H1383">
        <v>8717717</v>
      </c>
      <c r="I1383">
        <v>0.56299999999999994</v>
      </c>
      <c r="J1383" t="s">
        <v>38</v>
      </c>
      <c r="K1383">
        <v>0.3</v>
      </c>
    </row>
    <row r="1384" spans="1:11" x14ac:dyDescent="0.2">
      <c r="A1384">
        <v>19</v>
      </c>
      <c r="B1384">
        <v>19</v>
      </c>
      <c r="C1384" t="s">
        <v>289</v>
      </c>
      <c r="D1384" t="s">
        <v>36</v>
      </c>
      <c r="F1384">
        <v>3.4</v>
      </c>
      <c r="G1384">
        <v>1083442.375</v>
      </c>
      <c r="H1384">
        <v>8569718</v>
      </c>
      <c r="I1384">
        <v>0.56899999999999995</v>
      </c>
      <c r="J1384" t="s">
        <v>38</v>
      </c>
      <c r="K1384">
        <v>0.3</v>
      </c>
    </row>
    <row r="1385" spans="1:11" x14ac:dyDescent="0.2">
      <c r="A1385">
        <v>20</v>
      </c>
      <c r="B1385">
        <v>20</v>
      </c>
      <c r="C1385" t="s">
        <v>290</v>
      </c>
      <c r="D1385" t="s">
        <v>36</v>
      </c>
      <c r="H1385">
        <v>9135533</v>
      </c>
    </row>
    <row r="1386" spans="1:11" x14ac:dyDescent="0.2">
      <c r="A1386">
        <v>21</v>
      </c>
      <c r="B1386">
        <v>21</v>
      </c>
      <c r="C1386" t="s">
        <v>291</v>
      </c>
      <c r="D1386" t="s">
        <v>36</v>
      </c>
      <c r="F1386">
        <v>3.26</v>
      </c>
      <c r="G1386">
        <v>5064.067</v>
      </c>
      <c r="H1386">
        <v>9133111</v>
      </c>
      <c r="I1386">
        <v>2E-3</v>
      </c>
      <c r="J1386" t="s">
        <v>43</v>
      </c>
    </row>
    <row r="1387" spans="1:11" x14ac:dyDescent="0.2">
      <c r="A1387">
        <v>22</v>
      </c>
      <c r="B1387">
        <v>22</v>
      </c>
      <c r="C1387" t="s">
        <v>292</v>
      </c>
      <c r="D1387" t="s">
        <v>36</v>
      </c>
      <c r="F1387">
        <v>3.41</v>
      </c>
      <c r="G1387">
        <v>17333.967000000001</v>
      </c>
      <c r="H1387">
        <v>9104827</v>
      </c>
      <c r="I1387">
        <v>8.9999999999999993E-3</v>
      </c>
      <c r="J1387" t="s">
        <v>43</v>
      </c>
    </row>
    <row r="1388" spans="1:11" x14ac:dyDescent="0.2">
      <c r="A1388">
        <v>23</v>
      </c>
      <c r="B1388">
        <v>23</v>
      </c>
      <c r="C1388" t="s">
        <v>293</v>
      </c>
      <c r="D1388" t="s">
        <v>36</v>
      </c>
      <c r="F1388">
        <v>3.4</v>
      </c>
      <c r="G1388">
        <v>950795.68799999997</v>
      </c>
      <c r="H1388">
        <v>8521897</v>
      </c>
      <c r="I1388">
        <v>0.502</v>
      </c>
      <c r="J1388" t="s">
        <v>38</v>
      </c>
      <c r="K1388">
        <v>0.3</v>
      </c>
    </row>
    <row r="1389" spans="1:11" x14ac:dyDescent="0.2">
      <c r="A1389">
        <v>24</v>
      </c>
      <c r="B1389">
        <v>24</v>
      </c>
      <c r="C1389" t="s">
        <v>294</v>
      </c>
      <c r="D1389" t="s">
        <v>36</v>
      </c>
      <c r="F1389">
        <v>3.39</v>
      </c>
      <c r="G1389">
        <v>913420.25</v>
      </c>
      <c r="H1389">
        <v>8504488</v>
      </c>
      <c r="I1389">
        <v>0.48299999999999998</v>
      </c>
      <c r="J1389" t="s">
        <v>38</v>
      </c>
      <c r="K1389">
        <v>0.3</v>
      </c>
    </row>
    <row r="1390" spans="1:11" x14ac:dyDescent="0.2">
      <c r="A1390">
        <v>25</v>
      </c>
      <c r="B1390">
        <v>25</v>
      </c>
      <c r="C1390" t="s">
        <v>295</v>
      </c>
      <c r="D1390" t="s">
        <v>36</v>
      </c>
      <c r="F1390">
        <v>3.39</v>
      </c>
      <c r="G1390">
        <v>956224.625</v>
      </c>
      <c r="H1390">
        <v>8626148</v>
      </c>
      <c r="I1390">
        <v>0.499</v>
      </c>
      <c r="J1390" t="s">
        <v>38</v>
      </c>
      <c r="K1390">
        <v>0.3</v>
      </c>
    </row>
    <row r="1391" spans="1:11" x14ac:dyDescent="0.2">
      <c r="A1391">
        <v>26</v>
      </c>
      <c r="B1391">
        <v>26</v>
      </c>
      <c r="C1391" t="s">
        <v>296</v>
      </c>
      <c r="D1391" t="s">
        <v>36</v>
      </c>
      <c r="F1391">
        <v>3.39</v>
      </c>
      <c r="G1391">
        <v>27157.745999999999</v>
      </c>
      <c r="H1391">
        <v>8864891</v>
      </c>
      <c r="I1391">
        <v>1.4E-2</v>
      </c>
      <c r="J1391" t="s">
        <v>258</v>
      </c>
    </row>
    <row r="1392" spans="1:11" x14ac:dyDescent="0.2">
      <c r="A1392">
        <v>27</v>
      </c>
      <c r="B1392">
        <v>27</v>
      </c>
      <c r="C1392" t="s">
        <v>297</v>
      </c>
      <c r="D1392" t="s">
        <v>36</v>
      </c>
      <c r="H1392">
        <v>9235788</v>
      </c>
    </row>
    <row r="1393" spans="1:11" x14ac:dyDescent="0.2">
      <c r="A1393">
        <v>28</v>
      </c>
      <c r="B1393">
        <v>28</v>
      </c>
      <c r="C1393" t="s">
        <v>298</v>
      </c>
      <c r="D1393" t="s">
        <v>36</v>
      </c>
      <c r="F1393">
        <v>3.39</v>
      </c>
      <c r="G1393">
        <v>12412.921</v>
      </c>
      <c r="H1393">
        <v>9032354</v>
      </c>
      <c r="I1393">
        <v>6.0000000000000001E-3</v>
      </c>
      <c r="J1393" t="s">
        <v>43</v>
      </c>
    </row>
    <row r="1394" spans="1:11" x14ac:dyDescent="0.2">
      <c r="A1394">
        <v>29</v>
      </c>
      <c r="B1394">
        <v>29</v>
      </c>
      <c r="C1394" t="s">
        <v>299</v>
      </c>
      <c r="D1394" t="s">
        <v>36</v>
      </c>
      <c r="F1394">
        <v>3.4</v>
      </c>
      <c r="G1394">
        <v>1154101.625</v>
      </c>
      <c r="H1394">
        <v>8501750</v>
      </c>
      <c r="I1394">
        <v>0.61099999999999999</v>
      </c>
      <c r="J1394" t="s">
        <v>38</v>
      </c>
      <c r="K1394">
        <v>0.4</v>
      </c>
    </row>
    <row r="1395" spans="1:11" x14ac:dyDescent="0.2">
      <c r="A1395">
        <v>30</v>
      </c>
      <c r="B1395">
        <v>30</v>
      </c>
      <c r="C1395" t="s">
        <v>300</v>
      </c>
      <c r="D1395" t="s">
        <v>36</v>
      </c>
      <c r="F1395">
        <v>3.39</v>
      </c>
      <c r="G1395">
        <v>1144124.125</v>
      </c>
      <c r="H1395">
        <v>8336851.5</v>
      </c>
      <c r="I1395">
        <v>0.61799999999999999</v>
      </c>
      <c r="J1395" t="s">
        <v>38</v>
      </c>
      <c r="K1395">
        <v>0.4</v>
      </c>
    </row>
    <row r="1396" spans="1:11" x14ac:dyDescent="0.2">
      <c r="A1396">
        <v>31</v>
      </c>
      <c r="B1396">
        <v>31</v>
      </c>
      <c r="C1396" t="s">
        <v>301</v>
      </c>
      <c r="D1396" t="s">
        <v>36</v>
      </c>
      <c r="F1396">
        <v>3.38</v>
      </c>
      <c r="G1396">
        <v>1182450.75</v>
      </c>
      <c r="H1396">
        <v>8369136</v>
      </c>
      <c r="I1396">
        <v>0.63600000000000001</v>
      </c>
      <c r="J1396" t="s">
        <v>38</v>
      </c>
      <c r="K1396">
        <v>0.4</v>
      </c>
    </row>
    <row r="1397" spans="1:11" x14ac:dyDescent="0.2">
      <c r="A1397">
        <v>32</v>
      </c>
      <c r="B1397">
        <v>32</v>
      </c>
      <c r="C1397" t="s">
        <v>302</v>
      </c>
      <c r="D1397" t="s">
        <v>36</v>
      </c>
      <c r="F1397">
        <v>3.4</v>
      </c>
      <c r="G1397">
        <v>27935.809000000001</v>
      </c>
      <c r="H1397">
        <v>9087416</v>
      </c>
      <c r="I1397">
        <v>1.4E-2</v>
      </c>
      <c r="J1397" t="s">
        <v>258</v>
      </c>
    </row>
    <row r="1398" spans="1:11" x14ac:dyDescent="0.2">
      <c r="A1398">
        <v>33</v>
      </c>
      <c r="B1398">
        <v>33</v>
      </c>
      <c r="C1398" t="s">
        <v>303</v>
      </c>
      <c r="D1398" t="s">
        <v>36</v>
      </c>
      <c r="F1398">
        <v>3.4</v>
      </c>
      <c r="G1398">
        <v>10422.736999999999</v>
      </c>
      <c r="H1398">
        <v>9092171</v>
      </c>
      <c r="I1398">
        <v>5.0000000000000001E-3</v>
      </c>
      <c r="J1398" t="s">
        <v>43</v>
      </c>
    </row>
    <row r="1399" spans="1:11" x14ac:dyDescent="0.2">
      <c r="A1399">
        <v>34</v>
      </c>
      <c r="B1399">
        <v>34</v>
      </c>
      <c r="C1399" t="s">
        <v>304</v>
      </c>
      <c r="D1399" t="s">
        <v>36</v>
      </c>
      <c r="F1399">
        <v>3.39</v>
      </c>
      <c r="G1399">
        <v>22125.105</v>
      </c>
      <c r="H1399">
        <v>9027100</v>
      </c>
      <c r="I1399">
        <v>1.0999999999999999E-2</v>
      </c>
      <c r="J1399" t="s">
        <v>258</v>
      </c>
    </row>
    <row r="1400" spans="1:11" x14ac:dyDescent="0.2">
      <c r="A1400">
        <v>35</v>
      </c>
      <c r="B1400">
        <v>35</v>
      </c>
      <c r="C1400" t="s">
        <v>305</v>
      </c>
      <c r="D1400" t="s">
        <v>36</v>
      </c>
      <c r="F1400">
        <v>3.39</v>
      </c>
      <c r="G1400">
        <v>13074.978999999999</v>
      </c>
      <c r="H1400">
        <v>8928527</v>
      </c>
      <c r="I1400">
        <v>7.0000000000000001E-3</v>
      </c>
      <c r="J1400" t="s">
        <v>43</v>
      </c>
    </row>
    <row r="1401" spans="1:11" x14ac:dyDescent="0.2">
      <c r="A1401">
        <v>36</v>
      </c>
      <c r="B1401">
        <v>36</v>
      </c>
      <c r="C1401" t="s">
        <v>306</v>
      </c>
      <c r="D1401" t="s">
        <v>36</v>
      </c>
      <c r="F1401">
        <v>3.39</v>
      </c>
      <c r="G1401">
        <v>3893153</v>
      </c>
      <c r="H1401">
        <v>8434183</v>
      </c>
      <c r="I1401">
        <v>2.077</v>
      </c>
      <c r="J1401" t="s">
        <v>38</v>
      </c>
      <c r="K1401">
        <v>1.5</v>
      </c>
    </row>
    <row r="1402" spans="1:11" x14ac:dyDescent="0.2">
      <c r="A1402">
        <v>37</v>
      </c>
      <c r="B1402">
        <v>37</v>
      </c>
      <c r="C1402" t="s">
        <v>307</v>
      </c>
      <c r="D1402" t="s">
        <v>36</v>
      </c>
      <c r="F1402">
        <v>3.39</v>
      </c>
      <c r="G1402">
        <v>2288709.5</v>
      </c>
      <c r="H1402">
        <v>8730535</v>
      </c>
      <c r="I1402">
        <v>1.18</v>
      </c>
      <c r="J1402" t="s">
        <v>38</v>
      </c>
      <c r="K1402">
        <v>0.8</v>
      </c>
    </row>
    <row r="1403" spans="1:11" x14ac:dyDescent="0.2">
      <c r="A1403">
        <v>38</v>
      </c>
      <c r="B1403">
        <v>38</v>
      </c>
      <c r="C1403" t="s">
        <v>308</v>
      </c>
      <c r="D1403" t="s">
        <v>36</v>
      </c>
      <c r="F1403">
        <v>3.39</v>
      </c>
      <c r="G1403">
        <v>5691568</v>
      </c>
      <c r="H1403">
        <v>8020677.5</v>
      </c>
      <c r="I1403">
        <v>3.1930000000000001</v>
      </c>
      <c r="J1403" t="s">
        <v>38</v>
      </c>
      <c r="K1403">
        <v>2.2999999999999998</v>
      </c>
    </row>
    <row r="1404" spans="1:11" x14ac:dyDescent="0.2">
      <c r="A1404">
        <v>39</v>
      </c>
      <c r="B1404">
        <v>39</v>
      </c>
      <c r="C1404" t="s">
        <v>309</v>
      </c>
      <c r="D1404" t="s">
        <v>36</v>
      </c>
      <c r="F1404">
        <v>3.39</v>
      </c>
      <c r="G1404">
        <v>5330819.5</v>
      </c>
      <c r="H1404">
        <v>8243115.5</v>
      </c>
      <c r="I1404">
        <v>2.91</v>
      </c>
      <c r="J1404" t="s">
        <v>38</v>
      </c>
      <c r="K1404">
        <v>2.1</v>
      </c>
    </row>
    <row r="1405" spans="1:11" x14ac:dyDescent="0.2">
      <c r="A1405">
        <v>40</v>
      </c>
      <c r="B1405">
        <v>40</v>
      </c>
      <c r="C1405" t="s">
        <v>310</v>
      </c>
      <c r="D1405" t="s">
        <v>36</v>
      </c>
      <c r="F1405">
        <v>3.39</v>
      </c>
      <c r="G1405">
        <v>3823103.75</v>
      </c>
      <c r="H1405">
        <v>8475090</v>
      </c>
      <c r="I1405">
        <v>2.0299999999999998</v>
      </c>
      <c r="J1405" t="s">
        <v>38</v>
      </c>
      <c r="K1405">
        <v>1.5</v>
      </c>
    </row>
    <row r="1406" spans="1:11" x14ac:dyDescent="0.2">
      <c r="A1406">
        <v>41</v>
      </c>
      <c r="B1406">
        <v>41</v>
      </c>
      <c r="C1406" t="s">
        <v>311</v>
      </c>
      <c r="D1406" t="s">
        <v>36</v>
      </c>
      <c r="F1406">
        <v>3.39</v>
      </c>
      <c r="G1406">
        <v>4276762</v>
      </c>
      <c r="H1406">
        <v>8209355</v>
      </c>
      <c r="I1406">
        <v>2.3439999999999999</v>
      </c>
      <c r="J1406" t="s">
        <v>38</v>
      </c>
      <c r="K1406">
        <v>1.7</v>
      </c>
    </row>
    <row r="1407" spans="1:11" x14ac:dyDescent="0.2">
      <c r="A1407">
        <v>42</v>
      </c>
      <c r="B1407">
        <v>42</v>
      </c>
      <c r="C1407" t="s">
        <v>312</v>
      </c>
      <c r="D1407" t="s">
        <v>36</v>
      </c>
      <c r="F1407">
        <v>3.39</v>
      </c>
      <c r="G1407">
        <v>4984880.5</v>
      </c>
      <c r="H1407">
        <v>7947677</v>
      </c>
      <c r="I1407">
        <v>2.8220000000000001</v>
      </c>
      <c r="J1407" t="s">
        <v>38</v>
      </c>
      <c r="K1407">
        <v>2.1</v>
      </c>
    </row>
    <row r="1408" spans="1:11" x14ac:dyDescent="0.2">
      <c r="A1408">
        <v>43</v>
      </c>
      <c r="B1408">
        <v>43</v>
      </c>
      <c r="C1408" t="s">
        <v>313</v>
      </c>
      <c r="D1408" t="s">
        <v>36</v>
      </c>
      <c r="F1408">
        <v>3.38</v>
      </c>
      <c r="G1408">
        <v>4269584.5</v>
      </c>
      <c r="H1408">
        <v>8238555.5</v>
      </c>
      <c r="I1408">
        <v>2.3319999999999999</v>
      </c>
      <c r="J1408" t="s">
        <v>38</v>
      </c>
      <c r="K1408">
        <v>1.7</v>
      </c>
    </row>
    <row r="1409" spans="1:11" x14ac:dyDescent="0.2">
      <c r="A1409">
        <v>44</v>
      </c>
      <c r="B1409">
        <v>44</v>
      </c>
      <c r="C1409" t="s">
        <v>314</v>
      </c>
      <c r="D1409" t="s">
        <v>36</v>
      </c>
      <c r="F1409">
        <v>3.4</v>
      </c>
      <c r="G1409">
        <v>4690178.5</v>
      </c>
      <c r="H1409">
        <v>8034063.5</v>
      </c>
      <c r="I1409">
        <v>2.6269999999999998</v>
      </c>
      <c r="J1409" t="s">
        <v>38</v>
      </c>
      <c r="K1409">
        <v>1.9</v>
      </c>
    </row>
    <row r="1410" spans="1:11" x14ac:dyDescent="0.2">
      <c r="A1410">
        <v>45</v>
      </c>
      <c r="B1410">
        <v>45</v>
      </c>
      <c r="C1410" t="s">
        <v>315</v>
      </c>
      <c r="D1410" t="s">
        <v>36</v>
      </c>
      <c r="F1410">
        <v>3.39</v>
      </c>
      <c r="G1410">
        <v>3880805.25</v>
      </c>
      <c r="H1410">
        <v>8190336</v>
      </c>
      <c r="I1410">
        <v>2.1320000000000001</v>
      </c>
      <c r="J1410" t="s">
        <v>38</v>
      </c>
      <c r="K1410">
        <v>1.5</v>
      </c>
    </row>
    <row r="1411" spans="1:11" x14ac:dyDescent="0.2">
      <c r="A1411">
        <v>46</v>
      </c>
      <c r="B1411">
        <v>46</v>
      </c>
      <c r="C1411" t="s">
        <v>316</v>
      </c>
      <c r="D1411" t="s">
        <v>36</v>
      </c>
      <c r="F1411">
        <v>3.4</v>
      </c>
      <c r="G1411">
        <v>4063745.5</v>
      </c>
      <c r="H1411">
        <v>8167916.5</v>
      </c>
      <c r="I1411">
        <v>2.2389999999999999</v>
      </c>
      <c r="J1411" t="s">
        <v>38</v>
      </c>
      <c r="K1411">
        <v>1.6</v>
      </c>
    </row>
    <row r="1412" spans="1:11" x14ac:dyDescent="0.2">
      <c r="A1412">
        <v>47</v>
      </c>
      <c r="B1412">
        <v>47</v>
      </c>
      <c r="C1412" t="s">
        <v>317</v>
      </c>
      <c r="D1412" t="s">
        <v>36</v>
      </c>
      <c r="F1412">
        <v>3.39</v>
      </c>
      <c r="G1412">
        <v>2966912</v>
      </c>
      <c r="H1412">
        <v>8141351.5</v>
      </c>
      <c r="I1412">
        <v>1.64</v>
      </c>
      <c r="J1412" t="s">
        <v>38</v>
      </c>
      <c r="K1412">
        <v>1.2</v>
      </c>
    </row>
    <row r="1413" spans="1:11" x14ac:dyDescent="0.2">
      <c r="A1413">
        <v>48</v>
      </c>
      <c r="B1413">
        <v>48</v>
      </c>
      <c r="C1413" t="s">
        <v>318</v>
      </c>
      <c r="D1413" t="s">
        <v>36</v>
      </c>
      <c r="F1413">
        <v>3.4</v>
      </c>
      <c r="G1413">
        <v>5000232</v>
      </c>
      <c r="H1413">
        <v>7892676</v>
      </c>
      <c r="I1413">
        <v>2.851</v>
      </c>
      <c r="J1413" t="s">
        <v>38</v>
      </c>
      <c r="K1413">
        <v>2.1</v>
      </c>
    </row>
    <row r="1414" spans="1:11" x14ac:dyDescent="0.2">
      <c r="A1414">
        <v>49</v>
      </c>
      <c r="B1414">
        <v>49</v>
      </c>
      <c r="C1414" t="s">
        <v>319</v>
      </c>
      <c r="D1414" t="s">
        <v>36</v>
      </c>
      <c r="F1414">
        <v>3.4</v>
      </c>
      <c r="G1414">
        <v>4330920.5</v>
      </c>
      <c r="H1414">
        <v>7907969.5</v>
      </c>
      <c r="I1414">
        <v>2.464</v>
      </c>
      <c r="J1414" t="s">
        <v>38</v>
      </c>
      <c r="K1414">
        <v>1.8</v>
      </c>
    </row>
    <row r="1415" spans="1:11" x14ac:dyDescent="0.2">
      <c r="A1415">
        <v>50</v>
      </c>
      <c r="B1415">
        <v>50</v>
      </c>
      <c r="C1415" t="s">
        <v>320</v>
      </c>
      <c r="D1415" t="s">
        <v>36</v>
      </c>
      <c r="F1415">
        <v>3.41</v>
      </c>
      <c r="G1415">
        <v>4194564</v>
      </c>
      <c r="H1415">
        <v>8012237.5</v>
      </c>
      <c r="I1415">
        <v>2.3559999999999999</v>
      </c>
      <c r="J1415" t="s">
        <v>38</v>
      </c>
      <c r="K1415">
        <v>1.7</v>
      </c>
    </row>
    <row r="1416" spans="1:11" x14ac:dyDescent="0.2">
      <c r="A1416">
        <v>51</v>
      </c>
      <c r="B1416">
        <v>51</v>
      </c>
      <c r="C1416" t="s">
        <v>321</v>
      </c>
      <c r="D1416" t="s">
        <v>36</v>
      </c>
      <c r="F1416">
        <v>3.41</v>
      </c>
      <c r="G1416">
        <v>5243254.5</v>
      </c>
      <c r="H1416">
        <v>7796739.5</v>
      </c>
      <c r="I1416">
        <v>3.0259999999999998</v>
      </c>
      <c r="J1416" t="s">
        <v>38</v>
      </c>
      <c r="K1416">
        <v>2.2000000000000002</v>
      </c>
    </row>
    <row r="1417" spans="1:11" x14ac:dyDescent="0.2">
      <c r="A1417">
        <v>52</v>
      </c>
      <c r="B1417">
        <v>52</v>
      </c>
      <c r="C1417" t="s">
        <v>322</v>
      </c>
      <c r="D1417" t="s">
        <v>36</v>
      </c>
      <c r="F1417">
        <v>3.4</v>
      </c>
      <c r="G1417">
        <v>4666129</v>
      </c>
      <c r="H1417">
        <v>7791576.5</v>
      </c>
      <c r="I1417">
        <v>2.6949999999999998</v>
      </c>
      <c r="J1417" t="s">
        <v>38</v>
      </c>
      <c r="K1417">
        <v>2</v>
      </c>
    </row>
    <row r="1418" spans="1:11" x14ac:dyDescent="0.2">
      <c r="A1418">
        <v>53</v>
      </c>
      <c r="B1418">
        <v>53</v>
      </c>
      <c r="C1418" t="s">
        <v>323</v>
      </c>
      <c r="D1418" t="s">
        <v>36</v>
      </c>
      <c r="F1418">
        <v>3.39</v>
      </c>
      <c r="G1418">
        <v>5321730.5</v>
      </c>
      <c r="H1418">
        <v>7965064.5</v>
      </c>
      <c r="I1418">
        <v>3.0070000000000001</v>
      </c>
      <c r="J1418" t="s">
        <v>38</v>
      </c>
      <c r="K1418">
        <v>2.2000000000000002</v>
      </c>
    </row>
    <row r="1419" spans="1:11" x14ac:dyDescent="0.2">
      <c r="A1419">
        <v>54</v>
      </c>
      <c r="B1419">
        <v>54</v>
      </c>
      <c r="C1419" t="s">
        <v>324</v>
      </c>
      <c r="D1419" t="s">
        <v>36</v>
      </c>
      <c r="F1419">
        <v>3.41</v>
      </c>
      <c r="G1419">
        <v>5562503.5</v>
      </c>
      <c r="H1419">
        <v>7967841</v>
      </c>
      <c r="I1419">
        <v>3.1419999999999999</v>
      </c>
      <c r="J1419" t="s">
        <v>38</v>
      </c>
      <c r="K1419">
        <v>2.2999999999999998</v>
      </c>
    </row>
    <row r="1420" spans="1:11" x14ac:dyDescent="0.2">
      <c r="A1420">
        <v>55</v>
      </c>
      <c r="B1420">
        <v>55</v>
      </c>
      <c r="C1420" t="s">
        <v>325</v>
      </c>
      <c r="D1420" t="s">
        <v>36</v>
      </c>
      <c r="F1420">
        <v>3.4</v>
      </c>
      <c r="G1420">
        <v>4967072</v>
      </c>
      <c r="H1420">
        <v>7879215</v>
      </c>
      <c r="I1420">
        <v>2.8370000000000002</v>
      </c>
      <c r="J1420" t="s">
        <v>38</v>
      </c>
      <c r="K1420">
        <v>2.1</v>
      </c>
    </row>
    <row r="1421" spans="1:11" x14ac:dyDescent="0.2">
      <c r="A1421">
        <v>56</v>
      </c>
      <c r="B1421">
        <v>56</v>
      </c>
      <c r="C1421" t="s">
        <v>326</v>
      </c>
      <c r="D1421" t="s">
        <v>36</v>
      </c>
      <c r="F1421">
        <v>3.41</v>
      </c>
      <c r="G1421">
        <v>4418985.5</v>
      </c>
      <c r="H1421">
        <v>8051181</v>
      </c>
      <c r="I1421">
        <v>2.4700000000000002</v>
      </c>
      <c r="J1421" t="s">
        <v>38</v>
      </c>
      <c r="K1421">
        <v>1.8</v>
      </c>
    </row>
    <row r="1422" spans="1:11" x14ac:dyDescent="0.2">
      <c r="A1422">
        <v>57</v>
      </c>
      <c r="B1422">
        <v>57</v>
      </c>
      <c r="C1422" t="s">
        <v>327</v>
      </c>
      <c r="D1422" t="s">
        <v>36</v>
      </c>
      <c r="F1422">
        <v>3.27</v>
      </c>
      <c r="G1422">
        <v>2851036</v>
      </c>
      <c r="H1422">
        <v>8138444</v>
      </c>
      <c r="I1422">
        <v>1.5760000000000001</v>
      </c>
      <c r="J1422" t="s">
        <v>37</v>
      </c>
      <c r="K1422">
        <v>1.1000000000000001</v>
      </c>
    </row>
    <row r="1423" spans="1:11" x14ac:dyDescent="0.2">
      <c r="A1423">
        <v>58</v>
      </c>
      <c r="B1423">
        <v>58</v>
      </c>
      <c r="C1423" t="s">
        <v>328</v>
      </c>
      <c r="D1423" t="s">
        <v>36</v>
      </c>
      <c r="F1423">
        <v>3.41</v>
      </c>
      <c r="G1423">
        <v>3255135.5</v>
      </c>
      <c r="H1423">
        <v>8081612.5</v>
      </c>
      <c r="I1423">
        <v>1.8129999999999999</v>
      </c>
      <c r="J1423" t="s">
        <v>38</v>
      </c>
      <c r="K1423">
        <v>1.3</v>
      </c>
    </row>
    <row r="1424" spans="1:11" x14ac:dyDescent="0.2">
      <c r="A1424">
        <v>59</v>
      </c>
      <c r="B1424">
        <v>59</v>
      </c>
      <c r="C1424" t="s">
        <v>329</v>
      </c>
      <c r="D1424" t="s">
        <v>36</v>
      </c>
      <c r="F1424">
        <v>3.27</v>
      </c>
      <c r="G1424">
        <v>3868384.75</v>
      </c>
      <c r="H1424">
        <v>8236087.5</v>
      </c>
      <c r="I1424">
        <v>2.1139999999999999</v>
      </c>
      <c r="J1424" t="s">
        <v>35</v>
      </c>
      <c r="K1424">
        <v>1.5</v>
      </c>
    </row>
    <row r="1425" spans="1:11" x14ac:dyDescent="0.2">
      <c r="A1425">
        <v>60</v>
      </c>
      <c r="B1425">
        <v>60</v>
      </c>
      <c r="C1425" t="s">
        <v>330</v>
      </c>
      <c r="D1425" t="s">
        <v>36</v>
      </c>
      <c r="H1425">
        <v>8722943</v>
      </c>
    </row>
    <row r="1426" spans="1:11" x14ac:dyDescent="0.2">
      <c r="A1426">
        <v>61</v>
      </c>
      <c r="B1426">
        <v>61</v>
      </c>
      <c r="C1426" t="s">
        <v>331</v>
      </c>
      <c r="D1426" t="s">
        <v>36</v>
      </c>
      <c r="F1426">
        <v>3.41</v>
      </c>
      <c r="G1426">
        <v>11826897</v>
      </c>
      <c r="H1426">
        <v>7680603.5</v>
      </c>
      <c r="I1426">
        <v>6.9290000000000003</v>
      </c>
      <c r="J1426" t="s">
        <v>38</v>
      </c>
      <c r="K1426">
        <v>5.2</v>
      </c>
    </row>
    <row r="1427" spans="1:11" x14ac:dyDescent="0.2">
      <c r="A1427">
        <v>62</v>
      </c>
      <c r="B1427">
        <v>62</v>
      </c>
      <c r="C1427" t="s">
        <v>332</v>
      </c>
      <c r="D1427" t="s">
        <v>36</v>
      </c>
      <c r="F1427">
        <v>3.4</v>
      </c>
      <c r="G1427">
        <v>21129268</v>
      </c>
      <c r="H1427">
        <v>6242280.5</v>
      </c>
      <c r="I1427">
        <v>15.231999999999999</v>
      </c>
      <c r="J1427" t="s">
        <v>38</v>
      </c>
      <c r="K1427">
        <v>11.5</v>
      </c>
    </row>
    <row r="1428" spans="1:11" x14ac:dyDescent="0.2">
      <c r="A1428">
        <v>63</v>
      </c>
      <c r="B1428">
        <v>63</v>
      </c>
      <c r="C1428" t="s">
        <v>333</v>
      </c>
      <c r="D1428" t="s">
        <v>36</v>
      </c>
      <c r="F1428">
        <v>3.42</v>
      </c>
      <c r="G1428">
        <v>10712587</v>
      </c>
      <c r="H1428">
        <v>7857747</v>
      </c>
      <c r="I1428">
        <v>6.1349999999999998</v>
      </c>
      <c r="J1428" t="s">
        <v>38</v>
      </c>
      <c r="K1428">
        <v>4.5999999999999996</v>
      </c>
    </row>
    <row r="1429" spans="1:11" x14ac:dyDescent="0.2">
      <c r="A1429">
        <v>64</v>
      </c>
      <c r="B1429">
        <v>64</v>
      </c>
      <c r="C1429" t="s">
        <v>334</v>
      </c>
      <c r="D1429" t="s">
        <v>36</v>
      </c>
      <c r="F1429">
        <v>3.4</v>
      </c>
      <c r="G1429">
        <v>11392805</v>
      </c>
      <c r="H1429">
        <v>7565558</v>
      </c>
      <c r="I1429">
        <v>6.7759999999999998</v>
      </c>
      <c r="J1429" t="s">
        <v>38</v>
      </c>
      <c r="K1429">
        <v>5.0999999999999996</v>
      </c>
    </row>
    <row r="1430" spans="1:11" x14ac:dyDescent="0.2">
      <c r="A1430">
        <v>65</v>
      </c>
      <c r="B1430">
        <v>65</v>
      </c>
      <c r="C1430" t="s">
        <v>335</v>
      </c>
      <c r="D1430" t="s">
        <v>36</v>
      </c>
      <c r="F1430">
        <v>3.41</v>
      </c>
      <c r="G1430">
        <v>9950511</v>
      </c>
      <c r="H1430">
        <v>7890417.5</v>
      </c>
      <c r="I1430">
        <v>5.6749999999999998</v>
      </c>
      <c r="J1430" t="s">
        <v>38</v>
      </c>
      <c r="K1430">
        <v>4.2</v>
      </c>
    </row>
    <row r="1431" spans="1:11" x14ac:dyDescent="0.2">
      <c r="A1431">
        <v>66</v>
      </c>
      <c r="B1431">
        <v>66</v>
      </c>
      <c r="C1431" t="s">
        <v>336</v>
      </c>
      <c r="D1431" t="s">
        <v>36</v>
      </c>
      <c r="F1431">
        <v>3.41</v>
      </c>
      <c r="G1431">
        <v>11752761</v>
      </c>
      <c r="H1431">
        <v>7594964.5</v>
      </c>
      <c r="I1431">
        <v>6.9630000000000001</v>
      </c>
      <c r="J1431" t="s">
        <v>38</v>
      </c>
      <c r="K1431">
        <v>5.2</v>
      </c>
    </row>
    <row r="1432" spans="1:11" x14ac:dyDescent="0.2">
      <c r="A1432">
        <v>67</v>
      </c>
      <c r="B1432">
        <v>67</v>
      </c>
      <c r="C1432" t="s">
        <v>337</v>
      </c>
      <c r="D1432" t="s">
        <v>36</v>
      </c>
      <c r="F1432">
        <v>3.41</v>
      </c>
      <c r="G1432">
        <v>10129716</v>
      </c>
      <c r="H1432">
        <v>7759036</v>
      </c>
      <c r="I1432">
        <v>5.875</v>
      </c>
      <c r="J1432" t="s">
        <v>38</v>
      </c>
      <c r="K1432">
        <v>4.4000000000000004</v>
      </c>
    </row>
    <row r="1433" spans="1:11" x14ac:dyDescent="0.2">
      <c r="A1433">
        <v>68</v>
      </c>
      <c r="B1433">
        <v>68</v>
      </c>
      <c r="C1433" t="s">
        <v>338</v>
      </c>
      <c r="D1433" t="s">
        <v>36</v>
      </c>
      <c r="F1433">
        <v>3.41</v>
      </c>
      <c r="G1433">
        <v>15639436</v>
      </c>
      <c r="H1433">
        <v>7104967.5</v>
      </c>
      <c r="I1433">
        <v>9.9049999999999994</v>
      </c>
      <c r="J1433" t="s">
        <v>38</v>
      </c>
      <c r="K1433">
        <v>7.5</v>
      </c>
    </row>
    <row r="1434" spans="1:11" x14ac:dyDescent="0.2">
      <c r="A1434">
        <v>69</v>
      </c>
      <c r="B1434">
        <v>69</v>
      </c>
      <c r="C1434" t="s">
        <v>339</v>
      </c>
      <c r="D1434" t="s">
        <v>36</v>
      </c>
      <c r="F1434">
        <v>3.4</v>
      </c>
      <c r="G1434">
        <v>12558916</v>
      </c>
      <c r="H1434">
        <v>7359454</v>
      </c>
      <c r="I1434">
        <v>7.6790000000000003</v>
      </c>
      <c r="J1434" t="s">
        <v>38</v>
      </c>
      <c r="K1434">
        <v>5.8</v>
      </c>
    </row>
    <row r="1435" spans="1:11" x14ac:dyDescent="0.2">
      <c r="A1435">
        <v>70</v>
      </c>
      <c r="B1435">
        <v>70</v>
      </c>
      <c r="C1435" t="s">
        <v>340</v>
      </c>
      <c r="D1435" t="s">
        <v>36</v>
      </c>
      <c r="F1435">
        <v>3.41</v>
      </c>
      <c r="G1435">
        <v>11546508</v>
      </c>
      <c r="H1435">
        <v>7548168</v>
      </c>
      <c r="I1435">
        <v>6.8840000000000003</v>
      </c>
      <c r="J1435" t="s">
        <v>38</v>
      </c>
      <c r="K1435">
        <v>5.2</v>
      </c>
    </row>
    <row r="1436" spans="1:11" x14ac:dyDescent="0.2">
      <c r="A1436">
        <v>71</v>
      </c>
      <c r="B1436">
        <v>71</v>
      </c>
      <c r="C1436" t="s">
        <v>341</v>
      </c>
      <c r="D1436" t="s">
        <v>36</v>
      </c>
      <c r="F1436">
        <v>3.41</v>
      </c>
      <c r="G1436">
        <v>12476047</v>
      </c>
      <c r="H1436">
        <v>7418307</v>
      </c>
      <c r="I1436">
        <v>7.5679999999999996</v>
      </c>
      <c r="J1436" t="s">
        <v>38</v>
      </c>
      <c r="K1436">
        <v>5.7</v>
      </c>
    </row>
    <row r="1437" spans="1:11" x14ac:dyDescent="0.2">
      <c r="A1437">
        <v>72</v>
      </c>
      <c r="B1437">
        <v>72</v>
      </c>
      <c r="C1437" t="s">
        <v>342</v>
      </c>
      <c r="D1437" t="s">
        <v>36</v>
      </c>
      <c r="F1437">
        <v>3.41</v>
      </c>
      <c r="G1437">
        <v>18020872</v>
      </c>
      <c r="H1437">
        <v>6543181</v>
      </c>
      <c r="I1437">
        <v>12.394</v>
      </c>
      <c r="J1437" t="s">
        <v>38</v>
      </c>
      <c r="K1437">
        <v>9.4</v>
      </c>
    </row>
    <row r="1438" spans="1:11" x14ac:dyDescent="0.2">
      <c r="A1438">
        <v>73</v>
      </c>
      <c r="B1438">
        <v>73</v>
      </c>
      <c r="C1438" t="s">
        <v>343</v>
      </c>
      <c r="D1438" t="s">
        <v>36</v>
      </c>
      <c r="F1438">
        <v>3.4</v>
      </c>
      <c r="G1438">
        <v>29642246</v>
      </c>
      <c r="H1438">
        <v>5459327.5</v>
      </c>
      <c r="I1438">
        <v>24.433</v>
      </c>
      <c r="J1438" t="s">
        <v>35</v>
      </c>
      <c r="K1438">
        <v>18.5</v>
      </c>
    </row>
    <row r="1439" spans="1:11" x14ac:dyDescent="0.2">
      <c r="A1439">
        <v>74</v>
      </c>
      <c r="B1439">
        <v>74</v>
      </c>
      <c r="C1439" t="s">
        <v>344</v>
      </c>
      <c r="D1439" t="s">
        <v>36</v>
      </c>
      <c r="F1439">
        <v>3.41</v>
      </c>
      <c r="G1439">
        <v>29671452</v>
      </c>
      <c r="H1439">
        <v>5550341</v>
      </c>
      <c r="I1439">
        <v>24.056000000000001</v>
      </c>
      <c r="J1439" t="s">
        <v>38</v>
      </c>
      <c r="K1439">
        <v>18.2</v>
      </c>
    </row>
    <row r="1440" spans="1:11" x14ac:dyDescent="0.2">
      <c r="A1440">
        <v>75</v>
      </c>
      <c r="B1440">
        <v>75</v>
      </c>
      <c r="C1440" t="s">
        <v>345</v>
      </c>
      <c r="D1440" t="s">
        <v>36</v>
      </c>
      <c r="F1440">
        <v>3.4</v>
      </c>
      <c r="G1440">
        <v>28736710</v>
      </c>
      <c r="H1440">
        <v>5654541.5</v>
      </c>
      <c r="I1440">
        <v>22.869</v>
      </c>
      <c r="J1440" t="s">
        <v>35</v>
      </c>
      <c r="K1440">
        <v>17.3</v>
      </c>
    </row>
    <row r="1441" spans="1:12" x14ac:dyDescent="0.2">
      <c r="A1441">
        <v>76</v>
      </c>
      <c r="B1441">
        <v>76</v>
      </c>
      <c r="C1441" t="s">
        <v>346</v>
      </c>
      <c r="D1441" t="s">
        <v>36</v>
      </c>
      <c r="F1441">
        <v>3.4</v>
      </c>
      <c r="G1441">
        <v>28283654</v>
      </c>
      <c r="H1441">
        <v>5687298.5</v>
      </c>
      <c r="I1441">
        <v>22.379000000000001</v>
      </c>
      <c r="J1441" t="s">
        <v>35</v>
      </c>
      <c r="K1441">
        <v>17</v>
      </c>
    </row>
    <row r="1442" spans="1:12" x14ac:dyDescent="0.2">
      <c r="A1442">
        <v>77</v>
      </c>
      <c r="B1442">
        <v>77</v>
      </c>
      <c r="C1442" t="s">
        <v>347</v>
      </c>
      <c r="D1442" t="s">
        <v>36</v>
      </c>
      <c r="F1442">
        <v>3.4</v>
      </c>
      <c r="G1442">
        <v>32262060</v>
      </c>
      <c r="H1442">
        <v>5341017.5</v>
      </c>
      <c r="I1442">
        <v>27.181999999999999</v>
      </c>
      <c r="J1442" t="s">
        <v>35</v>
      </c>
      <c r="K1442">
        <v>20.6</v>
      </c>
    </row>
    <row r="1443" spans="1:12" x14ac:dyDescent="0.2">
      <c r="A1443">
        <v>78</v>
      </c>
      <c r="B1443">
        <v>78</v>
      </c>
      <c r="C1443" t="s">
        <v>348</v>
      </c>
      <c r="D1443" t="s">
        <v>36</v>
      </c>
      <c r="F1443">
        <v>3.41</v>
      </c>
      <c r="G1443">
        <v>31742414</v>
      </c>
      <c r="H1443">
        <v>5520414.5</v>
      </c>
      <c r="I1443">
        <v>25.875</v>
      </c>
      <c r="J1443" t="s">
        <v>35</v>
      </c>
      <c r="K1443">
        <v>19.600000000000001</v>
      </c>
    </row>
    <row r="1444" spans="1:12" x14ac:dyDescent="0.2">
      <c r="A1444">
        <v>79</v>
      </c>
      <c r="B1444">
        <v>79</v>
      </c>
      <c r="C1444" t="s">
        <v>349</v>
      </c>
      <c r="D1444" t="s">
        <v>36</v>
      </c>
      <c r="F1444">
        <v>3.4</v>
      </c>
      <c r="G1444">
        <v>10759862</v>
      </c>
      <c r="H1444">
        <v>7512640.5</v>
      </c>
      <c r="I1444">
        <v>6.4450000000000003</v>
      </c>
      <c r="J1444" t="s">
        <v>38</v>
      </c>
      <c r="K1444">
        <v>4.8</v>
      </c>
    </row>
    <row r="1445" spans="1:12" x14ac:dyDescent="0.2">
      <c r="A1445">
        <v>80</v>
      </c>
      <c r="B1445">
        <v>80</v>
      </c>
      <c r="C1445" t="s">
        <v>350</v>
      </c>
      <c r="D1445" t="s">
        <v>36</v>
      </c>
      <c r="F1445">
        <v>3.4</v>
      </c>
      <c r="G1445">
        <v>7513140.5</v>
      </c>
      <c r="H1445">
        <v>8026351</v>
      </c>
      <c r="I1445">
        <v>4.2119999999999997</v>
      </c>
      <c r="J1445" t="s">
        <v>38</v>
      </c>
      <c r="K1445">
        <v>3.1</v>
      </c>
    </row>
    <row r="1446" spans="1:12" x14ac:dyDescent="0.2">
      <c r="A1446">
        <v>81</v>
      </c>
      <c r="B1446">
        <v>81</v>
      </c>
      <c r="C1446" t="s">
        <v>351</v>
      </c>
      <c r="D1446" t="s">
        <v>36</v>
      </c>
      <c r="F1446">
        <v>3.4</v>
      </c>
      <c r="G1446">
        <v>11651980</v>
      </c>
      <c r="H1446">
        <v>7295894</v>
      </c>
      <c r="I1446">
        <v>7.1870000000000003</v>
      </c>
      <c r="J1446" t="s">
        <v>38</v>
      </c>
      <c r="K1446">
        <v>5.4</v>
      </c>
    </row>
    <row r="1447" spans="1:12" x14ac:dyDescent="0.2">
      <c r="A1447">
        <v>82</v>
      </c>
      <c r="B1447">
        <v>82</v>
      </c>
      <c r="C1447" t="s">
        <v>352</v>
      </c>
      <c r="D1447" t="s">
        <v>36</v>
      </c>
      <c r="F1447">
        <v>3.41</v>
      </c>
      <c r="G1447">
        <v>7380974.5</v>
      </c>
      <c r="H1447">
        <v>8213193.5</v>
      </c>
      <c r="I1447">
        <v>4.0439999999999996</v>
      </c>
      <c r="J1447" t="s">
        <v>38</v>
      </c>
      <c r="K1447">
        <v>3</v>
      </c>
    </row>
    <row r="1448" spans="1:12" x14ac:dyDescent="0.2">
      <c r="A1448">
        <v>83</v>
      </c>
      <c r="B1448">
        <v>83</v>
      </c>
      <c r="C1448" t="s">
        <v>353</v>
      </c>
      <c r="D1448" t="s">
        <v>36</v>
      </c>
      <c r="F1448">
        <v>3.4</v>
      </c>
      <c r="G1448">
        <v>9850755</v>
      </c>
      <c r="H1448">
        <v>7578517.5</v>
      </c>
      <c r="I1448">
        <v>5.8490000000000002</v>
      </c>
      <c r="J1448" t="s">
        <v>38</v>
      </c>
      <c r="K1448">
        <v>4.4000000000000004</v>
      </c>
    </row>
    <row r="1449" spans="1:12" x14ac:dyDescent="0.2">
      <c r="A1449">
        <v>84</v>
      </c>
      <c r="B1449">
        <v>84</v>
      </c>
      <c r="C1449" t="s">
        <v>354</v>
      </c>
      <c r="D1449" t="s">
        <v>36</v>
      </c>
      <c r="F1449">
        <v>3.41</v>
      </c>
      <c r="G1449">
        <v>13033884</v>
      </c>
      <c r="H1449">
        <v>7440938</v>
      </c>
      <c r="I1449">
        <v>7.8819999999999997</v>
      </c>
      <c r="J1449" t="s">
        <v>38</v>
      </c>
      <c r="K1449">
        <v>5.9</v>
      </c>
    </row>
    <row r="1450" spans="1:12" x14ac:dyDescent="0.2">
      <c r="A1450">
        <v>85</v>
      </c>
      <c r="B1450">
        <v>85</v>
      </c>
      <c r="C1450" t="s">
        <v>355</v>
      </c>
      <c r="D1450" t="s">
        <v>36</v>
      </c>
      <c r="F1450">
        <v>3.27</v>
      </c>
      <c r="G1450">
        <v>8008.6970000000001</v>
      </c>
      <c r="H1450">
        <v>9092802</v>
      </c>
      <c r="I1450">
        <v>4.0000000000000001E-3</v>
      </c>
      <c r="J1450" t="s">
        <v>43</v>
      </c>
    </row>
    <row r="1451" spans="1:12" x14ac:dyDescent="0.2">
      <c r="A1451">
        <v>86</v>
      </c>
      <c r="B1451">
        <v>86</v>
      </c>
      <c r="C1451" t="s">
        <v>356</v>
      </c>
      <c r="D1451" t="s">
        <v>16</v>
      </c>
      <c r="E1451">
        <v>0</v>
      </c>
      <c r="H1451">
        <v>8920858</v>
      </c>
    </row>
    <row r="1452" spans="1:12" x14ac:dyDescent="0.2">
      <c r="A1452">
        <v>87</v>
      </c>
      <c r="B1452">
        <v>87</v>
      </c>
      <c r="C1452" t="s">
        <v>357</v>
      </c>
      <c r="D1452" t="s">
        <v>16</v>
      </c>
      <c r="E1452">
        <v>0.1</v>
      </c>
      <c r="F1452">
        <v>3.27</v>
      </c>
      <c r="G1452">
        <v>442661.75</v>
      </c>
      <c r="H1452">
        <v>8628099</v>
      </c>
      <c r="I1452">
        <v>0.23100000000000001</v>
      </c>
      <c r="J1452" t="s">
        <v>37</v>
      </c>
      <c r="K1452">
        <v>0.1</v>
      </c>
      <c r="L1452">
        <v>-18</v>
      </c>
    </row>
    <row r="1453" spans="1:12" x14ac:dyDescent="0.2">
      <c r="A1453">
        <v>88</v>
      </c>
      <c r="B1453">
        <v>88</v>
      </c>
      <c r="C1453" t="s">
        <v>358</v>
      </c>
      <c r="D1453" t="s">
        <v>16</v>
      </c>
      <c r="E1453">
        <v>0.5</v>
      </c>
      <c r="F1453">
        <v>3.27</v>
      </c>
      <c r="G1453">
        <v>1968459.5</v>
      </c>
      <c r="H1453">
        <v>8996740</v>
      </c>
      <c r="I1453">
        <v>0.98499999999999999</v>
      </c>
      <c r="J1453" t="s">
        <v>35</v>
      </c>
      <c r="K1453">
        <v>0.7</v>
      </c>
      <c r="L1453">
        <v>31.3</v>
      </c>
    </row>
    <row r="1454" spans="1:12" x14ac:dyDescent="0.2">
      <c r="A1454">
        <v>89</v>
      </c>
      <c r="B1454">
        <v>89</v>
      </c>
      <c r="C1454" t="s">
        <v>359</v>
      </c>
      <c r="D1454" t="s">
        <v>16</v>
      </c>
      <c r="E1454">
        <v>1</v>
      </c>
      <c r="F1454">
        <v>3.26</v>
      </c>
      <c r="G1454">
        <v>3629795.5</v>
      </c>
      <c r="H1454">
        <v>8669066</v>
      </c>
      <c r="I1454">
        <v>1.8839999999999999</v>
      </c>
      <c r="J1454" t="s">
        <v>37</v>
      </c>
      <c r="K1454">
        <v>1.3</v>
      </c>
      <c r="L1454">
        <v>34.299999999999997</v>
      </c>
    </row>
    <row r="1455" spans="1:12" x14ac:dyDescent="0.2">
      <c r="A1455">
        <v>90</v>
      </c>
      <c r="B1455">
        <v>90</v>
      </c>
      <c r="C1455" t="s">
        <v>360</v>
      </c>
      <c r="D1455" t="s">
        <v>16</v>
      </c>
      <c r="E1455">
        <v>5</v>
      </c>
      <c r="F1455">
        <v>3.28</v>
      </c>
      <c r="G1455">
        <v>14607697</v>
      </c>
      <c r="H1455">
        <v>7627418</v>
      </c>
      <c r="I1455">
        <v>8.6180000000000003</v>
      </c>
      <c r="J1455" t="s">
        <v>37</v>
      </c>
      <c r="K1455">
        <v>6.5</v>
      </c>
      <c r="L1455">
        <v>29.5</v>
      </c>
    </row>
    <row r="1456" spans="1:12" x14ac:dyDescent="0.2">
      <c r="A1456">
        <v>91</v>
      </c>
      <c r="B1456">
        <v>91</v>
      </c>
      <c r="C1456" t="s">
        <v>361</v>
      </c>
      <c r="D1456" t="s">
        <v>16</v>
      </c>
      <c r="E1456">
        <v>10</v>
      </c>
      <c r="F1456">
        <v>3.27</v>
      </c>
      <c r="G1456">
        <v>24663626</v>
      </c>
      <c r="H1456">
        <v>6883065.5</v>
      </c>
      <c r="I1456">
        <v>16.125</v>
      </c>
      <c r="J1456" t="s">
        <v>37</v>
      </c>
      <c r="K1456">
        <v>12.2</v>
      </c>
      <c r="L1456">
        <v>22</v>
      </c>
    </row>
    <row r="1457" spans="1:12" x14ac:dyDescent="0.2">
      <c r="A1457">
        <v>92</v>
      </c>
      <c r="B1457">
        <v>92</v>
      </c>
      <c r="C1457" t="s">
        <v>362</v>
      </c>
      <c r="D1457" t="s">
        <v>16</v>
      </c>
      <c r="E1457">
        <v>50</v>
      </c>
      <c r="F1457">
        <v>3.27</v>
      </c>
      <c r="G1457">
        <v>59798944</v>
      </c>
      <c r="H1457">
        <v>4052633.5</v>
      </c>
      <c r="I1457">
        <v>66.400000000000006</v>
      </c>
      <c r="J1457" t="s">
        <v>37</v>
      </c>
      <c r="K1457">
        <v>50.5</v>
      </c>
      <c r="L1457">
        <v>1.1000000000000001</v>
      </c>
    </row>
    <row r="1458" spans="1:12" x14ac:dyDescent="0.2">
      <c r="A1458">
        <v>93</v>
      </c>
      <c r="B1458">
        <v>93</v>
      </c>
      <c r="C1458" t="s">
        <v>363</v>
      </c>
      <c r="D1458" t="s">
        <v>16</v>
      </c>
      <c r="E1458">
        <v>100</v>
      </c>
      <c r="F1458">
        <v>3.25</v>
      </c>
      <c r="G1458">
        <v>79615392</v>
      </c>
      <c r="H1458">
        <v>2861829.5</v>
      </c>
      <c r="I1458">
        <v>125.18899999999999</v>
      </c>
      <c r="J1458" t="s">
        <v>37</v>
      </c>
      <c r="K1458">
        <v>95.4</v>
      </c>
      <c r="L1458">
        <v>-4.5999999999999996</v>
      </c>
    </row>
    <row r="1460" spans="1:12" x14ac:dyDescent="0.2">
      <c r="A1460" t="s">
        <v>244</v>
      </c>
    </row>
    <row r="1462" spans="1:12" x14ac:dyDescent="0.2">
      <c r="B1462" t="s">
        <v>171</v>
      </c>
      <c r="C1462" t="s">
        <v>23</v>
      </c>
      <c r="D1462" t="s">
        <v>17</v>
      </c>
      <c r="E1462" t="s">
        <v>24</v>
      </c>
      <c r="F1462" t="s">
        <v>25</v>
      </c>
      <c r="G1462" t="s">
        <v>26</v>
      </c>
      <c r="H1462" t="s">
        <v>27</v>
      </c>
      <c r="I1462" t="s">
        <v>28</v>
      </c>
      <c r="J1462" t="s">
        <v>29</v>
      </c>
      <c r="K1462" t="s">
        <v>30</v>
      </c>
      <c r="L1462" t="s">
        <v>31</v>
      </c>
    </row>
    <row r="1463" spans="1:12" x14ac:dyDescent="0.2">
      <c r="A1463">
        <v>1</v>
      </c>
      <c r="B1463">
        <v>1</v>
      </c>
      <c r="C1463" t="s">
        <v>271</v>
      </c>
      <c r="F1463">
        <v>3.4</v>
      </c>
      <c r="G1463">
        <v>15892.867</v>
      </c>
      <c r="H1463">
        <v>8596256</v>
      </c>
      <c r="I1463">
        <v>8.0000000000000002E-3</v>
      </c>
      <c r="J1463" t="s">
        <v>43</v>
      </c>
    </row>
    <row r="1464" spans="1:12" x14ac:dyDescent="0.2">
      <c r="A1464">
        <v>2</v>
      </c>
      <c r="B1464">
        <v>2</v>
      </c>
      <c r="C1464" t="s">
        <v>272</v>
      </c>
      <c r="D1464" t="s">
        <v>16</v>
      </c>
      <c r="E1464">
        <v>0</v>
      </c>
      <c r="F1464">
        <v>3.4</v>
      </c>
      <c r="G1464">
        <v>6921.8959999999997</v>
      </c>
      <c r="H1464">
        <v>8986616</v>
      </c>
      <c r="I1464">
        <v>3.0000000000000001E-3</v>
      </c>
      <c r="J1464" t="s">
        <v>43</v>
      </c>
    </row>
    <row r="1465" spans="1:12" x14ac:dyDescent="0.2">
      <c r="A1465">
        <v>3</v>
      </c>
      <c r="B1465">
        <v>3</v>
      </c>
      <c r="C1465" t="s">
        <v>273</v>
      </c>
      <c r="D1465" t="s">
        <v>16</v>
      </c>
      <c r="E1465">
        <v>0.1</v>
      </c>
      <c r="F1465">
        <v>3.4</v>
      </c>
      <c r="G1465">
        <v>89749.625</v>
      </c>
      <c r="H1465">
        <v>9066232</v>
      </c>
      <c r="I1465">
        <v>4.4999999999999998E-2</v>
      </c>
      <c r="J1465" t="s">
        <v>33</v>
      </c>
      <c r="K1465">
        <v>0.1</v>
      </c>
      <c r="L1465">
        <v>-21.1</v>
      </c>
    </row>
    <row r="1466" spans="1:12" x14ac:dyDescent="0.2">
      <c r="A1466">
        <v>4</v>
      </c>
      <c r="B1466">
        <v>4</v>
      </c>
      <c r="C1466" t="s">
        <v>274</v>
      </c>
      <c r="D1466" t="s">
        <v>16</v>
      </c>
      <c r="E1466">
        <v>0.5</v>
      </c>
      <c r="F1466">
        <v>3.4</v>
      </c>
      <c r="G1466">
        <v>419288.625</v>
      </c>
      <c r="H1466">
        <v>8567952</v>
      </c>
      <c r="I1466">
        <v>0.22</v>
      </c>
      <c r="J1466" t="s">
        <v>33</v>
      </c>
      <c r="K1466">
        <v>0.6</v>
      </c>
      <c r="L1466">
        <v>25.4</v>
      </c>
    </row>
    <row r="1467" spans="1:12" x14ac:dyDescent="0.2">
      <c r="A1467">
        <v>5</v>
      </c>
      <c r="B1467">
        <v>5</v>
      </c>
      <c r="C1467" t="s">
        <v>275</v>
      </c>
      <c r="D1467" t="s">
        <v>16</v>
      </c>
      <c r="E1467">
        <v>1</v>
      </c>
      <c r="F1467">
        <v>3.39</v>
      </c>
      <c r="G1467">
        <v>756337.93799999997</v>
      </c>
      <c r="H1467">
        <v>8389011</v>
      </c>
      <c r="I1467">
        <v>0.40600000000000003</v>
      </c>
      <c r="J1467" t="s">
        <v>33</v>
      </c>
      <c r="K1467">
        <v>1.2</v>
      </c>
      <c r="L1467">
        <v>20.6</v>
      </c>
    </row>
    <row r="1468" spans="1:12" x14ac:dyDescent="0.2">
      <c r="A1468">
        <v>6</v>
      </c>
      <c r="B1468">
        <v>6</v>
      </c>
      <c r="C1468" t="s">
        <v>276</v>
      </c>
      <c r="D1468" t="s">
        <v>16</v>
      </c>
      <c r="E1468">
        <v>5</v>
      </c>
      <c r="F1468">
        <v>3.41</v>
      </c>
      <c r="G1468">
        <v>3177804.5</v>
      </c>
      <c r="H1468">
        <v>7496970.5</v>
      </c>
      <c r="I1468">
        <v>1.907</v>
      </c>
      <c r="J1468" t="s">
        <v>33</v>
      </c>
      <c r="K1468">
        <v>5.9</v>
      </c>
      <c r="L1468">
        <v>17.8</v>
      </c>
    </row>
    <row r="1469" spans="1:12" x14ac:dyDescent="0.2">
      <c r="A1469">
        <v>7</v>
      </c>
      <c r="B1469">
        <v>7</v>
      </c>
      <c r="C1469" t="s">
        <v>277</v>
      </c>
      <c r="D1469" t="s">
        <v>16</v>
      </c>
      <c r="E1469">
        <v>10</v>
      </c>
      <c r="F1469">
        <v>3.4</v>
      </c>
      <c r="G1469">
        <v>5337407.5</v>
      </c>
      <c r="H1469">
        <v>6669434.5</v>
      </c>
      <c r="I1469">
        <v>3.601</v>
      </c>
      <c r="J1469" t="s">
        <v>33</v>
      </c>
      <c r="K1469">
        <v>11.2</v>
      </c>
      <c r="L1469">
        <v>11.8</v>
      </c>
    </row>
    <row r="1470" spans="1:12" x14ac:dyDescent="0.2">
      <c r="A1470">
        <v>8</v>
      </c>
      <c r="B1470">
        <v>8</v>
      </c>
      <c r="C1470" t="s">
        <v>278</v>
      </c>
      <c r="D1470" t="s">
        <v>16</v>
      </c>
      <c r="E1470">
        <v>50</v>
      </c>
      <c r="F1470">
        <v>3.4</v>
      </c>
      <c r="G1470">
        <v>13438888</v>
      </c>
      <c r="H1470">
        <v>3986610.25</v>
      </c>
      <c r="I1470">
        <v>15.17</v>
      </c>
      <c r="J1470" t="s">
        <v>33</v>
      </c>
      <c r="K1470">
        <v>47.3</v>
      </c>
      <c r="L1470">
        <v>-5.4</v>
      </c>
    </row>
    <row r="1471" spans="1:12" x14ac:dyDescent="0.2">
      <c r="A1471">
        <v>9</v>
      </c>
      <c r="B1471">
        <v>9</v>
      </c>
      <c r="C1471" t="s">
        <v>279</v>
      </c>
      <c r="D1471" t="s">
        <v>16</v>
      </c>
      <c r="E1471">
        <v>100</v>
      </c>
      <c r="H1471">
        <v>2764720.5</v>
      </c>
      <c r="J1471" t="s">
        <v>32</v>
      </c>
    </row>
    <row r="1472" spans="1:12" x14ac:dyDescent="0.2">
      <c r="A1472">
        <v>10</v>
      </c>
      <c r="B1472">
        <v>10</v>
      </c>
      <c r="C1472" t="s">
        <v>280</v>
      </c>
      <c r="D1472" t="s">
        <v>36</v>
      </c>
      <c r="F1472">
        <v>3.4</v>
      </c>
      <c r="G1472">
        <v>12883.075000000001</v>
      </c>
      <c r="H1472">
        <v>8931648</v>
      </c>
      <c r="I1472">
        <v>6.0000000000000001E-3</v>
      </c>
      <c r="J1472" t="s">
        <v>43</v>
      </c>
    </row>
    <row r="1473" spans="1:11" x14ac:dyDescent="0.2">
      <c r="A1473">
        <v>11</v>
      </c>
      <c r="B1473">
        <v>11</v>
      </c>
      <c r="C1473" t="s">
        <v>281</v>
      </c>
      <c r="D1473" t="s">
        <v>36</v>
      </c>
      <c r="F1473">
        <v>3.39</v>
      </c>
      <c r="G1473">
        <v>381033.56300000002</v>
      </c>
      <c r="H1473">
        <v>8507291</v>
      </c>
      <c r="I1473">
        <v>0.20200000000000001</v>
      </c>
      <c r="J1473" t="s">
        <v>33</v>
      </c>
      <c r="K1473">
        <v>0.6</v>
      </c>
    </row>
    <row r="1474" spans="1:11" x14ac:dyDescent="0.2">
      <c r="A1474">
        <v>12</v>
      </c>
      <c r="B1474">
        <v>12</v>
      </c>
      <c r="C1474" t="s">
        <v>282</v>
      </c>
      <c r="D1474" t="s">
        <v>36</v>
      </c>
      <c r="F1474">
        <v>3.4</v>
      </c>
      <c r="G1474">
        <v>393640.65600000002</v>
      </c>
      <c r="H1474">
        <v>8623991</v>
      </c>
      <c r="I1474">
        <v>0.20499999999999999</v>
      </c>
      <c r="J1474" t="s">
        <v>33</v>
      </c>
      <c r="K1474">
        <v>0.6</v>
      </c>
    </row>
    <row r="1475" spans="1:11" x14ac:dyDescent="0.2">
      <c r="A1475">
        <v>13</v>
      </c>
      <c r="B1475">
        <v>13</v>
      </c>
      <c r="C1475" t="s">
        <v>283</v>
      </c>
      <c r="D1475" t="s">
        <v>36</v>
      </c>
      <c r="F1475">
        <v>3.4</v>
      </c>
      <c r="G1475">
        <v>377923.21899999998</v>
      </c>
      <c r="H1475">
        <v>8529150</v>
      </c>
      <c r="I1475">
        <v>0.19900000000000001</v>
      </c>
      <c r="J1475" t="s">
        <v>33</v>
      </c>
      <c r="K1475">
        <v>0.6</v>
      </c>
    </row>
    <row r="1476" spans="1:11" x14ac:dyDescent="0.2">
      <c r="A1476">
        <v>14</v>
      </c>
      <c r="B1476">
        <v>14</v>
      </c>
      <c r="C1476" t="s">
        <v>284</v>
      </c>
      <c r="D1476" t="s">
        <v>36</v>
      </c>
      <c r="F1476">
        <v>3.43</v>
      </c>
      <c r="G1476">
        <v>5894.7479999999996</v>
      </c>
      <c r="H1476">
        <v>9066030</v>
      </c>
      <c r="I1476">
        <v>3.0000000000000001E-3</v>
      </c>
      <c r="J1476" t="s">
        <v>43</v>
      </c>
    </row>
    <row r="1477" spans="1:11" x14ac:dyDescent="0.2">
      <c r="A1477">
        <v>15</v>
      </c>
      <c r="B1477">
        <v>15</v>
      </c>
      <c r="C1477" t="s">
        <v>285</v>
      </c>
      <c r="D1477" t="s">
        <v>36</v>
      </c>
      <c r="F1477">
        <v>3.43</v>
      </c>
      <c r="G1477">
        <v>6041.8519999999999</v>
      </c>
      <c r="H1477">
        <v>9203133</v>
      </c>
      <c r="I1477">
        <v>3.0000000000000001E-3</v>
      </c>
      <c r="J1477" t="s">
        <v>43</v>
      </c>
    </row>
    <row r="1478" spans="1:11" x14ac:dyDescent="0.2">
      <c r="A1478">
        <v>16</v>
      </c>
      <c r="B1478">
        <v>16</v>
      </c>
      <c r="C1478" t="s">
        <v>286</v>
      </c>
      <c r="D1478" t="s">
        <v>36</v>
      </c>
      <c r="F1478">
        <v>3.42</v>
      </c>
      <c r="G1478">
        <v>5810.9539999999997</v>
      </c>
      <c r="H1478">
        <v>9302004</v>
      </c>
      <c r="I1478">
        <v>3.0000000000000001E-3</v>
      </c>
      <c r="J1478" t="s">
        <v>43</v>
      </c>
    </row>
    <row r="1479" spans="1:11" x14ac:dyDescent="0.2">
      <c r="A1479">
        <v>17</v>
      </c>
      <c r="B1479">
        <v>17</v>
      </c>
      <c r="C1479" t="s">
        <v>287</v>
      </c>
      <c r="D1479" t="s">
        <v>36</v>
      </c>
      <c r="F1479">
        <v>3.4</v>
      </c>
      <c r="G1479">
        <v>274192.125</v>
      </c>
      <c r="H1479">
        <v>8802933</v>
      </c>
      <c r="I1479">
        <v>0.14000000000000001</v>
      </c>
      <c r="J1479" t="s">
        <v>33</v>
      </c>
      <c r="K1479">
        <v>0.4</v>
      </c>
    </row>
    <row r="1480" spans="1:11" x14ac:dyDescent="0.2">
      <c r="A1480">
        <v>18</v>
      </c>
      <c r="B1480">
        <v>18</v>
      </c>
      <c r="C1480" t="s">
        <v>288</v>
      </c>
      <c r="D1480" t="s">
        <v>36</v>
      </c>
      <c r="F1480">
        <v>3.4</v>
      </c>
      <c r="G1480">
        <v>265330.875</v>
      </c>
      <c r="H1480">
        <v>8717717</v>
      </c>
      <c r="I1480">
        <v>0.13700000000000001</v>
      </c>
      <c r="J1480" t="s">
        <v>33</v>
      </c>
      <c r="K1480">
        <v>0.4</v>
      </c>
    </row>
    <row r="1481" spans="1:11" x14ac:dyDescent="0.2">
      <c r="A1481">
        <v>19</v>
      </c>
      <c r="B1481">
        <v>19</v>
      </c>
      <c r="C1481" t="s">
        <v>289</v>
      </c>
      <c r="D1481" t="s">
        <v>36</v>
      </c>
      <c r="F1481">
        <v>3.4</v>
      </c>
      <c r="G1481">
        <v>265258.09399999998</v>
      </c>
      <c r="H1481">
        <v>8569718</v>
      </c>
      <c r="I1481">
        <v>0.13900000000000001</v>
      </c>
      <c r="J1481" t="s">
        <v>33</v>
      </c>
      <c r="K1481">
        <v>0.4</v>
      </c>
    </row>
    <row r="1482" spans="1:11" x14ac:dyDescent="0.2">
      <c r="A1482">
        <v>20</v>
      </c>
      <c r="B1482">
        <v>20</v>
      </c>
      <c r="C1482" t="s">
        <v>290</v>
      </c>
      <c r="D1482" t="s">
        <v>36</v>
      </c>
      <c r="F1482">
        <v>3.4</v>
      </c>
      <c r="G1482">
        <v>5096.1049999999996</v>
      </c>
      <c r="H1482">
        <v>9135533</v>
      </c>
      <c r="I1482">
        <v>3.0000000000000001E-3</v>
      </c>
      <c r="J1482" t="s">
        <v>43</v>
      </c>
    </row>
    <row r="1483" spans="1:11" x14ac:dyDescent="0.2">
      <c r="A1483">
        <v>21</v>
      </c>
      <c r="B1483">
        <v>21</v>
      </c>
      <c r="C1483" t="s">
        <v>291</v>
      </c>
      <c r="D1483" t="s">
        <v>36</v>
      </c>
      <c r="F1483">
        <v>3.39</v>
      </c>
      <c r="G1483">
        <v>4579.0609999999997</v>
      </c>
      <c r="H1483">
        <v>9133111</v>
      </c>
      <c r="I1483">
        <v>2E-3</v>
      </c>
      <c r="J1483" t="s">
        <v>43</v>
      </c>
    </row>
    <row r="1484" spans="1:11" x14ac:dyDescent="0.2">
      <c r="A1484">
        <v>22</v>
      </c>
      <c r="B1484">
        <v>22</v>
      </c>
      <c r="C1484" t="s">
        <v>292</v>
      </c>
      <c r="D1484" t="s">
        <v>36</v>
      </c>
      <c r="F1484">
        <v>3.4</v>
      </c>
      <c r="G1484">
        <v>4674.8050000000003</v>
      </c>
      <c r="H1484">
        <v>9104827</v>
      </c>
      <c r="I1484">
        <v>2E-3</v>
      </c>
      <c r="J1484" t="s">
        <v>43</v>
      </c>
    </row>
    <row r="1485" spans="1:11" x14ac:dyDescent="0.2">
      <c r="A1485">
        <v>23</v>
      </c>
      <c r="B1485">
        <v>23</v>
      </c>
      <c r="C1485" t="s">
        <v>293</v>
      </c>
      <c r="D1485" t="s">
        <v>36</v>
      </c>
      <c r="F1485">
        <v>3.4</v>
      </c>
      <c r="G1485">
        <v>230196.375</v>
      </c>
      <c r="H1485">
        <v>8521897</v>
      </c>
      <c r="I1485">
        <v>0.122</v>
      </c>
      <c r="J1485" t="s">
        <v>33</v>
      </c>
      <c r="K1485">
        <v>0.3</v>
      </c>
    </row>
    <row r="1486" spans="1:11" x14ac:dyDescent="0.2">
      <c r="A1486">
        <v>24</v>
      </c>
      <c r="B1486">
        <v>24</v>
      </c>
      <c r="C1486" t="s">
        <v>294</v>
      </c>
      <c r="D1486" t="s">
        <v>36</v>
      </c>
      <c r="F1486">
        <v>3.39</v>
      </c>
      <c r="G1486">
        <v>230085.34400000001</v>
      </c>
      <c r="H1486">
        <v>8504488</v>
      </c>
      <c r="I1486">
        <v>0.122</v>
      </c>
      <c r="J1486" t="s">
        <v>33</v>
      </c>
      <c r="K1486">
        <v>0.3</v>
      </c>
    </row>
    <row r="1487" spans="1:11" x14ac:dyDescent="0.2">
      <c r="A1487">
        <v>25</v>
      </c>
      <c r="B1487">
        <v>25</v>
      </c>
      <c r="C1487" t="s">
        <v>295</v>
      </c>
      <c r="D1487" t="s">
        <v>36</v>
      </c>
      <c r="F1487">
        <v>3.4</v>
      </c>
      <c r="G1487">
        <v>233467.68799999999</v>
      </c>
      <c r="H1487">
        <v>8626148</v>
      </c>
      <c r="I1487">
        <v>0.122</v>
      </c>
      <c r="J1487" t="s">
        <v>33</v>
      </c>
      <c r="K1487">
        <v>0.3</v>
      </c>
    </row>
    <row r="1488" spans="1:11" x14ac:dyDescent="0.2">
      <c r="A1488">
        <v>26</v>
      </c>
      <c r="B1488">
        <v>26</v>
      </c>
      <c r="C1488" t="s">
        <v>296</v>
      </c>
      <c r="D1488" t="s">
        <v>36</v>
      </c>
      <c r="F1488">
        <v>3.4</v>
      </c>
      <c r="G1488">
        <v>4880.9719999999998</v>
      </c>
      <c r="H1488">
        <v>8864891</v>
      </c>
      <c r="I1488">
        <v>2E-3</v>
      </c>
      <c r="J1488" t="s">
        <v>43</v>
      </c>
    </row>
    <row r="1489" spans="1:11" x14ac:dyDescent="0.2">
      <c r="A1489">
        <v>27</v>
      </c>
      <c r="B1489">
        <v>27</v>
      </c>
      <c r="C1489" t="s">
        <v>297</v>
      </c>
      <c r="D1489" t="s">
        <v>36</v>
      </c>
      <c r="F1489">
        <v>3.4</v>
      </c>
      <c r="G1489">
        <v>4393.6570000000002</v>
      </c>
      <c r="H1489">
        <v>9235788</v>
      </c>
      <c r="I1489">
        <v>2E-3</v>
      </c>
      <c r="J1489" t="s">
        <v>43</v>
      </c>
    </row>
    <row r="1490" spans="1:11" x14ac:dyDescent="0.2">
      <c r="A1490">
        <v>28</v>
      </c>
      <c r="B1490">
        <v>28</v>
      </c>
      <c r="C1490" t="s">
        <v>298</v>
      </c>
      <c r="D1490" t="s">
        <v>36</v>
      </c>
      <c r="F1490">
        <v>3.4</v>
      </c>
      <c r="G1490">
        <v>5425.9690000000001</v>
      </c>
      <c r="H1490">
        <v>9032354</v>
      </c>
      <c r="I1490">
        <v>3.0000000000000001E-3</v>
      </c>
      <c r="J1490" t="s">
        <v>43</v>
      </c>
    </row>
    <row r="1491" spans="1:11" x14ac:dyDescent="0.2">
      <c r="A1491">
        <v>29</v>
      </c>
      <c r="B1491">
        <v>29</v>
      </c>
      <c r="C1491" t="s">
        <v>299</v>
      </c>
      <c r="D1491" t="s">
        <v>36</v>
      </c>
      <c r="F1491">
        <v>3.39</v>
      </c>
      <c r="G1491">
        <v>288664.84399999998</v>
      </c>
      <c r="H1491">
        <v>8501750</v>
      </c>
      <c r="I1491">
        <v>0.153</v>
      </c>
      <c r="J1491" t="s">
        <v>33</v>
      </c>
      <c r="K1491">
        <v>0.4</v>
      </c>
    </row>
    <row r="1492" spans="1:11" x14ac:dyDescent="0.2">
      <c r="A1492">
        <v>30</v>
      </c>
      <c r="B1492">
        <v>30</v>
      </c>
      <c r="C1492" t="s">
        <v>300</v>
      </c>
      <c r="D1492" t="s">
        <v>36</v>
      </c>
      <c r="F1492">
        <v>3.39</v>
      </c>
      <c r="G1492">
        <v>281302.96899999998</v>
      </c>
      <c r="H1492">
        <v>8336851.5</v>
      </c>
      <c r="I1492">
        <v>0.152</v>
      </c>
      <c r="J1492" t="s">
        <v>33</v>
      </c>
      <c r="K1492">
        <v>0.4</v>
      </c>
    </row>
    <row r="1493" spans="1:11" x14ac:dyDescent="0.2">
      <c r="A1493">
        <v>31</v>
      </c>
      <c r="B1493">
        <v>31</v>
      </c>
      <c r="C1493" t="s">
        <v>301</v>
      </c>
      <c r="D1493" t="s">
        <v>36</v>
      </c>
      <c r="F1493">
        <v>3.38</v>
      </c>
      <c r="G1493">
        <v>282785.68800000002</v>
      </c>
      <c r="H1493">
        <v>8369136</v>
      </c>
      <c r="I1493">
        <v>0.152</v>
      </c>
      <c r="J1493" t="s">
        <v>33</v>
      </c>
      <c r="K1493">
        <v>0.4</v>
      </c>
    </row>
    <row r="1494" spans="1:11" x14ac:dyDescent="0.2">
      <c r="A1494">
        <v>32</v>
      </c>
      <c r="B1494">
        <v>32</v>
      </c>
      <c r="C1494" t="s">
        <v>302</v>
      </c>
      <c r="D1494" t="s">
        <v>36</v>
      </c>
      <c r="F1494">
        <v>3.4</v>
      </c>
      <c r="G1494">
        <v>5138.0129999999999</v>
      </c>
      <c r="H1494">
        <v>9087416</v>
      </c>
      <c r="I1494">
        <v>3.0000000000000001E-3</v>
      </c>
      <c r="J1494" t="s">
        <v>43</v>
      </c>
    </row>
    <row r="1495" spans="1:11" x14ac:dyDescent="0.2">
      <c r="A1495">
        <v>33</v>
      </c>
      <c r="B1495">
        <v>33</v>
      </c>
      <c r="C1495" t="s">
        <v>303</v>
      </c>
      <c r="D1495" t="s">
        <v>36</v>
      </c>
      <c r="F1495">
        <v>3.41</v>
      </c>
      <c r="G1495">
        <v>4707.2139999999999</v>
      </c>
      <c r="H1495">
        <v>9092171</v>
      </c>
      <c r="I1495">
        <v>2E-3</v>
      </c>
      <c r="J1495" t="s">
        <v>43</v>
      </c>
    </row>
    <row r="1496" spans="1:11" x14ac:dyDescent="0.2">
      <c r="A1496">
        <v>34</v>
      </c>
      <c r="B1496">
        <v>34</v>
      </c>
      <c r="C1496" t="s">
        <v>304</v>
      </c>
      <c r="D1496" t="s">
        <v>36</v>
      </c>
      <c r="F1496">
        <v>3.39</v>
      </c>
      <c r="G1496">
        <v>5796.3069999999998</v>
      </c>
      <c r="H1496">
        <v>9027100</v>
      </c>
      <c r="I1496">
        <v>3.0000000000000001E-3</v>
      </c>
      <c r="J1496" t="s">
        <v>43</v>
      </c>
    </row>
    <row r="1497" spans="1:11" x14ac:dyDescent="0.2">
      <c r="A1497">
        <v>35</v>
      </c>
      <c r="B1497">
        <v>35</v>
      </c>
      <c r="C1497" t="s">
        <v>305</v>
      </c>
      <c r="D1497" t="s">
        <v>36</v>
      </c>
      <c r="F1497">
        <v>3.39</v>
      </c>
      <c r="G1497">
        <v>3803.9839999999999</v>
      </c>
      <c r="H1497">
        <v>8928527</v>
      </c>
      <c r="I1497">
        <v>2E-3</v>
      </c>
      <c r="J1497" t="s">
        <v>43</v>
      </c>
    </row>
    <row r="1498" spans="1:11" x14ac:dyDescent="0.2">
      <c r="A1498">
        <v>36</v>
      </c>
      <c r="B1498">
        <v>36</v>
      </c>
      <c r="C1498" t="s">
        <v>306</v>
      </c>
      <c r="D1498" t="s">
        <v>36</v>
      </c>
      <c r="F1498">
        <v>3.39</v>
      </c>
      <c r="G1498">
        <v>941946.625</v>
      </c>
      <c r="H1498">
        <v>8434183</v>
      </c>
      <c r="I1498">
        <v>0.503</v>
      </c>
      <c r="J1498" t="s">
        <v>33</v>
      </c>
      <c r="K1498">
        <v>1.5</v>
      </c>
    </row>
    <row r="1499" spans="1:11" x14ac:dyDescent="0.2">
      <c r="A1499">
        <v>37</v>
      </c>
      <c r="B1499">
        <v>37</v>
      </c>
      <c r="C1499" t="s">
        <v>307</v>
      </c>
      <c r="D1499" t="s">
        <v>36</v>
      </c>
      <c r="F1499">
        <v>3.39</v>
      </c>
      <c r="G1499">
        <v>543547.93799999997</v>
      </c>
      <c r="H1499">
        <v>8730535</v>
      </c>
      <c r="I1499">
        <v>0.28000000000000003</v>
      </c>
      <c r="J1499" t="s">
        <v>33</v>
      </c>
      <c r="K1499">
        <v>0.8</v>
      </c>
    </row>
    <row r="1500" spans="1:11" x14ac:dyDescent="0.2">
      <c r="A1500">
        <v>38</v>
      </c>
      <c r="B1500">
        <v>38</v>
      </c>
      <c r="C1500" t="s">
        <v>308</v>
      </c>
      <c r="D1500" t="s">
        <v>36</v>
      </c>
      <c r="F1500">
        <v>3.39</v>
      </c>
      <c r="G1500">
        <v>1365854.625</v>
      </c>
      <c r="H1500">
        <v>8020677.5</v>
      </c>
      <c r="I1500">
        <v>0.76600000000000001</v>
      </c>
      <c r="J1500" t="s">
        <v>33</v>
      </c>
      <c r="K1500">
        <v>2.2999999999999998</v>
      </c>
    </row>
    <row r="1501" spans="1:11" x14ac:dyDescent="0.2">
      <c r="A1501">
        <v>39</v>
      </c>
      <c r="B1501">
        <v>39</v>
      </c>
      <c r="C1501" t="s">
        <v>309</v>
      </c>
      <c r="D1501" t="s">
        <v>36</v>
      </c>
      <c r="F1501">
        <v>3.38</v>
      </c>
      <c r="G1501">
        <v>1239077.375</v>
      </c>
      <c r="H1501">
        <v>8243115.5</v>
      </c>
      <c r="I1501">
        <v>0.67600000000000005</v>
      </c>
      <c r="J1501" t="s">
        <v>33</v>
      </c>
      <c r="K1501">
        <v>2.1</v>
      </c>
    </row>
    <row r="1502" spans="1:11" x14ac:dyDescent="0.2">
      <c r="A1502">
        <v>40</v>
      </c>
      <c r="B1502">
        <v>40</v>
      </c>
      <c r="C1502" t="s">
        <v>310</v>
      </c>
      <c r="D1502" t="s">
        <v>36</v>
      </c>
      <c r="F1502">
        <v>3.4</v>
      </c>
      <c r="G1502">
        <v>933314.5</v>
      </c>
      <c r="H1502">
        <v>8475090</v>
      </c>
      <c r="I1502">
        <v>0.496</v>
      </c>
      <c r="J1502" t="s">
        <v>33</v>
      </c>
      <c r="K1502">
        <v>1.5</v>
      </c>
    </row>
    <row r="1503" spans="1:11" x14ac:dyDescent="0.2">
      <c r="A1503">
        <v>41</v>
      </c>
      <c r="B1503">
        <v>41</v>
      </c>
      <c r="C1503" t="s">
        <v>311</v>
      </c>
      <c r="D1503" t="s">
        <v>36</v>
      </c>
      <c r="F1503">
        <v>3.39</v>
      </c>
      <c r="G1503">
        <v>1028362.125</v>
      </c>
      <c r="H1503">
        <v>8209355</v>
      </c>
      <c r="I1503">
        <v>0.56399999999999995</v>
      </c>
      <c r="J1503" t="s">
        <v>33</v>
      </c>
      <c r="K1503">
        <v>1.7</v>
      </c>
    </row>
    <row r="1504" spans="1:11" x14ac:dyDescent="0.2">
      <c r="A1504">
        <v>42</v>
      </c>
      <c r="B1504">
        <v>42</v>
      </c>
      <c r="C1504" t="s">
        <v>312</v>
      </c>
      <c r="D1504" t="s">
        <v>36</v>
      </c>
      <c r="F1504">
        <v>3.38</v>
      </c>
      <c r="G1504">
        <v>1175312.75</v>
      </c>
      <c r="H1504">
        <v>7947677</v>
      </c>
      <c r="I1504">
        <v>0.66500000000000004</v>
      </c>
      <c r="J1504" t="s">
        <v>33</v>
      </c>
      <c r="K1504">
        <v>2</v>
      </c>
    </row>
    <row r="1505" spans="1:11" x14ac:dyDescent="0.2">
      <c r="A1505">
        <v>43</v>
      </c>
      <c r="B1505">
        <v>43</v>
      </c>
      <c r="C1505" t="s">
        <v>313</v>
      </c>
      <c r="D1505" t="s">
        <v>36</v>
      </c>
      <c r="F1505">
        <v>3.38</v>
      </c>
      <c r="G1505">
        <v>1014873.125</v>
      </c>
      <c r="H1505">
        <v>8238555.5</v>
      </c>
      <c r="I1505">
        <v>0.55400000000000005</v>
      </c>
      <c r="J1505" t="s">
        <v>33</v>
      </c>
      <c r="K1505">
        <v>1.7</v>
      </c>
    </row>
    <row r="1506" spans="1:11" x14ac:dyDescent="0.2">
      <c r="A1506">
        <v>44</v>
      </c>
      <c r="B1506">
        <v>44</v>
      </c>
      <c r="C1506" t="s">
        <v>314</v>
      </c>
      <c r="D1506" t="s">
        <v>36</v>
      </c>
      <c r="F1506">
        <v>3.4</v>
      </c>
      <c r="G1506">
        <v>1120958.75</v>
      </c>
      <c r="H1506">
        <v>8034063.5</v>
      </c>
      <c r="I1506">
        <v>0.628</v>
      </c>
      <c r="J1506" t="s">
        <v>33</v>
      </c>
      <c r="K1506">
        <v>1.9</v>
      </c>
    </row>
    <row r="1507" spans="1:11" x14ac:dyDescent="0.2">
      <c r="A1507">
        <v>45</v>
      </c>
      <c r="B1507">
        <v>45</v>
      </c>
      <c r="C1507" t="s">
        <v>315</v>
      </c>
      <c r="D1507" t="s">
        <v>36</v>
      </c>
      <c r="F1507">
        <v>3.4</v>
      </c>
      <c r="G1507">
        <v>941035.43799999997</v>
      </c>
      <c r="H1507">
        <v>8190336</v>
      </c>
      <c r="I1507">
        <v>0.51700000000000002</v>
      </c>
      <c r="J1507" t="s">
        <v>33</v>
      </c>
      <c r="K1507">
        <v>1.6</v>
      </c>
    </row>
    <row r="1508" spans="1:11" x14ac:dyDescent="0.2">
      <c r="A1508">
        <v>46</v>
      </c>
      <c r="B1508">
        <v>46</v>
      </c>
      <c r="C1508" t="s">
        <v>316</v>
      </c>
      <c r="D1508" t="s">
        <v>36</v>
      </c>
      <c r="F1508">
        <v>3.4</v>
      </c>
      <c r="G1508">
        <v>976562.75</v>
      </c>
      <c r="H1508">
        <v>8167916.5</v>
      </c>
      <c r="I1508">
        <v>0.53800000000000003</v>
      </c>
      <c r="J1508" t="s">
        <v>33</v>
      </c>
      <c r="K1508">
        <v>1.6</v>
      </c>
    </row>
    <row r="1509" spans="1:11" x14ac:dyDescent="0.2">
      <c r="A1509">
        <v>47</v>
      </c>
      <c r="B1509">
        <v>47</v>
      </c>
      <c r="C1509" t="s">
        <v>317</v>
      </c>
      <c r="D1509" t="s">
        <v>36</v>
      </c>
      <c r="F1509">
        <v>3.39</v>
      </c>
      <c r="G1509">
        <v>718570.18799999997</v>
      </c>
      <c r="H1509">
        <v>8141351.5</v>
      </c>
      <c r="I1509">
        <v>0.39700000000000002</v>
      </c>
      <c r="J1509" t="s">
        <v>33</v>
      </c>
      <c r="K1509">
        <v>1.2</v>
      </c>
    </row>
    <row r="1510" spans="1:11" x14ac:dyDescent="0.2">
      <c r="A1510">
        <v>48</v>
      </c>
      <c r="B1510">
        <v>48</v>
      </c>
      <c r="C1510" t="s">
        <v>318</v>
      </c>
      <c r="D1510" t="s">
        <v>36</v>
      </c>
      <c r="F1510">
        <v>3.4</v>
      </c>
      <c r="G1510">
        <v>1195812.75</v>
      </c>
      <c r="H1510">
        <v>7892676</v>
      </c>
      <c r="I1510">
        <v>0.68200000000000005</v>
      </c>
      <c r="J1510" t="s">
        <v>33</v>
      </c>
      <c r="K1510">
        <v>2.1</v>
      </c>
    </row>
    <row r="1511" spans="1:11" x14ac:dyDescent="0.2">
      <c r="A1511">
        <v>49</v>
      </c>
      <c r="B1511">
        <v>49</v>
      </c>
      <c r="C1511" t="s">
        <v>319</v>
      </c>
      <c r="D1511" t="s">
        <v>36</v>
      </c>
      <c r="F1511">
        <v>3.4</v>
      </c>
      <c r="G1511">
        <v>1030957.75</v>
      </c>
      <c r="H1511">
        <v>7907969.5</v>
      </c>
      <c r="I1511">
        <v>0.58699999999999997</v>
      </c>
      <c r="J1511" t="s">
        <v>33</v>
      </c>
      <c r="K1511">
        <v>1.8</v>
      </c>
    </row>
    <row r="1512" spans="1:11" x14ac:dyDescent="0.2">
      <c r="A1512">
        <v>50</v>
      </c>
      <c r="B1512">
        <v>50</v>
      </c>
      <c r="C1512" t="s">
        <v>320</v>
      </c>
      <c r="D1512" t="s">
        <v>36</v>
      </c>
      <c r="F1512">
        <v>3.41</v>
      </c>
      <c r="G1512">
        <v>982776.18799999997</v>
      </c>
      <c r="H1512">
        <v>8012237.5</v>
      </c>
      <c r="I1512">
        <v>0.55200000000000005</v>
      </c>
      <c r="J1512" t="s">
        <v>33</v>
      </c>
      <c r="K1512">
        <v>1.7</v>
      </c>
    </row>
    <row r="1513" spans="1:11" x14ac:dyDescent="0.2">
      <c r="A1513">
        <v>51</v>
      </c>
      <c r="B1513">
        <v>51</v>
      </c>
      <c r="C1513" t="s">
        <v>321</v>
      </c>
      <c r="D1513" t="s">
        <v>36</v>
      </c>
      <c r="F1513">
        <v>3.4</v>
      </c>
      <c r="G1513">
        <v>1236612.875</v>
      </c>
      <c r="H1513">
        <v>7796739.5</v>
      </c>
      <c r="I1513">
        <v>0.71399999999999997</v>
      </c>
      <c r="J1513" t="s">
        <v>33</v>
      </c>
      <c r="K1513">
        <v>2.2000000000000002</v>
      </c>
    </row>
    <row r="1514" spans="1:11" x14ac:dyDescent="0.2">
      <c r="A1514">
        <v>52</v>
      </c>
      <c r="B1514">
        <v>52</v>
      </c>
      <c r="C1514" t="s">
        <v>322</v>
      </c>
      <c r="D1514" t="s">
        <v>36</v>
      </c>
      <c r="F1514">
        <v>3.4</v>
      </c>
      <c r="G1514">
        <v>1142465.75</v>
      </c>
      <c r="H1514">
        <v>7791576.5</v>
      </c>
      <c r="I1514">
        <v>0.66</v>
      </c>
      <c r="J1514" t="s">
        <v>33</v>
      </c>
      <c r="K1514">
        <v>2</v>
      </c>
    </row>
    <row r="1515" spans="1:11" x14ac:dyDescent="0.2">
      <c r="A1515">
        <v>53</v>
      </c>
      <c r="B1515">
        <v>53</v>
      </c>
      <c r="C1515" t="s">
        <v>323</v>
      </c>
      <c r="D1515" t="s">
        <v>36</v>
      </c>
      <c r="F1515">
        <v>3.4</v>
      </c>
      <c r="G1515">
        <v>1249256.25</v>
      </c>
      <c r="H1515">
        <v>7965064.5</v>
      </c>
      <c r="I1515">
        <v>0.70599999999999996</v>
      </c>
      <c r="J1515" t="s">
        <v>33</v>
      </c>
      <c r="K1515">
        <v>2.1</v>
      </c>
    </row>
    <row r="1516" spans="1:11" x14ac:dyDescent="0.2">
      <c r="A1516">
        <v>54</v>
      </c>
      <c r="B1516">
        <v>54</v>
      </c>
      <c r="C1516" t="s">
        <v>324</v>
      </c>
      <c r="D1516" t="s">
        <v>36</v>
      </c>
      <c r="F1516">
        <v>3.41</v>
      </c>
      <c r="G1516">
        <v>1310999.25</v>
      </c>
      <c r="H1516">
        <v>7967841</v>
      </c>
      <c r="I1516">
        <v>0.74</v>
      </c>
      <c r="J1516" t="s">
        <v>33</v>
      </c>
      <c r="K1516">
        <v>2.2999999999999998</v>
      </c>
    </row>
    <row r="1517" spans="1:11" x14ac:dyDescent="0.2">
      <c r="A1517">
        <v>55</v>
      </c>
      <c r="B1517">
        <v>55</v>
      </c>
      <c r="C1517" t="s">
        <v>325</v>
      </c>
      <c r="D1517" t="s">
        <v>36</v>
      </c>
      <c r="F1517">
        <v>3.4</v>
      </c>
      <c r="G1517">
        <v>1209141.375</v>
      </c>
      <c r="H1517">
        <v>7879215</v>
      </c>
      <c r="I1517">
        <v>0.69099999999999995</v>
      </c>
      <c r="J1517" t="s">
        <v>33</v>
      </c>
      <c r="K1517">
        <v>2.1</v>
      </c>
    </row>
    <row r="1518" spans="1:11" x14ac:dyDescent="0.2">
      <c r="A1518">
        <v>56</v>
      </c>
      <c r="B1518">
        <v>56</v>
      </c>
      <c r="C1518" t="s">
        <v>326</v>
      </c>
      <c r="D1518" t="s">
        <v>36</v>
      </c>
      <c r="F1518">
        <v>3.41</v>
      </c>
      <c r="G1518">
        <v>1067502.625</v>
      </c>
      <c r="H1518">
        <v>8051181</v>
      </c>
      <c r="I1518">
        <v>0.59699999999999998</v>
      </c>
      <c r="J1518" t="s">
        <v>33</v>
      </c>
      <c r="K1518">
        <v>1.8</v>
      </c>
    </row>
    <row r="1519" spans="1:11" x14ac:dyDescent="0.2">
      <c r="A1519">
        <v>57</v>
      </c>
      <c r="B1519">
        <v>57</v>
      </c>
      <c r="C1519" t="s">
        <v>327</v>
      </c>
      <c r="D1519" t="s">
        <v>36</v>
      </c>
      <c r="F1519">
        <v>3.4</v>
      </c>
      <c r="G1519">
        <v>687104.56299999997</v>
      </c>
      <c r="H1519">
        <v>8138444</v>
      </c>
      <c r="I1519">
        <v>0.38</v>
      </c>
      <c r="J1519" t="s">
        <v>33</v>
      </c>
      <c r="K1519">
        <v>1.1000000000000001</v>
      </c>
    </row>
    <row r="1520" spans="1:11" x14ac:dyDescent="0.2">
      <c r="A1520">
        <v>58</v>
      </c>
      <c r="B1520">
        <v>58</v>
      </c>
      <c r="C1520" t="s">
        <v>328</v>
      </c>
      <c r="D1520" t="s">
        <v>36</v>
      </c>
      <c r="F1520">
        <v>3.4</v>
      </c>
      <c r="G1520">
        <v>806379.75</v>
      </c>
      <c r="H1520">
        <v>8081612.5</v>
      </c>
      <c r="I1520">
        <v>0.44900000000000001</v>
      </c>
      <c r="J1520" t="s">
        <v>33</v>
      </c>
      <c r="K1520">
        <v>1.3</v>
      </c>
    </row>
    <row r="1521" spans="1:11" x14ac:dyDescent="0.2">
      <c r="A1521">
        <v>59</v>
      </c>
      <c r="B1521">
        <v>59</v>
      </c>
      <c r="C1521" t="s">
        <v>329</v>
      </c>
      <c r="D1521" t="s">
        <v>36</v>
      </c>
      <c r="F1521">
        <v>3.41</v>
      </c>
      <c r="G1521">
        <v>894344.31299999997</v>
      </c>
      <c r="H1521">
        <v>8236087.5</v>
      </c>
      <c r="I1521">
        <v>0.48899999999999999</v>
      </c>
      <c r="J1521" t="s">
        <v>33</v>
      </c>
      <c r="K1521">
        <v>1.5</v>
      </c>
    </row>
    <row r="1522" spans="1:11" x14ac:dyDescent="0.2">
      <c r="A1522">
        <v>60</v>
      </c>
      <c r="B1522">
        <v>60</v>
      </c>
      <c r="C1522" t="s">
        <v>330</v>
      </c>
      <c r="D1522" t="s">
        <v>36</v>
      </c>
      <c r="F1522">
        <v>3.41</v>
      </c>
      <c r="G1522">
        <v>4509.0839999999998</v>
      </c>
      <c r="H1522">
        <v>8722943</v>
      </c>
      <c r="I1522">
        <v>2E-3</v>
      </c>
      <c r="J1522" t="s">
        <v>43</v>
      </c>
    </row>
    <row r="1523" spans="1:11" x14ac:dyDescent="0.2">
      <c r="A1523">
        <v>61</v>
      </c>
      <c r="B1523">
        <v>61</v>
      </c>
      <c r="C1523" t="s">
        <v>331</v>
      </c>
      <c r="D1523" t="s">
        <v>36</v>
      </c>
      <c r="F1523">
        <v>3.41</v>
      </c>
      <c r="G1523">
        <v>2917001.5</v>
      </c>
      <c r="H1523">
        <v>7680603.5</v>
      </c>
      <c r="I1523">
        <v>1.7090000000000001</v>
      </c>
      <c r="J1523" t="s">
        <v>33</v>
      </c>
      <c r="K1523">
        <v>5.3</v>
      </c>
    </row>
    <row r="1524" spans="1:11" x14ac:dyDescent="0.2">
      <c r="A1524">
        <v>62</v>
      </c>
      <c r="B1524">
        <v>62</v>
      </c>
      <c r="C1524" t="s">
        <v>332</v>
      </c>
      <c r="D1524" t="s">
        <v>36</v>
      </c>
      <c r="F1524">
        <v>3.4</v>
      </c>
      <c r="G1524">
        <v>5171251.5</v>
      </c>
      <c r="H1524">
        <v>6242280.5</v>
      </c>
      <c r="I1524">
        <v>3.7280000000000002</v>
      </c>
      <c r="J1524" t="s">
        <v>33</v>
      </c>
      <c r="K1524">
        <v>11.6</v>
      </c>
    </row>
    <row r="1525" spans="1:11" x14ac:dyDescent="0.2">
      <c r="A1525">
        <v>63</v>
      </c>
      <c r="B1525">
        <v>63</v>
      </c>
      <c r="C1525" t="s">
        <v>333</v>
      </c>
      <c r="D1525" t="s">
        <v>36</v>
      </c>
      <c r="F1525">
        <v>3.42</v>
      </c>
      <c r="G1525">
        <v>2560152.5</v>
      </c>
      <c r="H1525">
        <v>7857747</v>
      </c>
      <c r="I1525">
        <v>1.466</v>
      </c>
      <c r="J1525" t="s">
        <v>33</v>
      </c>
      <c r="K1525">
        <v>4.5</v>
      </c>
    </row>
    <row r="1526" spans="1:11" x14ac:dyDescent="0.2">
      <c r="A1526">
        <v>64</v>
      </c>
      <c r="B1526">
        <v>64</v>
      </c>
      <c r="C1526" t="s">
        <v>334</v>
      </c>
      <c r="D1526" t="s">
        <v>36</v>
      </c>
      <c r="F1526">
        <v>3.41</v>
      </c>
      <c r="G1526">
        <v>2809801</v>
      </c>
      <c r="H1526">
        <v>7565558</v>
      </c>
      <c r="I1526">
        <v>1.671</v>
      </c>
      <c r="J1526" t="s">
        <v>33</v>
      </c>
      <c r="K1526">
        <v>5.2</v>
      </c>
    </row>
    <row r="1527" spans="1:11" x14ac:dyDescent="0.2">
      <c r="A1527">
        <v>65</v>
      </c>
      <c r="B1527">
        <v>65</v>
      </c>
      <c r="C1527" t="s">
        <v>335</v>
      </c>
      <c r="D1527" t="s">
        <v>36</v>
      </c>
      <c r="F1527">
        <v>3.41</v>
      </c>
      <c r="G1527">
        <v>2394632</v>
      </c>
      <c r="H1527">
        <v>7890417.5</v>
      </c>
      <c r="I1527">
        <v>1.3660000000000001</v>
      </c>
      <c r="J1527" t="s">
        <v>33</v>
      </c>
      <c r="K1527">
        <v>4.2</v>
      </c>
    </row>
    <row r="1528" spans="1:11" x14ac:dyDescent="0.2">
      <c r="A1528">
        <v>66</v>
      </c>
      <c r="B1528">
        <v>66</v>
      </c>
      <c r="C1528" t="s">
        <v>336</v>
      </c>
      <c r="D1528" t="s">
        <v>36</v>
      </c>
      <c r="F1528">
        <v>3.41</v>
      </c>
      <c r="G1528">
        <v>2826762</v>
      </c>
      <c r="H1528">
        <v>7594964.5</v>
      </c>
      <c r="I1528">
        <v>1.675</v>
      </c>
      <c r="J1528" t="s">
        <v>33</v>
      </c>
      <c r="K1528">
        <v>5.2</v>
      </c>
    </row>
    <row r="1529" spans="1:11" x14ac:dyDescent="0.2">
      <c r="A1529">
        <v>67</v>
      </c>
      <c r="B1529">
        <v>67</v>
      </c>
      <c r="C1529" t="s">
        <v>337</v>
      </c>
      <c r="D1529" t="s">
        <v>36</v>
      </c>
      <c r="F1529">
        <v>3.4</v>
      </c>
      <c r="G1529">
        <v>2404948.5</v>
      </c>
      <c r="H1529">
        <v>7759036</v>
      </c>
      <c r="I1529">
        <v>1.395</v>
      </c>
      <c r="J1529" t="s">
        <v>33</v>
      </c>
      <c r="K1529">
        <v>4.3</v>
      </c>
    </row>
    <row r="1530" spans="1:11" x14ac:dyDescent="0.2">
      <c r="A1530">
        <v>68</v>
      </c>
      <c r="B1530">
        <v>68</v>
      </c>
      <c r="C1530" t="s">
        <v>338</v>
      </c>
      <c r="D1530" t="s">
        <v>36</v>
      </c>
      <c r="F1530">
        <v>3.41</v>
      </c>
      <c r="G1530">
        <v>3739570.75</v>
      </c>
      <c r="H1530">
        <v>7104967.5</v>
      </c>
      <c r="I1530">
        <v>2.3679999999999999</v>
      </c>
      <c r="J1530" t="s">
        <v>33</v>
      </c>
      <c r="K1530">
        <v>7.3</v>
      </c>
    </row>
    <row r="1531" spans="1:11" x14ac:dyDescent="0.2">
      <c r="A1531">
        <v>69</v>
      </c>
      <c r="B1531">
        <v>69</v>
      </c>
      <c r="C1531" t="s">
        <v>339</v>
      </c>
      <c r="D1531" t="s">
        <v>36</v>
      </c>
      <c r="F1531">
        <v>3.4</v>
      </c>
      <c r="G1531">
        <v>2994456.5</v>
      </c>
      <c r="H1531">
        <v>7359454</v>
      </c>
      <c r="I1531">
        <v>1.831</v>
      </c>
      <c r="J1531" t="s">
        <v>33</v>
      </c>
      <c r="K1531">
        <v>5.7</v>
      </c>
    </row>
    <row r="1532" spans="1:11" x14ac:dyDescent="0.2">
      <c r="A1532">
        <v>70</v>
      </c>
      <c r="B1532">
        <v>70</v>
      </c>
      <c r="C1532" t="s">
        <v>340</v>
      </c>
      <c r="D1532" t="s">
        <v>36</v>
      </c>
      <c r="F1532">
        <v>3.41</v>
      </c>
      <c r="G1532">
        <v>2748845.25</v>
      </c>
      <c r="H1532">
        <v>7548168</v>
      </c>
      <c r="I1532">
        <v>1.639</v>
      </c>
      <c r="J1532" t="s">
        <v>33</v>
      </c>
      <c r="K1532">
        <v>5.0999999999999996</v>
      </c>
    </row>
    <row r="1533" spans="1:11" x14ac:dyDescent="0.2">
      <c r="A1533">
        <v>71</v>
      </c>
      <c r="B1533">
        <v>71</v>
      </c>
      <c r="C1533" t="s">
        <v>341</v>
      </c>
      <c r="D1533" t="s">
        <v>36</v>
      </c>
      <c r="F1533">
        <v>3.4</v>
      </c>
      <c r="G1533">
        <v>3035899</v>
      </c>
      <c r="H1533">
        <v>7418307</v>
      </c>
      <c r="I1533">
        <v>1.8420000000000001</v>
      </c>
      <c r="J1533" t="s">
        <v>33</v>
      </c>
      <c r="K1533">
        <v>5.7</v>
      </c>
    </row>
    <row r="1534" spans="1:11" x14ac:dyDescent="0.2">
      <c r="A1534">
        <v>72</v>
      </c>
      <c r="B1534">
        <v>72</v>
      </c>
      <c r="C1534" t="s">
        <v>342</v>
      </c>
      <c r="D1534" t="s">
        <v>36</v>
      </c>
      <c r="F1534">
        <v>3.4</v>
      </c>
      <c r="G1534">
        <v>4328920</v>
      </c>
      <c r="H1534">
        <v>6543181</v>
      </c>
      <c r="I1534">
        <v>2.9769999999999999</v>
      </c>
      <c r="J1534" t="s">
        <v>33</v>
      </c>
      <c r="K1534">
        <v>9.1999999999999993</v>
      </c>
    </row>
    <row r="1535" spans="1:11" x14ac:dyDescent="0.2">
      <c r="A1535">
        <v>73</v>
      </c>
      <c r="B1535">
        <v>73</v>
      </c>
      <c r="C1535" t="s">
        <v>343</v>
      </c>
      <c r="D1535" t="s">
        <v>36</v>
      </c>
      <c r="F1535">
        <v>3.39</v>
      </c>
      <c r="G1535">
        <v>7134867</v>
      </c>
      <c r="H1535">
        <v>5459327.5</v>
      </c>
      <c r="I1535">
        <v>5.8810000000000002</v>
      </c>
      <c r="J1535" t="s">
        <v>33</v>
      </c>
      <c r="K1535">
        <v>18.3</v>
      </c>
    </row>
    <row r="1536" spans="1:11" x14ac:dyDescent="0.2">
      <c r="A1536">
        <v>74</v>
      </c>
      <c r="B1536">
        <v>74</v>
      </c>
      <c r="C1536" t="s">
        <v>344</v>
      </c>
      <c r="D1536" t="s">
        <v>36</v>
      </c>
      <c r="F1536">
        <v>3.41</v>
      </c>
      <c r="G1536">
        <v>7271560</v>
      </c>
      <c r="H1536">
        <v>5550341</v>
      </c>
      <c r="I1536">
        <v>5.8949999999999996</v>
      </c>
      <c r="J1536" t="s">
        <v>33</v>
      </c>
      <c r="K1536">
        <v>18.3</v>
      </c>
    </row>
    <row r="1537" spans="1:12" x14ac:dyDescent="0.2">
      <c r="A1537">
        <v>75</v>
      </c>
      <c r="B1537">
        <v>75</v>
      </c>
      <c r="C1537" t="s">
        <v>345</v>
      </c>
      <c r="D1537" t="s">
        <v>36</v>
      </c>
      <c r="F1537">
        <v>3.4</v>
      </c>
      <c r="G1537">
        <v>6986810</v>
      </c>
      <c r="H1537">
        <v>5654541.5</v>
      </c>
      <c r="I1537">
        <v>5.56</v>
      </c>
      <c r="J1537" t="s">
        <v>33</v>
      </c>
      <c r="K1537">
        <v>17.3</v>
      </c>
    </row>
    <row r="1538" spans="1:12" x14ac:dyDescent="0.2">
      <c r="A1538">
        <v>76</v>
      </c>
      <c r="B1538">
        <v>76</v>
      </c>
      <c r="C1538" t="s">
        <v>346</v>
      </c>
      <c r="D1538" t="s">
        <v>36</v>
      </c>
      <c r="F1538">
        <v>3.4</v>
      </c>
      <c r="G1538">
        <v>6935071.5</v>
      </c>
      <c r="H1538">
        <v>5687298.5</v>
      </c>
      <c r="I1538">
        <v>5.4870000000000001</v>
      </c>
      <c r="J1538" t="s">
        <v>33</v>
      </c>
      <c r="K1538">
        <v>17.100000000000001</v>
      </c>
    </row>
    <row r="1539" spans="1:12" x14ac:dyDescent="0.2">
      <c r="A1539">
        <v>77</v>
      </c>
      <c r="B1539">
        <v>77</v>
      </c>
      <c r="C1539" t="s">
        <v>347</v>
      </c>
      <c r="D1539" t="s">
        <v>36</v>
      </c>
      <c r="F1539">
        <v>3.4</v>
      </c>
      <c r="G1539">
        <v>7758869</v>
      </c>
      <c r="H1539">
        <v>5341017.5</v>
      </c>
      <c r="I1539">
        <v>6.5369999999999999</v>
      </c>
      <c r="J1539" t="s">
        <v>33</v>
      </c>
      <c r="K1539">
        <v>20.3</v>
      </c>
    </row>
    <row r="1540" spans="1:12" x14ac:dyDescent="0.2">
      <c r="A1540">
        <v>78</v>
      </c>
      <c r="B1540">
        <v>78</v>
      </c>
      <c r="C1540" t="s">
        <v>348</v>
      </c>
      <c r="D1540" t="s">
        <v>36</v>
      </c>
      <c r="F1540">
        <v>3.4</v>
      </c>
      <c r="G1540">
        <v>7482588.5</v>
      </c>
      <c r="H1540">
        <v>5520414.5</v>
      </c>
      <c r="I1540">
        <v>6.0990000000000002</v>
      </c>
      <c r="J1540" t="s">
        <v>33</v>
      </c>
      <c r="K1540">
        <v>19</v>
      </c>
    </row>
    <row r="1541" spans="1:12" x14ac:dyDescent="0.2">
      <c r="A1541">
        <v>79</v>
      </c>
      <c r="B1541">
        <v>79</v>
      </c>
      <c r="C1541" t="s">
        <v>349</v>
      </c>
      <c r="D1541" t="s">
        <v>36</v>
      </c>
      <c r="F1541">
        <v>3.4</v>
      </c>
      <c r="G1541">
        <v>2582640.25</v>
      </c>
      <c r="H1541">
        <v>7512640.5</v>
      </c>
      <c r="I1541">
        <v>1.5469999999999999</v>
      </c>
      <c r="J1541" t="s">
        <v>33</v>
      </c>
      <c r="K1541">
        <v>4.8</v>
      </c>
    </row>
    <row r="1542" spans="1:12" x14ac:dyDescent="0.2">
      <c r="A1542">
        <v>80</v>
      </c>
      <c r="B1542">
        <v>80</v>
      </c>
      <c r="C1542" t="s">
        <v>350</v>
      </c>
      <c r="D1542" t="s">
        <v>36</v>
      </c>
      <c r="F1542">
        <v>3.41</v>
      </c>
      <c r="G1542">
        <v>1839169.625</v>
      </c>
      <c r="H1542">
        <v>8026351</v>
      </c>
      <c r="I1542">
        <v>1.0309999999999999</v>
      </c>
      <c r="J1542" t="s">
        <v>33</v>
      </c>
      <c r="K1542">
        <v>3.2</v>
      </c>
    </row>
    <row r="1543" spans="1:12" x14ac:dyDescent="0.2">
      <c r="A1543">
        <v>81</v>
      </c>
      <c r="B1543">
        <v>81</v>
      </c>
      <c r="C1543" t="s">
        <v>351</v>
      </c>
      <c r="D1543" t="s">
        <v>36</v>
      </c>
      <c r="F1543">
        <v>3.39</v>
      </c>
      <c r="G1543">
        <v>2745965.5</v>
      </c>
      <c r="H1543">
        <v>7295894</v>
      </c>
      <c r="I1543">
        <v>1.694</v>
      </c>
      <c r="J1543" t="s">
        <v>33</v>
      </c>
      <c r="K1543">
        <v>5.2</v>
      </c>
    </row>
    <row r="1544" spans="1:12" x14ac:dyDescent="0.2">
      <c r="A1544">
        <v>82</v>
      </c>
      <c r="B1544">
        <v>82</v>
      </c>
      <c r="C1544" t="s">
        <v>352</v>
      </c>
      <c r="D1544" t="s">
        <v>36</v>
      </c>
      <c r="F1544">
        <v>3.41</v>
      </c>
      <c r="G1544">
        <v>1790327.75</v>
      </c>
      <c r="H1544">
        <v>8213193.5</v>
      </c>
      <c r="I1544">
        <v>0.98099999999999998</v>
      </c>
      <c r="J1544" t="s">
        <v>33</v>
      </c>
      <c r="K1544">
        <v>3</v>
      </c>
    </row>
    <row r="1545" spans="1:12" x14ac:dyDescent="0.2">
      <c r="A1545">
        <v>83</v>
      </c>
      <c r="B1545">
        <v>83</v>
      </c>
      <c r="C1545" t="s">
        <v>353</v>
      </c>
      <c r="D1545" t="s">
        <v>36</v>
      </c>
      <c r="F1545">
        <v>3.4</v>
      </c>
      <c r="G1545">
        <v>2352454.25</v>
      </c>
      <c r="H1545">
        <v>7578517.5</v>
      </c>
      <c r="I1545">
        <v>1.397</v>
      </c>
      <c r="J1545" t="s">
        <v>33</v>
      </c>
      <c r="K1545">
        <v>4.3</v>
      </c>
    </row>
    <row r="1546" spans="1:12" x14ac:dyDescent="0.2">
      <c r="A1546">
        <v>84</v>
      </c>
      <c r="B1546">
        <v>84</v>
      </c>
      <c r="C1546" t="s">
        <v>354</v>
      </c>
      <c r="D1546" t="s">
        <v>36</v>
      </c>
      <c r="F1546">
        <v>3.41</v>
      </c>
      <c r="G1546">
        <v>3221472.25</v>
      </c>
      <c r="H1546">
        <v>7440938</v>
      </c>
      <c r="I1546">
        <v>1.948</v>
      </c>
      <c r="J1546" t="s">
        <v>33</v>
      </c>
      <c r="K1546">
        <v>6</v>
      </c>
    </row>
    <row r="1547" spans="1:12" x14ac:dyDescent="0.2">
      <c r="A1547">
        <v>85</v>
      </c>
      <c r="B1547">
        <v>85</v>
      </c>
      <c r="C1547" t="s">
        <v>355</v>
      </c>
      <c r="D1547" t="s">
        <v>36</v>
      </c>
      <c r="F1547">
        <v>3.42</v>
      </c>
      <c r="G1547">
        <v>3921.6970000000001</v>
      </c>
      <c r="H1547">
        <v>9092802</v>
      </c>
      <c r="I1547">
        <v>2E-3</v>
      </c>
      <c r="J1547" t="s">
        <v>43</v>
      </c>
    </row>
    <row r="1548" spans="1:12" x14ac:dyDescent="0.2">
      <c r="A1548">
        <v>86</v>
      </c>
      <c r="B1548">
        <v>86</v>
      </c>
      <c r="C1548" t="s">
        <v>356</v>
      </c>
      <c r="D1548" t="s">
        <v>16</v>
      </c>
      <c r="E1548">
        <v>0</v>
      </c>
      <c r="H1548">
        <v>8920858</v>
      </c>
      <c r="J1548" t="s">
        <v>32</v>
      </c>
    </row>
    <row r="1549" spans="1:12" x14ac:dyDescent="0.2">
      <c r="A1549">
        <v>87</v>
      </c>
      <c r="B1549">
        <v>87</v>
      </c>
      <c r="C1549" t="s">
        <v>357</v>
      </c>
      <c r="D1549" t="s">
        <v>16</v>
      </c>
      <c r="E1549">
        <v>0.1</v>
      </c>
      <c r="F1549">
        <v>3.41</v>
      </c>
      <c r="G1549">
        <v>95460.351999999999</v>
      </c>
      <c r="H1549">
        <v>8628099</v>
      </c>
      <c r="I1549">
        <v>0.05</v>
      </c>
      <c r="J1549" t="s">
        <v>33</v>
      </c>
      <c r="K1549">
        <v>0.1</v>
      </c>
      <c r="L1549">
        <v>-4.8</v>
      </c>
    </row>
    <row r="1550" spans="1:12" x14ac:dyDescent="0.2">
      <c r="A1550">
        <v>88</v>
      </c>
      <c r="B1550">
        <v>88</v>
      </c>
      <c r="C1550" t="s">
        <v>358</v>
      </c>
      <c r="D1550" t="s">
        <v>16</v>
      </c>
      <c r="E1550">
        <v>0.5</v>
      </c>
      <c r="F1550">
        <v>3.41</v>
      </c>
      <c r="G1550">
        <v>419357.56300000002</v>
      </c>
      <c r="H1550">
        <v>8996740</v>
      </c>
      <c r="I1550">
        <v>0.21</v>
      </c>
      <c r="J1550" t="s">
        <v>33</v>
      </c>
      <c r="K1550">
        <v>0.6</v>
      </c>
      <c r="L1550">
        <v>18.899999999999999</v>
      </c>
    </row>
    <row r="1551" spans="1:12" x14ac:dyDescent="0.2">
      <c r="A1551">
        <v>89</v>
      </c>
      <c r="B1551">
        <v>89</v>
      </c>
      <c r="C1551" t="s">
        <v>359</v>
      </c>
      <c r="D1551" t="s">
        <v>16</v>
      </c>
      <c r="E1551">
        <v>1</v>
      </c>
      <c r="F1551">
        <v>3.4</v>
      </c>
      <c r="G1551">
        <v>792558.125</v>
      </c>
      <c r="H1551">
        <v>8669066</v>
      </c>
      <c r="I1551">
        <v>0.41099999999999998</v>
      </c>
      <c r="J1551" t="s">
        <v>33</v>
      </c>
      <c r="K1551">
        <v>1.2</v>
      </c>
      <c r="L1551">
        <v>22.4</v>
      </c>
    </row>
    <row r="1552" spans="1:12" x14ac:dyDescent="0.2">
      <c r="A1552">
        <v>90</v>
      </c>
      <c r="B1552">
        <v>90</v>
      </c>
      <c r="C1552" t="s">
        <v>360</v>
      </c>
      <c r="D1552" t="s">
        <v>16</v>
      </c>
      <c r="E1552">
        <v>5</v>
      </c>
      <c r="F1552">
        <v>3.41</v>
      </c>
      <c r="G1552">
        <v>3215034</v>
      </c>
      <c r="H1552">
        <v>7627418</v>
      </c>
      <c r="I1552">
        <v>1.897</v>
      </c>
      <c r="J1552" t="s">
        <v>33</v>
      </c>
      <c r="K1552">
        <v>5.9</v>
      </c>
      <c r="L1552">
        <v>17.2</v>
      </c>
    </row>
    <row r="1553" spans="1:12" x14ac:dyDescent="0.2">
      <c r="A1553">
        <v>91</v>
      </c>
      <c r="B1553">
        <v>91</v>
      </c>
      <c r="C1553" t="s">
        <v>361</v>
      </c>
      <c r="D1553" t="s">
        <v>16</v>
      </c>
      <c r="E1553">
        <v>10</v>
      </c>
      <c r="F1553">
        <v>3.41</v>
      </c>
      <c r="G1553">
        <v>5446146</v>
      </c>
      <c r="H1553">
        <v>6883065.5</v>
      </c>
      <c r="I1553">
        <v>3.5609999999999999</v>
      </c>
      <c r="J1553" t="s">
        <v>33</v>
      </c>
      <c r="K1553">
        <v>11.1</v>
      </c>
      <c r="L1553">
        <v>10.5</v>
      </c>
    </row>
    <row r="1554" spans="1:12" x14ac:dyDescent="0.2">
      <c r="A1554">
        <v>92</v>
      </c>
      <c r="B1554">
        <v>92</v>
      </c>
      <c r="C1554" t="s">
        <v>362</v>
      </c>
      <c r="D1554" t="s">
        <v>16</v>
      </c>
      <c r="E1554">
        <v>50</v>
      </c>
      <c r="F1554">
        <v>3.41</v>
      </c>
      <c r="G1554">
        <v>13903995</v>
      </c>
      <c r="H1554">
        <v>4052633.5</v>
      </c>
      <c r="I1554">
        <v>15.439</v>
      </c>
      <c r="J1554" t="s">
        <v>33</v>
      </c>
      <c r="K1554">
        <v>48.1</v>
      </c>
      <c r="L1554">
        <v>-3.8</v>
      </c>
    </row>
    <row r="1555" spans="1:12" x14ac:dyDescent="0.2">
      <c r="A1555">
        <v>93</v>
      </c>
      <c r="B1555">
        <v>93</v>
      </c>
      <c r="C1555" t="s">
        <v>363</v>
      </c>
      <c r="D1555" t="s">
        <v>16</v>
      </c>
      <c r="E1555">
        <v>100</v>
      </c>
      <c r="H1555">
        <v>2861829.5</v>
      </c>
      <c r="J1555" t="s">
        <v>32</v>
      </c>
    </row>
    <row r="1557" spans="1:12" x14ac:dyDescent="0.2">
      <c r="A1557" t="s">
        <v>245</v>
      </c>
    </row>
    <row r="1559" spans="1:12" x14ac:dyDescent="0.2">
      <c r="B1559" t="s">
        <v>171</v>
      </c>
      <c r="C1559" t="s">
        <v>23</v>
      </c>
      <c r="D1559" t="s">
        <v>17</v>
      </c>
      <c r="E1559" t="s">
        <v>24</v>
      </c>
      <c r="F1559" t="s">
        <v>25</v>
      </c>
      <c r="G1559" t="s">
        <v>26</v>
      </c>
      <c r="H1559" t="s">
        <v>27</v>
      </c>
      <c r="I1559" t="s">
        <v>28</v>
      </c>
      <c r="J1559" t="s">
        <v>29</v>
      </c>
      <c r="K1559" t="s">
        <v>30</v>
      </c>
      <c r="L1559" t="s">
        <v>31</v>
      </c>
    </row>
    <row r="1560" spans="1:12" x14ac:dyDescent="0.2">
      <c r="A1560">
        <v>1</v>
      </c>
      <c r="B1560">
        <v>1</v>
      </c>
      <c r="C1560" t="s">
        <v>271</v>
      </c>
      <c r="E1560">
        <v>4.5</v>
      </c>
      <c r="F1560">
        <v>3.39</v>
      </c>
      <c r="G1560">
        <v>8596256</v>
      </c>
      <c r="I1560">
        <v>8596256</v>
      </c>
      <c r="J1560" t="s">
        <v>34</v>
      </c>
      <c r="K1560">
        <v>5.5</v>
      </c>
      <c r="L1560">
        <v>22.2</v>
      </c>
    </row>
    <row r="1561" spans="1:12" x14ac:dyDescent="0.2">
      <c r="A1561">
        <v>2</v>
      </c>
      <c r="B1561">
        <v>2</v>
      </c>
      <c r="C1561" t="s">
        <v>272</v>
      </c>
      <c r="D1561" t="s">
        <v>16</v>
      </c>
      <c r="E1561">
        <v>4.5</v>
      </c>
      <c r="F1561">
        <v>3.39</v>
      </c>
      <c r="G1561">
        <v>8986616</v>
      </c>
      <c r="I1561">
        <v>8986616</v>
      </c>
      <c r="J1561" t="s">
        <v>34</v>
      </c>
      <c r="K1561">
        <v>5.7</v>
      </c>
      <c r="L1561">
        <v>27.7</v>
      </c>
    </row>
    <row r="1562" spans="1:12" x14ac:dyDescent="0.2">
      <c r="A1562">
        <v>3</v>
      </c>
      <c r="B1562">
        <v>3</v>
      </c>
      <c r="C1562" t="s">
        <v>273</v>
      </c>
      <c r="D1562" t="s">
        <v>16</v>
      </c>
      <c r="E1562">
        <v>4.5</v>
      </c>
      <c r="F1562">
        <v>3.38</v>
      </c>
      <c r="G1562">
        <v>9066232</v>
      </c>
      <c r="I1562">
        <v>9066232</v>
      </c>
      <c r="J1562" t="s">
        <v>34</v>
      </c>
      <c r="K1562">
        <v>5.8</v>
      </c>
      <c r="L1562">
        <v>28.9</v>
      </c>
    </row>
    <row r="1563" spans="1:12" x14ac:dyDescent="0.2">
      <c r="A1563">
        <v>4</v>
      </c>
      <c r="B1563">
        <v>4</v>
      </c>
      <c r="C1563" t="s">
        <v>274</v>
      </c>
      <c r="D1563" t="s">
        <v>16</v>
      </c>
      <c r="E1563">
        <v>4.5</v>
      </c>
      <c r="F1563">
        <v>3.38</v>
      </c>
      <c r="G1563">
        <v>8567952</v>
      </c>
      <c r="I1563">
        <v>8567952</v>
      </c>
      <c r="J1563" t="s">
        <v>34</v>
      </c>
      <c r="K1563">
        <v>5.5</v>
      </c>
      <c r="L1563">
        <v>21.8</v>
      </c>
    </row>
    <row r="1564" spans="1:12" x14ac:dyDescent="0.2">
      <c r="A1564">
        <v>5</v>
      </c>
      <c r="B1564">
        <v>5</v>
      </c>
      <c r="C1564" t="s">
        <v>275</v>
      </c>
      <c r="D1564" t="s">
        <v>16</v>
      </c>
      <c r="E1564">
        <v>4.5</v>
      </c>
      <c r="F1564">
        <v>3.38</v>
      </c>
      <c r="G1564">
        <v>8389011</v>
      </c>
      <c r="I1564">
        <v>8389011</v>
      </c>
      <c r="J1564" t="s">
        <v>34</v>
      </c>
      <c r="K1564">
        <v>5.4</v>
      </c>
      <c r="L1564">
        <v>19.2</v>
      </c>
    </row>
    <row r="1565" spans="1:12" x14ac:dyDescent="0.2">
      <c r="A1565">
        <v>6</v>
      </c>
      <c r="B1565">
        <v>6</v>
      </c>
      <c r="C1565" t="s">
        <v>276</v>
      </c>
      <c r="D1565" t="s">
        <v>16</v>
      </c>
      <c r="E1565">
        <v>4.5</v>
      </c>
      <c r="F1565">
        <v>3.39</v>
      </c>
      <c r="G1565">
        <v>7496970.5</v>
      </c>
      <c r="I1565">
        <v>7496970.5</v>
      </c>
      <c r="J1565" t="s">
        <v>34</v>
      </c>
      <c r="K1565">
        <v>4.8</v>
      </c>
      <c r="L1565">
        <v>6.6</v>
      </c>
    </row>
    <row r="1566" spans="1:12" x14ac:dyDescent="0.2">
      <c r="A1566">
        <v>7</v>
      </c>
      <c r="B1566">
        <v>7</v>
      </c>
      <c r="C1566" t="s">
        <v>277</v>
      </c>
      <c r="D1566" t="s">
        <v>16</v>
      </c>
      <c r="E1566">
        <v>4.5</v>
      </c>
      <c r="F1566">
        <v>3.38</v>
      </c>
      <c r="G1566">
        <v>6669434.5</v>
      </c>
      <c r="I1566">
        <v>6669434.5</v>
      </c>
      <c r="J1566" t="s">
        <v>34</v>
      </c>
      <c r="K1566">
        <v>4.3</v>
      </c>
      <c r="L1566">
        <v>-5.2</v>
      </c>
    </row>
    <row r="1567" spans="1:12" x14ac:dyDescent="0.2">
      <c r="A1567">
        <v>8</v>
      </c>
      <c r="B1567">
        <v>8</v>
      </c>
      <c r="C1567" t="s">
        <v>278</v>
      </c>
      <c r="D1567" t="s">
        <v>16</v>
      </c>
      <c r="E1567">
        <v>4.5</v>
      </c>
      <c r="F1567">
        <v>3.37</v>
      </c>
      <c r="G1567">
        <v>3986610.25</v>
      </c>
      <c r="I1567">
        <v>3986610.25</v>
      </c>
      <c r="J1567" t="s">
        <v>33</v>
      </c>
      <c r="K1567">
        <v>2.5</v>
      </c>
      <c r="L1567">
        <v>-43.3</v>
      </c>
    </row>
    <row r="1568" spans="1:12" x14ac:dyDescent="0.2">
      <c r="A1568">
        <v>9</v>
      </c>
      <c r="B1568">
        <v>9</v>
      </c>
      <c r="C1568" t="s">
        <v>279</v>
      </c>
      <c r="D1568" t="s">
        <v>16</v>
      </c>
      <c r="E1568">
        <v>4.5</v>
      </c>
      <c r="F1568">
        <v>3.35</v>
      </c>
      <c r="G1568">
        <v>2764720.5</v>
      </c>
      <c r="I1568">
        <v>2764720.5</v>
      </c>
      <c r="J1568" t="s">
        <v>38</v>
      </c>
      <c r="K1568">
        <v>1.8</v>
      </c>
      <c r="L1568">
        <v>-60.7</v>
      </c>
    </row>
    <row r="1569" spans="1:12" x14ac:dyDescent="0.2">
      <c r="A1569">
        <v>10</v>
      </c>
      <c r="B1569">
        <v>10</v>
      </c>
      <c r="C1569" t="s">
        <v>280</v>
      </c>
      <c r="D1569" t="s">
        <v>36</v>
      </c>
      <c r="E1569">
        <v>4.5</v>
      </c>
      <c r="F1569">
        <v>3.39</v>
      </c>
      <c r="G1569">
        <v>8931648</v>
      </c>
      <c r="I1569">
        <v>8931648</v>
      </c>
      <c r="J1569" t="s">
        <v>34</v>
      </c>
      <c r="K1569">
        <v>5.7</v>
      </c>
      <c r="L1569">
        <v>27</v>
      </c>
    </row>
    <row r="1570" spans="1:12" x14ac:dyDescent="0.2">
      <c r="A1570">
        <v>11</v>
      </c>
      <c r="B1570">
        <v>11</v>
      </c>
      <c r="C1570" t="s">
        <v>281</v>
      </c>
      <c r="D1570" t="s">
        <v>36</v>
      </c>
      <c r="E1570">
        <v>4.5</v>
      </c>
      <c r="F1570">
        <v>3.38</v>
      </c>
      <c r="G1570">
        <v>8507291</v>
      </c>
      <c r="I1570">
        <v>8507291</v>
      </c>
      <c r="J1570" t="s">
        <v>34</v>
      </c>
      <c r="K1570">
        <v>5.4</v>
      </c>
      <c r="L1570">
        <v>20.9</v>
      </c>
    </row>
    <row r="1571" spans="1:12" x14ac:dyDescent="0.2">
      <c r="A1571">
        <v>12</v>
      </c>
      <c r="B1571">
        <v>12</v>
      </c>
      <c r="C1571" t="s">
        <v>282</v>
      </c>
      <c r="D1571" t="s">
        <v>36</v>
      </c>
      <c r="E1571">
        <v>4.5</v>
      </c>
      <c r="F1571">
        <v>3.39</v>
      </c>
      <c r="G1571">
        <v>8623991</v>
      </c>
      <c r="I1571">
        <v>8623991</v>
      </c>
      <c r="J1571" t="s">
        <v>34</v>
      </c>
      <c r="K1571">
        <v>5.5</v>
      </c>
      <c r="L1571">
        <v>22.6</v>
      </c>
    </row>
    <row r="1572" spans="1:12" x14ac:dyDescent="0.2">
      <c r="A1572">
        <v>13</v>
      </c>
      <c r="B1572">
        <v>13</v>
      </c>
      <c r="C1572" t="s">
        <v>283</v>
      </c>
      <c r="D1572" t="s">
        <v>36</v>
      </c>
      <c r="E1572">
        <v>4.5</v>
      </c>
      <c r="F1572">
        <v>3.38</v>
      </c>
      <c r="G1572">
        <v>8529150</v>
      </c>
      <c r="I1572">
        <v>8529150</v>
      </c>
      <c r="J1572" t="s">
        <v>34</v>
      </c>
      <c r="K1572">
        <v>5.5</v>
      </c>
      <c r="L1572">
        <v>21.2</v>
      </c>
    </row>
    <row r="1573" spans="1:12" x14ac:dyDescent="0.2">
      <c r="A1573">
        <v>14</v>
      </c>
      <c r="B1573">
        <v>14</v>
      </c>
      <c r="C1573" t="s">
        <v>284</v>
      </c>
      <c r="D1573" t="s">
        <v>36</v>
      </c>
      <c r="E1573">
        <v>4.5</v>
      </c>
      <c r="F1573">
        <v>3.39</v>
      </c>
      <c r="G1573">
        <v>9066030</v>
      </c>
      <c r="I1573">
        <v>9066030</v>
      </c>
      <c r="J1573" t="s">
        <v>34</v>
      </c>
      <c r="K1573">
        <v>5.8</v>
      </c>
      <c r="L1573">
        <v>28.9</v>
      </c>
    </row>
    <row r="1574" spans="1:12" x14ac:dyDescent="0.2">
      <c r="A1574">
        <v>15</v>
      </c>
      <c r="B1574">
        <v>15</v>
      </c>
      <c r="C1574" t="s">
        <v>285</v>
      </c>
      <c r="D1574" t="s">
        <v>36</v>
      </c>
      <c r="E1574">
        <v>4.5</v>
      </c>
      <c r="F1574">
        <v>3.39</v>
      </c>
      <c r="G1574">
        <v>9203133</v>
      </c>
      <c r="I1574">
        <v>9203133</v>
      </c>
      <c r="J1574" t="s">
        <v>34</v>
      </c>
      <c r="K1574">
        <v>5.9</v>
      </c>
      <c r="L1574">
        <v>30.8</v>
      </c>
    </row>
    <row r="1575" spans="1:12" x14ac:dyDescent="0.2">
      <c r="A1575">
        <v>16</v>
      </c>
      <c r="B1575">
        <v>16</v>
      </c>
      <c r="C1575" t="s">
        <v>286</v>
      </c>
      <c r="D1575" t="s">
        <v>36</v>
      </c>
      <c r="E1575">
        <v>4.5</v>
      </c>
      <c r="F1575">
        <v>3.39</v>
      </c>
      <c r="G1575">
        <v>9302004</v>
      </c>
      <c r="I1575">
        <v>9302004</v>
      </c>
      <c r="J1575" t="s">
        <v>34</v>
      </c>
      <c r="K1575">
        <v>5.9</v>
      </c>
      <c r="L1575">
        <v>32.200000000000003</v>
      </c>
    </row>
    <row r="1576" spans="1:12" x14ac:dyDescent="0.2">
      <c r="A1576">
        <v>17</v>
      </c>
      <c r="B1576">
        <v>17</v>
      </c>
      <c r="C1576" t="s">
        <v>287</v>
      </c>
      <c r="D1576" t="s">
        <v>36</v>
      </c>
      <c r="E1576">
        <v>4.5</v>
      </c>
      <c r="F1576">
        <v>3.38</v>
      </c>
      <c r="G1576">
        <v>8802933</v>
      </c>
      <c r="I1576">
        <v>8802933</v>
      </c>
      <c r="J1576" t="s">
        <v>34</v>
      </c>
      <c r="K1576">
        <v>5.6</v>
      </c>
      <c r="L1576">
        <v>25.1</v>
      </c>
    </row>
    <row r="1577" spans="1:12" x14ac:dyDescent="0.2">
      <c r="A1577">
        <v>18</v>
      </c>
      <c r="B1577">
        <v>18</v>
      </c>
      <c r="C1577" t="s">
        <v>288</v>
      </c>
      <c r="D1577" t="s">
        <v>36</v>
      </c>
      <c r="E1577">
        <v>4.5</v>
      </c>
      <c r="F1577">
        <v>3.38</v>
      </c>
      <c r="G1577">
        <v>8717717</v>
      </c>
      <c r="I1577">
        <v>8717717</v>
      </c>
      <c r="J1577" t="s">
        <v>34</v>
      </c>
      <c r="K1577">
        <v>5.6</v>
      </c>
      <c r="L1577">
        <v>23.9</v>
      </c>
    </row>
    <row r="1578" spans="1:12" x14ac:dyDescent="0.2">
      <c r="A1578">
        <v>19</v>
      </c>
      <c r="B1578">
        <v>19</v>
      </c>
      <c r="C1578" t="s">
        <v>289</v>
      </c>
      <c r="D1578" t="s">
        <v>36</v>
      </c>
      <c r="E1578">
        <v>4.5</v>
      </c>
      <c r="F1578">
        <v>3.39</v>
      </c>
      <c r="G1578">
        <v>8569718</v>
      </c>
      <c r="I1578">
        <v>8569718</v>
      </c>
      <c r="J1578" t="s">
        <v>34</v>
      </c>
      <c r="K1578">
        <v>5.5</v>
      </c>
      <c r="L1578">
        <v>21.8</v>
      </c>
    </row>
    <row r="1579" spans="1:12" x14ac:dyDescent="0.2">
      <c r="A1579">
        <v>20</v>
      </c>
      <c r="B1579">
        <v>20</v>
      </c>
      <c r="C1579" t="s">
        <v>290</v>
      </c>
      <c r="D1579" t="s">
        <v>36</v>
      </c>
      <c r="E1579">
        <v>4.5</v>
      </c>
      <c r="F1579">
        <v>3.39</v>
      </c>
      <c r="G1579">
        <v>9135533</v>
      </c>
      <c r="I1579">
        <v>9135533</v>
      </c>
      <c r="J1579" t="s">
        <v>34</v>
      </c>
      <c r="K1579">
        <v>5.8</v>
      </c>
      <c r="L1579">
        <v>29.8</v>
      </c>
    </row>
    <row r="1580" spans="1:12" x14ac:dyDescent="0.2">
      <c r="A1580">
        <v>21</v>
      </c>
      <c r="B1580">
        <v>21</v>
      </c>
      <c r="C1580" t="s">
        <v>291</v>
      </c>
      <c r="D1580" t="s">
        <v>36</v>
      </c>
      <c r="E1580">
        <v>4.5</v>
      </c>
      <c r="F1580">
        <v>3.39</v>
      </c>
      <c r="G1580">
        <v>9133111</v>
      </c>
      <c r="I1580">
        <v>9133111</v>
      </c>
      <c r="J1580" t="s">
        <v>34</v>
      </c>
      <c r="K1580">
        <v>5.8</v>
      </c>
      <c r="L1580">
        <v>29.8</v>
      </c>
    </row>
    <row r="1581" spans="1:12" x14ac:dyDescent="0.2">
      <c r="A1581">
        <v>22</v>
      </c>
      <c r="B1581">
        <v>22</v>
      </c>
      <c r="C1581" t="s">
        <v>292</v>
      </c>
      <c r="D1581" t="s">
        <v>36</v>
      </c>
      <c r="E1581">
        <v>4.5</v>
      </c>
      <c r="F1581">
        <v>3.38</v>
      </c>
      <c r="G1581">
        <v>9104827</v>
      </c>
      <c r="I1581">
        <v>9104827</v>
      </c>
      <c r="J1581" t="s">
        <v>34</v>
      </c>
      <c r="K1581">
        <v>5.8</v>
      </c>
      <c r="L1581">
        <v>29.4</v>
      </c>
    </row>
    <row r="1582" spans="1:12" x14ac:dyDescent="0.2">
      <c r="A1582">
        <v>23</v>
      </c>
      <c r="B1582">
        <v>23</v>
      </c>
      <c r="C1582" t="s">
        <v>293</v>
      </c>
      <c r="D1582" t="s">
        <v>36</v>
      </c>
      <c r="E1582">
        <v>4.5</v>
      </c>
      <c r="F1582">
        <v>3.39</v>
      </c>
      <c r="G1582">
        <v>8521897</v>
      </c>
      <c r="I1582">
        <v>8521897</v>
      </c>
      <c r="J1582" t="s">
        <v>34</v>
      </c>
      <c r="K1582">
        <v>5.5</v>
      </c>
      <c r="L1582">
        <v>21.1</v>
      </c>
    </row>
    <row r="1583" spans="1:12" x14ac:dyDescent="0.2">
      <c r="A1583">
        <v>24</v>
      </c>
      <c r="B1583">
        <v>24</v>
      </c>
      <c r="C1583" t="s">
        <v>294</v>
      </c>
      <c r="D1583" t="s">
        <v>36</v>
      </c>
      <c r="E1583">
        <v>4.5</v>
      </c>
      <c r="F1583">
        <v>3.38</v>
      </c>
      <c r="G1583">
        <v>8504488</v>
      </c>
      <c r="I1583">
        <v>8504488</v>
      </c>
      <c r="J1583" t="s">
        <v>34</v>
      </c>
      <c r="K1583">
        <v>5.4</v>
      </c>
      <c r="L1583">
        <v>20.9</v>
      </c>
    </row>
    <row r="1584" spans="1:12" x14ac:dyDescent="0.2">
      <c r="A1584">
        <v>25</v>
      </c>
      <c r="B1584">
        <v>25</v>
      </c>
      <c r="C1584" t="s">
        <v>295</v>
      </c>
      <c r="D1584" t="s">
        <v>36</v>
      </c>
      <c r="E1584">
        <v>4.5</v>
      </c>
      <c r="F1584">
        <v>3.38</v>
      </c>
      <c r="G1584">
        <v>8626148</v>
      </c>
      <c r="I1584">
        <v>8626148</v>
      </c>
      <c r="J1584" t="s">
        <v>34</v>
      </c>
      <c r="K1584">
        <v>5.5</v>
      </c>
      <c r="L1584">
        <v>22.6</v>
      </c>
    </row>
    <row r="1585" spans="1:12" x14ac:dyDescent="0.2">
      <c r="A1585">
        <v>26</v>
      </c>
      <c r="B1585">
        <v>26</v>
      </c>
      <c r="C1585" t="s">
        <v>296</v>
      </c>
      <c r="D1585" t="s">
        <v>36</v>
      </c>
      <c r="E1585">
        <v>4.5</v>
      </c>
      <c r="F1585">
        <v>3.38</v>
      </c>
      <c r="G1585">
        <v>8864891</v>
      </c>
      <c r="I1585">
        <v>8864891</v>
      </c>
      <c r="J1585" t="s">
        <v>34</v>
      </c>
      <c r="K1585">
        <v>5.7</v>
      </c>
      <c r="L1585">
        <v>26</v>
      </c>
    </row>
    <row r="1586" spans="1:12" x14ac:dyDescent="0.2">
      <c r="A1586">
        <v>27</v>
      </c>
      <c r="B1586">
        <v>27</v>
      </c>
      <c r="C1586" t="s">
        <v>297</v>
      </c>
      <c r="D1586" t="s">
        <v>36</v>
      </c>
      <c r="E1586">
        <v>4.5</v>
      </c>
      <c r="F1586">
        <v>3.38</v>
      </c>
      <c r="G1586">
        <v>9235788</v>
      </c>
      <c r="I1586">
        <v>9235788</v>
      </c>
      <c r="J1586" t="s">
        <v>34</v>
      </c>
      <c r="K1586">
        <v>5.9</v>
      </c>
      <c r="L1586">
        <v>31.3</v>
      </c>
    </row>
    <row r="1587" spans="1:12" x14ac:dyDescent="0.2">
      <c r="A1587">
        <v>28</v>
      </c>
      <c r="B1587">
        <v>28</v>
      </c>
      <c r="C1587" t="s">
        <v>298</v>
      </c>
      <c r="D1587" t="s">
        <v>36</v>
      </c>
      <c r="E1587">
        <v>4.5</v>
      </c>
      <c r="F1587">
        <v>3.37</v>
      </c>
      <c r="G1587">
        <v>9032354</v>
      </c>
      <c r="I1587">
        <v>9032354</v>
      </c>
      <c r="J1587" t="s">
        <v>34</v>
      </c>
      <c r="K1587">
        <v>5.8</v>
      </c>
      <c r="L1587">
        <v>28.4</v>
      </c>
    </row>
    <row r="1588" spans="1:12" x14ac:dyDescent="0.2">
      <c r="A1588">
        <v>29</v>
      </c>
      <c r="B1588">
        <v>29</v>
      </c>
      <c r="C1588" t="s">
        <v>299</v>
      </c>
      <c r="D1588" t="s">
        <v>36</v>
      </c>
      <c r="E1588">
        <v>4.5</v>
      </c>
      <c r="F1588">
        <v>3.38</v>
      </c>
      <c r="G1588">
        <v>8501750</v>
      </c>
      <c r="I1588">
        <v>8501750</v>
      </c>
      <c r="J1588" t="s">
        <v>34</v>
      </c>
      <c r="K1588">
        <v>5.4</v>
      </c>
      <c r="L1588">
        <v>20.8</v>
      </c>
    </row>
    <row r="1589" spans="1:12" x14ac:dyDescent="0.2">
      <c r="A1589">
        <v>30</v>
      </c>
      <c r="B1589">
        <v>30</v>
      </c>
      <c r="C1589" t="s">
        <v>300</v>
      </c>
      <c r="D1589" t="s">
        <v>36</v>
      </c>
      <c r="E1589">
        <v>4.5</v>
      </c>
      <c r="F1589">
        <v>3.37</v>
      </c>
      <c r="G1589">
        <v>8336851.5</v>
      </c>
      <c r="I1589">
        <v>8336851.5</v>
      </c>
      <c r="J1589" t="s">
        <v>34</v>
      </c>
      <c r="K1589">
        <v>5.3</v>
      </c>
      <c r="L1589">
        <v>18.5</v>
      </c>
    </row>
    <row r="1590" spans="1:12" x14ac:dyDescent="0.2">
      <c r="A1590">
        <v>31</v>
      </c>
      <c r="B1590">
        <v>31</v>
      </c>
      <c r="C1590" t="s">
        <v>301</v>
      </c>
      <c r="D1590" t="s">
        <v>36</v>
      </c>
      <c r="E1590">
        <v>4.5</v>
      </c>
      <c r="F1590">
        <v>3.37</v>
      </c>
      <c r="G1590">
        <v>8369136</v>
      </c>
      <c r="I1590">
        <v>8369136</v>
      </c>
      <c r="J1590" t="s">
        <v>34</v>
      </c>
      <c r="K1590">
        <v>5.4</v>
      </c>
      <c r="L1590">
        <v>19</v>
      </c>
    </row>
    <row r="1591" spans="1:12" x14ac:dyDescent="0.2">
      <c r="A1591">
        <v>32</v>
      </c>
      <c r="B1591">
        <v>32</v>
      </c>
      <c r="C1591" t="s">
        <v>302</v>
      </c>
      <c r="D1591" t="s">
        <v>36</v>
      </c>
      <c r="E1591">
        <v>4.5</v>
      </c>
      <c r="F1591">
        <v>3.38</v>
      </c>
      <c r="G1591">
        <v>9087416</v>
      </c>
      <c r="I1591">
        <v>9087416</v>
      </c>
      <c r="J1591" t="s">
        <v>34</v>
      </c>
      <c r="K1591">
        <v>5.8</v>
      </c>
      <c r="L1591">
        <v>29.2</v>
      </c>
    </row>
    <row r="1592" spans="1:12" x14ac:dyDescent="0.2">
      <c r="A1592">
        <v>33</v>
      </c>
      <c r="B1592">
        <v>33</v>
      </c>
      <c r="C1592" t="s">
        <v>303</v>
      </c>
      <c r="D1592" t="s">
        <v>36</v>
      </c>
      <c r="E1592">
        <v>4.5</v>
      </c>
      <c r="F1592">
        <v>3.38</v>
      </c>
      <c r="G1592">
        <v>9092171</v>
      </c>
      <c r="I1592">
        <v>9092171</v>
      </c>
      <c r="J1592" t="s">
        <v>34</v>
      </c>
      <c r="K1592">
        <v>5.8</v>
      </c>
      <c r="L1592">
        <v>29.2</v>
      </c>
    </row>
    <row r="1593" spans="1:12" x14ac:dyDescent="0.2">
      <c r="A1593">
        <v>34</v>
      </c>
      <c r="B1593">
        <v>34</v>
      </c>
      <c r="C1593" t="s">
        <v>304</v>
      </c>
      <c r="D1593" t="s">
        <v>36</v>
      </c>
      <c r="E1593">
        <v>4.5</v>
      </c>
      <c r="F1593">
        <v>3.37</v>
      </c>
      <c r="G1593">
        <v>9027100</v>
      </c>
      <c r="I1593">
        <v>9027100</v>
      </c>
      <c r="J1593" t="s">
        <v>34</v>
      </c>
      <c r="K1593">
        <v>5.8</v>
      </c>
      <c r="L1593">
        <v>28.3</v>
      </c>
    </row>
    <row r="1594" spans="1:12" x14ac:dyDescent="0.2">
      <c r="A1594">
        <v>35</v>
      </c>
      <c r="B1594">
        <v>35</v>
      </c>
      <c r="C1594" t="s">
        <v>305</v>
      </c>
      <c r="D1594" t="s">
        <v>36</v>
      </c>
      <c r="E1594">
        <v>4.5</v>
      </c>
      <c r="F1594">
        <v>3.37</v>
      </c>
      <c r="G1594">
        <v>8928527</v>
      </c>
      <c r="I1594">
        <v>8928527</v>
      </c>
      <c r="J1594" t="s">
        <v>34</v>
      </c>
      <c r="K1594">
        <v>5.7</v>
      </c>
      <c r="L1594">
        <v>26.9</v>
      </c>
    </row>
    <row r="1595" spans="1:12" x14ac:dyDescent="0.2">
      <c r="A1595">
        <v>36</v>
      </c>
      <c r="B1595">
        <v>36</v>
      </c>
      <c r="C1595" t="s">
        <v>306</v>
      </c>
      <c r="D1595" t="s">
        <v>36</v>
      </c>
      <c r="E1595">
        <v>4.5</v>
      </c>
      <c r="F1595">
        <v>3.37</v>
      </c>
      <c r="G1595">
        <v>8434183</v>
      </c>
      <c r="I1595">
        <v>8434183</v>
      </c>
      <c r="J1595" t="s">
        <v>34</v>
      </c>
      <c r="K1595">
        <v>5.4</v>
      </c>
      <c r="L1595">
        <v>19.899999999999999</v>
      </c>
    </row>
    <row r="1596" spans="1:12" x14ac:dyDescent="0.2">
      <c r="A1596">
        <v>37</v>
      </c>
      <c r="B1596">
        <v>37</v>
      </c>
      <c r="C1596" t="s">
        <v>307</v>
      </c>
      <c r="D1596" t="s">
        <v>36</v>
      </c>
      <c r="E1596">
        <v>4.5</v>
      </c>
      <c r="F1596">
        <v>3.37</v>
      </c>
      <c r="G1596">
        <v>8730535</v>
      </c>
      <c r="I1596">
        <v>8730535</v>
      </c>
      <c r="J1596" t="s">
        <v>34</v>
      </c>
      <c r="K1596">
        <v>5.6</v>
      </c>
      <c r="L1596">
        <v>24.1</v>
      </c>
    </row>
    <row r="1597" spans="1:12" x14ac:dyDescent="0.2">
      <c r="A1597">
        <v>38</v>
      </c>
      <c r="B1597">
        <v>38</v>
      </c>
      <c r="C1597" t="s">
        <v>308</v>
      </c>
      <c r="D1597" t="s">
        <v>36</v>
      </c>
      <c r="E1597">
        <v>4.5</v>
      </c>
      <c r="F1597">
        <v>3.38</v>
      </c>
      <c r="G1597">
        <v>8020677.5</v>
      </c>
      <c r="I1597">
        <v>8020677.5</v>
      </c>
      <c r="J1597" t="s">
        <v>34</v>
      </c>
      <c r="K1597">
        <v>5.0999999999999996</v>
      </c>
      <c r="L1597">
        <v>14</v>
      </c>
    </row>
    <row r="1598" spans="1:12" x14ac:dyDescent="0.2">
      <c r="A1598">
        <v>39</v>
      </c>
      <c r="B1598">
        <v>39</v>
      </c>
      <c r="C1598" t="s">
        <v>309</v>
      </c>
      <c r="D1598" t="s">
        <v>36</v>
      </c>
      <c r="E1598">
        <v>4.5</v>
      </c>
      <c r="F1598">
        <v>3.37</v>
      </c>
      <c r="G1598">
        <v>8243115.5</v>
      </c>
      <c r="I1598">
        <v>8243115.5</v>
      </c>
      <c r="J1598" t="s">
        <v>34</v>
      </c>
      <c r="K1598">
        <v>5.3</v>
      </c>
      <c r="L1598">
        <v>17.2</v>
      </c>
    </row>
    <row r="1599" spans="1:12" x14ac:dyDescent="0.2">
      <c r="A1599">
        <v>40</v>
      </c>
      <c r="B1599">
        <v>40</v>
      </c>
      <c r="C1599" t="s">
        <v>310</v>
      </c>
      <c r="D1599" t="s">
        <v>36</v>
      </c>
      <c r="E1599">
        <v>4.5</v>
      </c>
      <c r="F1599">
        <v>3.38</v>
      </c>
      <c r="G1599">
        <v>8475090</v>
      </c>
      <c r="I1599">
        <v>8475090</v>
      </c>
      <c r="J1599" t="s">
        <v>34</v>
      </c>
      <c r="K1599">
        <v>5.4</v>
      </c>
      <c r="L1599">
        <v>20.5</v>
      </c>
    </row>
    <row r="1600" spans="1:12" x14ac:dyDescent="0.2">
      <c r="A1600">
        <v>41</v>
      </c>
      <c r="B1600">
        <v>41</v>
      </c>
      <c r="C1600" t="s">
        <v>311</v>
      </c>
      <c r="D1600" t="s">
        <v>36</v>
      </c>
      <c r="E1600">
        <v>4.5</v>
      </c>
      <c r="F1600">
        <v>3.37</v>
      </c>
      <c r="G1600">
        <v>8209355</v>
      </c>
      <c r="I1600">
        <v>8209355</v>
      </c>
      <c r="J1600" t="s">
        <v>34</v>
      </c>
      <c r="K1600">
        <v>5.3</v>
      </c>
      <c r="L1600">
        <v>16.7</v>
      </c>
    </row>
    <row r="1601" spans="1:12" x14ac:dyDescent="0.2">
      <c r="A1601">
        <v>42</v>
      </c>
      <c r="B1601">
        <v>42</v>
      </c>
      <c r="C1601" t="s">
        <v>312</v>
      </c>
      <c r="D1601" t="s">
        <v>36</v>
      </c>
      <c r="E1601">
        <v>4.5</v>
      </c>
      <c r="F1601">
        <v>3.37</v>
      </c>
      <c r="G1601">
        <v>7947677</v>
      </c>
      <c r="I1601">
        <v>7947677</v>
      </c>
      <c r="J1601" t="s">
        <v>34</v>
      </c>
      <c r="K1601">
        <v>5.0999999999999996</v>
      </c>
      <c r="L1601">
        <v>13</v>
      </c>
    </row>
    <row r="1602" spans="1:12" x14ac:dyDescent="0.2">
      <c r="A1602">
        <v>43</v>
      </c>
      <c r="B1602">
        <v>43</v>
      </c>
      <c r="C1602" t="s">
        <v>313</v>
      </c>
      <c r="D1602" t="s">
        <v>36</v>
      </c>
      <c r="E1602">
        <v>4.5</v>
      </c>
      <c r="F1602">
        <v>3.37</v>
      </c>
      <c r="G1602">
        <v>8238555.5</v>
      </c>
      <c r="I1602">
        <v>8238555.5</v>
      </c>
      <c r="J1602" t="s">
        <v>34</v>
      </c>
      <c r="K1602">
        <v>5.3</v>
      </c>
      <c r="L1602">
        <v>17.100000000000001</v>
      </c>
    </row>
    <row r="1603" spans="1:12" x14ac:dyDescent="0.2">
      <c r="A1603">
        <v>44</v>
      </c>
      <c r="B1603">
        <v>44</v>
      </c>
      <c r="C1603" t="s">
        <v>314</v>
      </c>
      <c r="D1603" t="s">
        <v>36</v>
      </c>
      <c r="E1603">
        <v>4.5</v>
      </c>
      <c r="F1603">
        <v>3.38</v>
      </c>
      <c r="G1603">
        <v>8034063.5</v>
      </c>
      <c r="I1603">
        <v>8034063.5</v>
      </c>
      <c r="J1603" t="s">
        <v>34</v>
      </c>
      <c r="K1603">
        <v>5.0999999999999996</v>
      </c>
      <c r="L1603">
        <v>14.2</v>
      </c>
    </row>
    <row r="1604" spans="1:12" x14ac:dyDescent="0.2">
      <c r="A1604">
        <v>45</v>
      </c>
      <c r="B1604">
        <v>45</v>
      </c>
      <c r="C1604" t="s">
        <v>315</v>
      </c>
      <c r="D1604" t="s">
        <v>36</v>
      </c>
      <c r="E1604">
        <v>4.5</v>
      </c>
      <c r="F1604">
        <v>3.38</v>
      </c>
      <c r="G1604">
        <v>8190336</v>
      </c>
      <c r="I1604">
        <v>8190336</v>
      </c>
      <c r="J1604" t="s">
        <v>34</v>
      </c>
      <c r="K1604">
        <v>5.2</v>
      </c>
      <c r="L1604">
        <v>16.399999999999999</v>
      </c>
    </row>
    <row r="1605" spans="1:12" x14ac:dyDescent="0.2">
      <c r="A1605">
        <v>46</v>
      </c>
      <c r="B1605">
        <v>46</v>
      </c>
      <c r="C1605" t="s">
        <v>316</v>
      </c>
      <c r="D1605" t="s">
        <v>36</v>
      </c>
      <c r="E1605">
        <v>4.5</v>
      </c>
      <c r="F1605">
        <v>3.38</v>
      </c>
      <c r="G1605">
        <v>8167916.5</v>
      </c>
      <c r="I1605">
        <v>8167916.5</v>
      </c>
      <c r="J1605" t="s">
        <v>34</v>
      </c>
      <c r="K1605">
        <v>5.2</v>
      </c>
      <c r="L1605">
        <v>16.100000000000001</v>
      </c>
    </row>
    <row r="1606" spans="1:12" x14ac:dyDescent="0.2">
      <c r="A1606">
        <v>47</v>
      </c>
      <c r="B1606">
        <v>47</v>
      </c>
      <c r="C1606" t="s">
        <v>317</v>
      </c>
      <c r="D1606" t="s">
        <v>36</v>
      </c>
      <c r="E1606">
        <v>4.5</v>
      </c>
      <c r="F1606">
        <v>3.38</v>
      </c>
      <c r="G1606">
        <v>8141351.5</v>
      </c>
      <c r="I1606">
        <v>8141351.5</v>
      </c>
      <c r="J1606" t="s">
        <v>34</v>
      </c>
      <c r="K1606">
        <v>5.2</v>
      </c>
      <c r="L1606">
        <v>15.7</v>
      </c>
    </row>
    <row r="1607" spans="1:12" x14ac:dyDescent="0.2">
      <c r="A1607">
        <v>48</v>
      </c>
      <c r="B1607">
        <v>48</v>
      </c>
      <c r="C1607" t="s">
        <v>318</v>
      </c>
      <c r="D1607" t="s">
        <v>36</v>
      </c>
      <c r="E1607">
        <v>4.5</v>
      </c>
      <c r="F1607">
        <v>3.39</v>
      </c>
      <c r="G1607">
        <v>7892676</v>
      </c>
      <c r="I1607">
        <v>7892676</v>
      </c>
      <c r="J1607" t="s">
        <v>34</v>
      </c>
      <c r="K1607">
        <v>5</v>
      </c>
      <c r="L1607">
        <v>12.2</v>
      </c>
    </row>
    <row r="1608" spans="1:12" x14ac:dyDescent="0.2">
      <c r="A1608">
        <v>49</v>
      </c>
      <c r="B1608">
        <v>49</v>
      </c>
      <c r="C1608" t="s">
        <v>319</v>
      </c>
      <c r="D1608" t="s">
        <v>36</v>
      </c>
      <c r="E1608">
        <v>4.5</v>
      </c>
      <c r="F1608">
        <v>3.38</v>
      </c>
      <c r="G1608">
        <v>7907969.5</v>
      </c>
      <c r="I1608">
        <v>7907969.5</v>
      </c>
      <c r="J1608" t="s">
        <v>34</v>
      </c>
      <c r="K1608">
        <v>5.0999999999999996</v>
      </c>
      <c r="L1608">
        <v>12.4</v>
      </c>
    </row>
    <row r="1609" spans="1:12" x14ac:dyDescent="0.2">
      <c r="A1609">
        <v>50</v>
      </c>
      <c r="B1609">
        <v>50</v>
      </c>
      <c r="C1609" t="s">
        <v>320</v>
      </c>
      <c r="D1609" t="s">
        <v>36</v>
      </c>
      <c r="E1609">
        <v>4.5</v>
      </c>
      <c r="F1609">
        <v>3.4</v>
      </c>
      <c r="G1609">
        <v>8012237.5</v>
      </c>
      <c r="I1609">
        <v>8012237.5</v>
      </c>
      <c r="J1609" t="s">
        <v>34</v>
      </c>
      <c r="K1609">
        <v>5.0999999999999996</v>
      </c>
      <c r="L1609">
        <v>13.9</v>
      </c>
    </row>
    <row r="1610" spans="1:12" x14ac:dyDescent="0.2">
      <c r="A1610">
        <v>51</v>
      </c>
      <c r="B1610">
        <v>51</v>
      </c>
      <c r="C1610" t="s">
        <v>321</v>
      </c>
      <c r="D1610" t="s">
        <v>36</v>
      </c>
      <c r="E1610">
        <v>4.5</v>
      </c>
      <c r="F1610">
        <v>3.38</v>
      </c>
      <c r="G1610">
        <v>7796739.5</v>
      </c>
      <c r="I1610">
        <v>7796739.5</v>
      </c>
      <c r="J1610" t="s">
        <v>34</v>
      </c>
      <c r="K1610">
        <v>5</v>
      </c>
      <c r="L1610">
        <v>10.8</v>
      </c>
    </row>
    <row r="1611" spans="1:12" x14ac:dyDescent="0.2">
      <c r="A1611">
        <v>52</v>
      </c>
      <c r="B1611">
        <v>52</v>
      </c>
      <c r="C1611" t="s">
        <v>322</v>
      </c>
      <c r="D1611" t="s">
        <v>36</v>
      </c>
      <c r="E1611">
        <v>4.5</v>
      </c>
      <c r="F1611">
        <v>3.39</v>
      </c>
      <c r="G1611">
        <v>7791576.5</v>
      </c>
      <c r="I1611">
        <v>7791576.5</v>
      </c>
      <c r="J1611" t="s">
        <v>34</v>
      </c>
      <c r="K1611">
        <v>5</v>
      </c>
      <c r="L1611">
        <v>10.7</v>
      </c>
    </row>
    <row r="1612" spans="1:12" x14ac:dyDescent="0.2">
      <c r="A1612">
        <v>53</v>
      </c>
      <c r="B1612">
        <v>53</v>
      </c>
      <c r="C1612" t="s">
        <v>323</v>
      </c>
      <c r="D1612" t="s">
        <v>36</v>
      </c>
      <c r="E1612">
        <v>4.5</v>
      </c>
      <c r="F1612">
        <v>3.38</v>
      </c>
      <c r="G1612">
        <v>7965064.5</v>
      </c>
      <c r="I1612">
        <v>7965064.5</v>
      </c>
      <c r="J1612" t="s">
        <v>34</v>
      </c>
      <c r="K1612">
        <v>5.0999999999999996</v>
      </c>
      <c r="L1612">
        <v>13.2</v>
      </c>
    </row>
    <row r="1613" spans="1:12" x14ac:dyDescent="0.2">
      <c r="A1613">
        <v>54</v>
      </c>
      <c r="B1613">
        <v>54</v>
      </c>
      <c r="C1613" t="s">
        <v>324</v>
      </c>
      <c r="D1613" t="s">
        <v>36</v>
      </c>
      <c r="E1613">
        <v>4.5</v>
      </c>
      <c r="F1613">
        <v>3.39</v>
      </c>
      <c r="G1613">
        <v>7967841</v>
      </c>
      <c r="I1613">
        <v>7967841</v>
      </c>
      <c r="J1613" t="s">
        <v>34</v>
      </c>
      <c r="K1613">
        <v>5.0999999999999996</v>
      </c>
      <c r="L1613">
        <v>13.3</v>
      </c>
    </row>
    <row r="1614" spans="1:12" x14ac:dyDescent="0.2">
      <c r="A1614">
        <v>55</v>
      </c>
      <c r="B1614">
        <v>55</v>
      </c>
      <c r="C1614" t="s">
        <v>325</v>
      </c>
      <c r="D1614" t="s">
        <v>36</v>
      </c>
      <c r="E1614">
        <v>4.5</v>
      </c>
      <c r="F1614">
        <v>3.38</v>
      </c>
      <c r="G1614">
        <v>7879215</v>
      </c>
      <c r="I1614">
        <v>7879215</v>
      </c>
      <c r="J1614" t="s">
        <v>34</v>
      </c>
      <c r="K1614">
        <v>5</v>
      </c>
      <c r="L1614">
        <v>12</v>
      </c>
    </row>
    <row r="1615" spans="1:12" x14ac:dyDescent="0.2">
      <c r="A1615">
        <v>56</v>
      </c>
      <c r="B1615">
        <v>56</v>
      </c>
      <c r="C1615" t="s">
        <v>326</v>
      </c>
      <c r="D1615" t="s">
        <v>36</v>
      </c>
      <c r="E1615">
        <v>4.5</v>
      </c>
      <c r="F1615">
        <v>3.39</v>
      </c>
      <c r="G1615">
        <v>8051181</v>
      </c>
      <c r="I1615">
        <v>8051181</v>
      </c>
      <c r="J1615" t="s">
        <v>34</v>
      </c>
      <c r="K1615">
        <v>5.0999999999999996</v>
      </c>
      <c r="L1615">
        <v>14.4</v>
      </c>
    </row>
    <row r="1616" spans="1:12" x14ac:dyDescent="0.2">
      <c r="A1616">
        <v>57</v>
      </c>
      <c r="B1616">
        <v>57</v>
      </c>
      <c r="C1616" t="s">
        <v>327</v>
      </c>
      <c r="D1616" t="s">
        <v>36</v>
      </c>
      <c r="E1616">
        <v>4.5</v>
      </c>
      <c r="F1616">
        <v>3.39</v>
      </c>
      <c r="G1616">
        <v>8138444</v>
      </c>
      <c r="I1616">
        <v>8138444</v>
      </c>
      <c r="J1616" t="s">
        <v>34</v>
      </c>
      <c r="K1616">
        <v>5.2</v>
      </c>
      <c r="L1616">
        <v>15.7</v>
      </c>
    </row>
    <row r="1617" spans="1:12" x14ac:dyDescent="0.2">
      <c r="A1617">
        <v>58</v>
      </c>
      <c r="B1617">
        <v>58</v>
      </c>
      <c r="C1617" t="s">
        <v>328</v>
      </c>
      <c r="D1617" t="s">
        <v>36</v>
      </c>
      <c r="E1617">
        <v>4.5</v>
      </c>
      <c r="F1617">
        <v>3.39</v>
      </c>
      <c r="G1617">
        <v>8081612.5</v>
      </c>
      <c r="I1617">
        <v>8081612.5</v>
      </c>
      <c r="J1617" t="s">
        <v>34</v>
      </c>
      <c r="K1617">
        <v>5.2</v>
      </c>
      <c r="L1617">
        <v>14.9</v>
      </c>
    </row>
    <row r="1618" spans="1:12" x14ac:dyDescent="0.2">
      <c r="A1618">
        <v>59</v>
      </c>
      <c r="B1618">
        <v>59</v>
      </c>
      <c r="C1618" t="s">
        <v>329</v>
      </c>
      <c r="D1618" t="s">
        <v>36</v>
      </c>
      <c r="E1618">
        <v>4.5</v>
      </c>
      <c r="F1618">
        <v>3.4</v>
      </c>
      <c r="G1618">
        <v>8236087.5</v>
      </c>
      <c r="I1618">
        <v>8236087.5</v>
      </c>
      <c r="J1618" t="s">
        <v>34</v>
      </c>
      <c r="K1618">
        <v>5.3</v>
      </c>
      <c r="L1618">
        <v>17.100000000000001</v>
      </c>
    </row>
    <row r="1619" spans="1:12" x14ac:dyDescent="0.2">
      <c r="A1619">
        <v>60</v>
      </c>
      <c r="B1619">
        <v>60</v>
      </c>
      <c r="C1619" t="s">
        <v>330</v>
      </c>
      <c r="D1619" t="s">
        <v>36</v>
      </c>
      <c r="E1619">
        <v>4.5</v>
      </c>
      <c r="F1619">
        <v>3.4</v>
      </c>
      <c r="G1619">
        <v>8722943</v>
      </c>
      <c r="I1619">
        <v>8722943</v>
      </c>
      <c r="J1619" t="s">
        <v>34</v>
      </c>
      <c r="K1619">
        <v>5.6</v>
      </c>
      <c r="L1619">
        <v>24</v>
      </c>
    </row>
    <row r="1620" spans="1:12" x14ac:dyDescent="0.2">
      <c r="A1620">
        <v>61</v>
      </c>
      <c r="B1620">
        <v>61</v>
      </c>
      <c r="C1620" t="s">
        <v>331</v>
      </c>
      <c r="D1620" t="s">
        <v>36</v>
      </c>
      <c r="E1620">
        <v>4.5</v>
      </c>
      <c r="F1620">
        <v>3.4</v>
      </c>
      <c r="G1620">
        <v>7680603.5</v>
      </c>
      <c r="I1620">
        <v>7680603.5</v>
      </c>
      <c r="J1620" t="s">
        <v>34</v>
      </c>
      <c r="K1620">
        <v>4.9000000000000004</v>
      </c>
      <c r="L1620">
        <v>9.1999999999999993</v>
      </c>
    </row>
    <row r="1621" spans="1:12" x14ac:dyDescent="0.2">
      <c r="A1621">
        <v>62</v>
      </c>
      <c r="B1621">
        <v>62</v>
      </c>
      <c r="C1621" t="s">
        <v>332</v>
      </c>
      <c r="D1621" t="s">
        <v>36</v>
      </c>
      <c r="E1621">
        <v>4.5</v>
      </c>
      <c r="F1621">
        <v>3.39</v>
      </c>
      <c r="G1621">
        <v>6242280.5</v>
      </c>
      <c r="I1621">
        <v>6242280.5</v>
      </c>
      <c r="J1621" t="s">
        <v>34</v>
      </c>
      <c r="K1621">
        <v>4</v>
      </c>
      <c r="L1621">
        <v>-11.3</v>
      </c>
    </row>
    <row r="1622" spans="1:12" x14ac:dyDescent="0.2">
      <c r="A1622">
        <v>63</v>
      </c>
      <c r="B1622">
        <v>63</v>
      </c>
      <c r="C1622" t="s">
        <v>333</v>
      </c>
      <c r="D1622" t="s">
        <v>36</v>
      </c>
      <c r="E1622">
        <v>4.5</v>
      </c>
      <c r="F1622">
        <v>3.4</v>
      </c>
      <c r="G1622">
        <v>7857747</v>
      </c>
      <c r="I1622">
        <v>7857747</v>
      </c>
      <c r="J1622" t="s">
        <v>34</v>
      </c>
      <c r="K1622">
        <v>5</v>
      </c>
      <c r="L1622">
        <v>11.7</v>
      </c>
    </row>
    <row r="1623" spans="1:12" x14ac:dyDescent="0.2">
      <c r="A1623">
        <v>64</v>
      </c>
      <c r="B1623">
        <v>64</v>
      </c>
      <c r="C1623" t="s">
        <v>334</v>
      </c>
      <c r="D1623" t="s">
        <v>36</v>
      </c>
      <c r="E1623">
        <v>4.5</v>
      </c>
      <c r="F1623">
        <v>3.39</v>
      </c>
      <c r="G1623">
        <v>7565558</v>
      </c>
      <c r="I1623">
        <v>7565558</v>
      </c>
      <c r="J1623" t="s">
        <v>34</v>
      </c>
      <c r="K1623">
        <v>4.8</v>
      </c>
      <c r="L1623">
        <v>7.5</v>
      </c>
    </row>
    <row r="1624" spans="1:12" x14ac:dyDescent="0.2">
      <c r="A1624">
        <v>65</v>
      </c>
      <c r="B1624">
        <v>65</v>
      </c>
      <c r="C1624" t="s">
        <v>335</v>
      </c>
      <c r="D1624" t="s">
        <v>36</v>
      </c>
      <c r="E1624">
        <v>4.5</v>
      </c>
      <c r="F1624">
        <v>3.39</v>
      </c>
      <c r="G1624">
        <v>7890417.5</v>
      </c>
      <c r="I1624">
        <v>7890417.5</v>
      </c>
      <c r="J1624" t="s">
        <v>34</v>
      </c>
      <c r="K1624">
        <v>5</v>
      </c>
      <c r="L1624">
        <v>12.2</v>
      </c>
    </row>
    <row r="1625" spans="1:12" x14ac:dyDescent="0.2">
      <c r="A1625">
        <v>66</v>
      </c>
      <c r="B1625">
        <v>66</v>
      </c>
      <c r="C1625" t="s">
        <v>336</v>
      </c>
      <c r="D1625" t="s">
        <v>36</v>
      </c>
      <c r="E1625">
        <v>4.5</v>
      </c>
      <c r="F1625">
        <v>3.39</v>
      </c>
      <c r="G1625">
        <v>7594964.5</v>
      </c>
      <c r="I1625">
        <v>7594964.5</v>
      </c>
      <c r="J1625" t="s">
        <v>34</v>
      </c>
      <c r="K1625">
        <v>4.9000000000000004</v>
      </c>
      <c r="L1625">
        <v>8</v>
      </c>
    </row>
    <row r="1626" spans="1:12" x14ac:dyDescent="0.2">
      <c r="A1626">
        <v>67</v>
      </c>
      <c r="B1626">
        <v>67</v>
      </c>
      <c r="C1626" t="s">
        <v>337</v>
      </c>
      <c r="D1626" t="s">
        <v>36</v>
      </c>
      <c r="E1626">
        <v>4.5</v>
      </c>
      <c r="F1626">
        <v>3.39</v>
      </c>
      <c r="G1626">
        <v>7759036</v>
      </c>
      <c r="I1626">
        <v>7759036</v>
      </c>
      <c r="J1626" t="s">
        <v>34</v>
      </c>
      <c r="K1626">
        <v>5</v>
      </c>
      <c r="L1626">
        <v>10.3</v>
      </c>
    </row>
    <row r="1627" spans="1:12" x14ac:dyDescent="0.2">
      <c r="A1627">
        <v>68</v>
      </c>
      <c r="B1627">
        <v>68</v>
      </c>
      <c r="C1627" t="s">
        <v>338</v>
      </c>
      <c r="D1627" t="s">
        <v>36</v>
      </c>
      <c r="E1627">
        <v>4.5</v>
      </c>
      <c r="F1627">
        <v>3.4</v>
      </c>
      <c r="G1627">
        <v>7104967.5</v>
      </c>
      <c r="I1627">
        <v>7104967.5</v>
      </c>
      <c r="J1627" t="s">
        <v>34</v>
      </c>
      <c r="K1627">
        <v>4.5</v>
      </c>
      <c r="L1627">
        <v>1</v>
      </c>
    </row>
    <row r="1628" spans="1:12" x14ac:dyDescent="0.2">
      <c r="A1628">
        <v>69</v>
      </c>
      <c r="B1628">
        <v>69</v>
      </c>
      <c r="C1628" t="s">
        <v>339</v>
      </c>
      <c r="D1628" t="s">
        <v>36</v>
      </c>
      <c r="E1628">
        <v>4.5</v>
      </c>
      <c r="F1628">
        <v>3.39</v>
      </c>
      <c r="G1628">
        <v>7359454</v>
      </c>
      <c r="I1628">
        <v>7359454</v>
      </c>
      <c r="J1628" t="s">
        <v>34</v>
      </c>
      <c r="K1628">
        <v>4.7</v>
      </c>
      <c r="L1628">
        <v>4.5999999999999996</v>
      </c>
    </row>
    <row r="1629" spans="1:12" x14ac:dyDescent="0.2">
      <c r="A1629">
        <v>70</v>
      </c>
      <c r="B1629">
        <v>70</v>
      </c>
      <c r="C1629" t="s">
        <v>340</v>
      </c>
      <c r="D1629" t="s">
        <v>36</v>
      </c>
      <c r="E1629">
        <v>4.5</v>
      </c>
      <c r="F1629">
        <v>3.4</v>
      </c>
      <c r="G1629">
        <v>7548168</v>
      </c>
      <c r="I1629">
        <v>7548168</v>
      </c>
      <c r="J1629" t="s">
        <v>34</v>
      </c>
      <c r="K1629">
        <v>4.8</v>
      </c>
      <c r="L1629">
        <v>7.3</v>
      </c>
    </row>
    <row r="1630" spans="1:12" x14ac:dyDescent="0.2">
      <c r="A1630">
        <v>71</v>
      </c>
      <c r="B1630">
        <v>71</v>
      </c>
      <c r="C1630" t="s">
        <v>341</v>
      </c>
      <c r="D1630" t="s">
        <v>36</v>
      </c>
      <c r="E1630">
        <v>4.5</v>
      </c>
      <c r="F1630">
        <v>3.39</v>
      </c>
      <c r="G1630">
        <v>7418307</v>
      </c>
      <c r="I1630">
        <v>7418307</v>
      </c>
      <c r="J1630" t="s">
        <v>34</v>
      </c>
      <c r="K1630">
        <v>4.7</v>
      </c>
      <c r="L1630">
        <v>5.4</v>
      </c>
    </row>
    <row r="1631" spans="1:12" x14ac:dyDescent="0.2">
      <c r="A1631">
        <v>72</v>
      </c>
      <c r="B1631">
        <v>72</v>
      </c>
      <c r="C1631" t="s">
        <v>342</v>
      </c>
      <c r="D1631" t="s">
        <v>36</v>
      </c>
      <c r="E1631">
        <v>4.5</v>
      </c>
      <c r="F1631">
        <v>3.39</v>
      </c>
      <c r="G1631">
        <v>6543181</v>
      </c>
      <c r="I1631">
        <v>6543181</v>
      </c>
      <c r="J1631" t="s">
        <v>34</v>
      </c>
      <c r="K1631">
        <v>4.2</v>
      </c>
      <c r="L1631">
        <v>-7</v>
      </c>
    </row>
    <row r="1632" spans="1:12" x14ac:dyDescent="0.2">
      <c r="A1632">
        <v>73</v>
      </c>
      <c r="B1632">
        <v>73</v>
      </c>
      <c r="C1632" t="s">
        <v>343</v>
      </c>
      <c r="D1632" t="s">
        <v>36</v>
      </c>
      <c r="E1632">
        <v>4.5</v>
      </c>
      <c r="F1632">
        <v>3.38</v>
      </c>
      <c r="G1632">
        <v>5459327.5</v>
      </c>
      <c r="I1632">
        <v>5459327.5</v>
      </c>
      <c r="J1632" t="s">
        <v>34</v>
      </c>
      <c r="K1632">
        <v>3.5</v>
      </c>
      <c r="L1632">
        <v>-22.4</v>
      </c>
    </row>
    <row r="1633" spans="1:12" x14ac:dyDescent="0.2">
      <c r="A1633">
        <v>74</v>
      </c>
      <c r="B1633">
        <v>74</v>
      </c>
      <c r="C1633" t="s">
        <v>344</v>
      </c>
      <c r="D1633" t="s">
        <v>36</v>
      </c>
      <c r="E1633">
        <v>4.5</v>
      </c>
      <c r="F1633">
        <v>3.39</v>
      </c>
      <c r="G1633">
        <v>5550341</v>
      </c>
      <c r="I1633">
        <v>5550341</v>
      </c>
      <c r="J1633" t="s">
        <v>34</v>
      </c>
      <c r="K1633">
        <v>3.6</v>
      </c>
      <c r="L1633">
        <v>-21.1</v>
      </c>
    </row>
    <row r="1634" spans="1:12" x14ac:dyDescent="0.2">
      <c r="A1634">
        <v>75</v>
      </c>
      <c r="B1634">
        <v>75</v>
      </c>
      <c r="C1634" t="s">
        <v>345</v>
      </c>
      <c r="D1634" t="s">
        <v>36</v>
      </c>
      <c r="E1634">
        <v>4.5</v>
      </c>
      <c r="F1634">
        <v>3.38</v>
      </c>
      <c r="G1634">
        <v>5654541.5</v>
      </c>
      <c r="I1634">
        <v>5654541.5</v>
      </c>
      <c r="J1634" t="s">
        <v>34</v>
      </c>
      <c r="K1634">
        <v>3.6</v>
      </c>
      <c r="L1634">
        <v>-19.600000000000001</v>
      </c>
    </row>
    <row r="1635" spans="1:12" x14ac:dyDescent="0.2">
      <c r="A1635">
        <v>76</v>
      </c>
      <c r="B1635">
        <v>76</v>
      </c>
      <c r="C1635" t="s">
        <v>346</v>
      </c>
      <c r="D1635" t="s">
        <v>36</v>
      </c>
      <c r="E1635">
        <v>4.5</v>
      </c>
      <c r="F1635">
        <v>3.38</v>
      </c>
      <c r="G1635">
        <v>5687298.5</v>
      </c>
      <c r="I1635">
        <v>5687298.5</v>
      </c>
      <c r="J1635" t="s">
        <v>34</v>
      </c>
      <c r="K1635">
        <v>3.6</v>
      </c>
      <c r="L1635">
        <v>-19.2</v>
      </c>
    </row>
    <row r="1636" spans="1:12" x14ac:dyDescent="0.2">
      <c r="A1636">
        <v>77</v>
      </c>
      <c r="B1636">
        <v>77</v>
      </c>
      <c r="C1636" t="s">
        <v>347</v>
      </c>
      <c r="D1636" t="s">
        <v>36</v>
      </c>
      <c r="E1636">
        <v>4.5</v>
      </c>
      <c r="F1636">
        <v>3.37</v>
      </c>
      <c r="G1636">
        <v>5341017.5</v>
      </c>
      <c r="I1636">
        <v>5341017.5</v>
      </c>
      <c r="J1636" t="s">
        <v>34</v>
      </c>
      <c r="K1636">
        <v>3.4</v>
      </c>
      <c r="L1636">
        <v>-24.1</v>
      </c>
    </row>
    <row r="1637" spans="1:12" x14ac:dyDescent="0.2">
      <c r="A1637">
        <v>78</v>
      </c>
      <c r="B1637">
        <v>78</v>
      </c>
      <c r="C1637" t="s">
        <v>348</v>
      </c>
      <c r="D1637" t="s">
        <v>36</v>
      </c>
      <c r="E1637">
        <v>4.5</v>
      </c>
      <c r="F1637">
        <v>3.38</v>
      </c>
      <c r="G1637">
        <v>5520414.5</v>
      </c>
      <c r="I1637">
        <v>5520414.5</v>
      </c>
      <c r="J1637" t="s">
        <v>37</v>
      </c>
      <c r="K1637">
        <v>3.5</v>
      </c>
      <c r="L1637">
        <v>-21.5</v>
      </c>
    </row>
    <row r="1638" spans="1:12" x14ac:dyDescent="0.2">
      <c r="A1638">
        <v>79</v>
      </c>
      <c r="B1638">
        <v>79</v>
      </c>
      <c r="C1638" t="s">
        <v>349</v>
      </c>
      <c r="D1638" t="s">
        <v>36</v>
      </c>
      <c r="E1638">
        <v>4.5</v>
      </c>
      <c r="F1638">
        <v>3.39</v>
      </c>
      <c r="G1638">
        <v>7512640.5</v>
      </c>
      <c r="I1638">
        <v>7512640.5</v>
      </c>
      <c r="J1638" t="s">
        <v>34</v>
      </c>
      <c r="K1638">
        <v>4.8</v>
      </c>
      <c r="L1638">
        <v>6.8</v>
      </c>
    </row>
    <row r="1639" spans="1:12" x14ac:dyDescent="0.2">
      <c r="A1639">
        <v>80</v>
      </c>
      <c r="B1639">
        <v>80</v>
      </c>
      <c r="C1639" t="s">
        <v>350</v>
      </c>
      <c r="D1639" t="s">
        <v>36</v>
      </c>
      <c r="E1639">
        <v>4.5</v>
      </c>
      <c r="F1639">
        <v>3.39</v>
      </c>
      <c r="G1639">
        <v>8026351</v>
      </c>
      <c r="I1639">
        <v>8026351</v>
      </c>
      <c r="J1639" t="s">
        <v>34</v>
      </c>
      <c r="K1639">
        <v>5.0999999999999996</v>
      </c>
      <c r="L1639">
        <v>14.1</v>
      </c>
    </row>
    <row r="1640" spans="1:12" x14ac:dyDescent="0.2">
      <c r="A1640">
        <v>81</v>
      </c>
      <c r="B1640">
        <v>81</v>
      </c>
      <c r="C1640" t="s">
        <v>351</v>
      </c>
      <c r="D1640" t="s">
        <v>36</v>
      </c>
      <c r="E1640">
        <v>4.5</v>
      </c>
      <c r="F1640">
        <v>3.38</v>
      </c>
      <c r="G1640">
        <v>7295894</v>
      </c>
      <c r="I1640">
        <v>7295894</v>
      </c>
      <c r="J1640" t="s">
        <v>34</v>
      </c>
      <c r="K1640">
        <v>4.7</v>
      </c>
      <c r="L1640">
        <v>3.7</v>
      </c>
    </row>
    <row r="1641" spans="1:12" x14ac:dyDescent="0.2">
      <c r="A1641">
        <v>82</v>
      </c>
      <c r="B1641">
        <v>82</v>
      </c>
      <c r="C1641" t="s">
        <v>352</v>
      </c>
      <c r="D1641" t="s">
        <v>36</v>
      </c>
      <c r="E1641">
        <v>4.5</v>
      </c>
      <c r="F1641">
        <v>3.39</v>
      </c>
      <c r="G1641">
        <v>8213193.5</v>
      </c>
      <c r="I1641">
        <v>8213193.5</v>
      </c>
      <c r="J1641" t="s">
        <v>34</v>
      </c>
      <c r="K1641">
        <v>5.3</v>
      </c>
      <c r="L1641">
        <v>16.7</v>
      </c>
    </row>
    <row r="1642" spans="1:12" x14ac:dyDescent="0.2">
      <c r="A1642">
        <v>83</v>
      </c>
      <c r="B1642">
        <v>83</v>
      </c>
      <c r="C1642" t="s">
        <v>353</v>
      </c>
      <c r="D1642" t="s">
        <v>36</v>
      </c>
      <c r="E1642">
        <v>4.5</v>
      </c>
      <c r="F1642">
        <v>3.39</v>
      </c>
      <c r="G1642">
        <v>7578517.5</v>
      </c>
      <c r="I1642">
        <v>7578517.5</v>
      </c>
      <c r="J1642" t="s">
        <v>34</v>
      </c>
      <c r="K1642">
        <v>4.8</v>
      </c>
      <c r="L1642">
        <v>7.7</v>
      </c>
    </row>
    <row r="1643" spans="1:12" x14ac:dyDescent="0.2">
      <c r="A1643">
        <v>84</v>
      </c>
      <c r="B1643">
        <v>84</v>
      </c>
      <c r="C1643" t="s">
        <v>354</v>
      </c>
      <c r="D1643" t="s">
        <v>36</v>
      </c>
      <c r="E1643">
        <v>4.5</v>
      </c>
      <c r="F1643">
        <v>3.39</v>
      </c>
      <c r="G1643">
        <v>7440938</v>
      </c>
      <c r="I1643">
        <v>7440938</v>
      </c>
      <c r="J1643" t="s">
        <v>37</v>
      </c>
      <c r="K1643">
        <v>4.8</v>
      </c>
      <c r="L1643">
        <v>5.8</v>
      </c>
    </row>
    <row r="1644" spans="1:12" x14ac:dyDescent="0.2">
      <c r="A1644">
        <v>85</v>
      </c>
      <c r="B1644">
        <v>85</v>
      </c>
      <c r="C1644" t="s">
        <v>355</v>
      </c>
      <c r="D1644" t="s">
        <v>36</v>
      </c>
      <c r="E1644">
        <v>4.5</v>
      </c>
      <c r="F1644">
        <v>3.4</v>
      </c>
      <c r="G1644">
        <v>9092802</v>
      </c>
      <c r="I1644">
        <v>9092802</v>
      </c>
      <c r="J1644" t="s">
        <v>34</v>
      </c>
      <c r="K1644">
        <v>5.8</v>
      </c>
      <c r="L1644">
        <v>29.2</v>
      </c>
    </row>
    <row r="1645" spans="1:12" x14ac:dyDescent="0.2">
      <c r="A1645">
        <v>86</v>
      </c>
      <c r="B1645">
        <v>86</v>
      </c>
      <c r="C1645" t="s">
        <v>356</v>
      </c>
      <c r="D1645" t="s">
        <v>16</v>
      </c>
      <c r="E1645">
        <v>4.5</v>
      </c>
      <c r="F1645">
        <v>3.4</v>
      </c>
      <c r="G1645">
        <v>8920858</v>
      </c>
      <c r="I1645">
        <v>8920858</v>
      </c>
      <c r="J1645" t="s">
        <v>34</v>
      </c>
      <c r="K1645">
        <v>5.7</v>
      </c>
      <c r="L1645">
        <v>26.8</v>
      </c>
    </row>
    <row r="1646" spans="1:12" x14ac:dyDescent="0.2">
      <c r="A1646">
        <v>87</v>
      </c>
      <c r="B1646">
        <v>87</v>
      </c>
      <c r="C1646" t="s">
        <v>357</v>
      </c>
      <c r="D1646" t="s">
        <v>16</v>
      </c>
      <c r="E1646">
        <v>4.5</v>
      </c>
      <c r="F1646">
        <v>3.4</v>
      </c>
      <c r="G1646">
        <v>8628099</v>
      </c>
      <c r="I1646">
        <v>8628099</v>
      </c>
      <c r="J1646" t="s">
        <v>34</v>
      </c>
      <c r="K1646">
        <v>5.5</v>
      </c>
      <c r="L1646">
        <v>22.6</v>
      </c>
    </row>
    <row r="1647" spans="1:12" x14ac:dyDescent="0.2">
      <c r="A1647">
        <v>88</v>
      </c>
      <c r="B1647">
        <v>88</v>
      </c>
      <c r="C1647" t="s">
        <v>358</v>
      </c>
      <c r="D1647" t="s">
        <v>16</v>
      </c>
      <c r="E1647">
        <v>4.5</v>
      </c>
      <c r="F1647">
        <v>3.4</v>
      </c>
      <c r="G1647">
        <v>8996740</v>
      </c>
      <c r="I1647">
        <v>8996740</v>
      </c>
      <c r="J1647" t="s">
        <v>34</v>
      </c>
      <c r="K1647">
        <v>5.8</v>
      </c>
      <c r="L1647">
        <v>27.9</v>
      </c>
    </row>
    <row r="1648" spans="1:12" x14ac:dyDescent="0.2">
      <c r="A1648">
        <v>89</v>
      </c>
      <c r="B1648">
        <v>89</v>
      </c>
      <c r="C1648" t="s">
        <v>359</v>
      </c>
      <c r="D1648" t="s">
        <v>16</v>
      </c>
      <c r="E1648">
        <v>4.5</v>
      </c>
      <c r="F1648">
        <v>3.38</v>
      </c>
      <c r="G1648">
        <v>8669066</v>
      </c>
      <c r="I1648">
        <v>8669066</v>
      </c>
      <c r="J1648" t="s">
        <v>34</v>
      </c>
      <c r="K1648">
        <v>5.5</v>
      </c>
      <c r="L1648">
        <v>23.2</v>
      </c>
    </row>
    <row r="1649" spans="1:12" x14ac:dyDescent="0.2">
      <c r="A1649">
        <v>90</v>
      </c>
      <c r="B1649">
        <v>90</v>
      </c>
      <c r="C1649" t="s">
        <v>360</v>
      </c>
      <c r="D1649" t="s">
        <v>16</v>
      </c>
      <c r="E1649">
        <v>4.5</v>
      </c>
      <c r="F1649">
        <v>3.4</v>
      </c>
      <c r="G1649">
        <v>7627418</v>
      </c>
      <c r="I1649">
        <v>7627418</v>
      </c>
      <c r="J1649" t="s">
        <v>34</v>
      </c>
      <c r="K1649">
        <v>4.9000000000000004</v>
      </c>
      <c r="L1649">
        <v>8.4</v>
      </c>
    </row>
    <row r="1650" spans="1:12" x14ac:dyDescent="0.2">
      <c r="A1650">
        <v>91</v>
      </c>
      <c r="B1650">
        <v>91</v>
      </c>
      <c r="C1650" t="s">
        <v>361</v>
      </c>
      <c r="D1650" t="s">
        <v>16</v>
      </c>
      <c r="E1650">
        <v>4.5</v>
      </c>
      <c r="F1650">
        <v>3.39</v>
      </c>
      <c r="G1650">
        <v>6883065.5</v>
      </c>
      <c r="I1650">
        <v>6883065.5</v>
      </c>
      <c r="J1650" t="s">
        <v>37</v>
      </c>
      <c r="K1650">
        <v>4.4000000000000004</v>
      </c>
      <c r="L1650">
        <v>-2.2000000000000002</v>
      </c>
    </row>
    <row r="1651" spans="1:12" x14ac:dyDescent="0.2">
      <c r="A1651">
        <v>92</v>
      </c>
      <c r="B1651">
        <v>92</v>
      </c>
      <c r="C1651" t="s">
        <v>362</v>
      </c>
      <c r="D1651" t="s">
        <v>16</v>
      </c>
      <c r="E1651">
        <v>4.5</v>
      </c>
      <c r="F1651">
        <v>3.38</v>
      </c>
      <c r="G1651">
        <v>4052633.5</v>
      </c>
      <c r="I1651">
        <v>4052633.5</v>
      </c>
      <c r="J1651" t="s">
        <v>33</v>
      </c>
      <c r="K1651">
        <v>2.6</v>
      </c>
      <c r="L1651">
        <v>-42.4</v>
      </c>
    </row>
    <row r="1652" spans="1:12" x14ac:dyDescent="0.2">
      <c r="A1652">
        <v>93</v>
      </c>
      <c r="B1652">
        <v>93</v>
      </c>
      <c r="C1652" t="s">
        <v>363</v>
      </c>
      <c r="D1652" t="s">
        <v>16</v>
      </c>
      <c r="E1652">
        <v>4.5</v>
      </c>
      <c r="F1652">
        <v>3.37</v>
      </c>
      <c r="G1652">
        <v>2861829.5</v>
      </c>
      <c r="I1652">
        <v>2861829.5</v>
      </c>
      <c r="J1652" t="s">
        <v>38</v>
      </c>
      <c r="K1652">
        <v>1.8</v>
      </c>
      <c r="L1652">
        <v>-59.3</v>
      </c>
    </row>
    <row r="1654" spans="1:12" x14ac:dyDescent="0.2">
      <c r="A1654" t="s">
        <v>246</v>
      </c>
    </row>
    <row r="1656" spans="1:12" x14ac:dyDescent="0.2">
      <c r="B1656" t="s">
        <v>171</v>
      </c>
      <c r="C1656" t="s">
        <v>23</v>
      </c>
      <c r="D1656" t="s">
        <v>17</v>
      </c>
      <c r="E1656" t="s">
        <v>24</v>
      </c>
      <c r="F1656" t="s">
        <v>25</v>
      </c>
      <c r="G1656" t="s">
        <v>26</v>
      </c>
      <c r="H1656" t="s">
        <v>27</v>
      </c>
      <c r="I1656" t="s">
        <v>28</v>
      </c>
      <c r="J1656" t="s">
        <v>29</v>
      </c>
      <c r="K1656" t="s">
        <v>30</v>
      </c>
      <c r="L1656" t="s">
        <v>31</v>
      </c>
    </row>
    <row r="1657" spans="1:12" x14ac:dyDescent="0.2">
      <c r="A1657">
        <v>1</v>
      </c>
      <c r="B1657">
        <v>1</v>
      </c>
      <c r="C1657" t="s">
        <v>271</v>
      </c>
      <c r="F1657">
        <v>3.9</v>
      </c>
      <c r="G1657">
        <v>923560.06299999997</v>
      </c>
      <c r="H1657">
        <v>25418712</v>
      </c>
      <c r="I1657">
        <v>0.16400000000000001</v>
      </c>
      <c r="J1657" t="s">
        <v>38</v>
      </c>
      <c r="K1657">
        <v>0.1</v>
      </c>
    </row>
    <row r="1658" spans="1:12" x14ac:dyDescent="0.2">
      <c r="A1658">
        <v>2</v>
      </c>
      <c r="B1658">
        <v>2</v>
      </c>
      <c r="C1658" t="s">
        <v>272</v>
      </c>
      <c r="D1658" t="s">
        <v>16</v>
      </c>
      <c r="E1658">
        <v>0</v>
      </c>
      <c r="H1658">
        <v>27471436</v>
      </c>
      <c r="J1658" t="s">
        <v>32</v>
      </c>
    </row>
    <row r="1659" spans="1:12" x14ac:dyDescent="0.2">
      <c r="A1659">
        <v>3</v>
      </c>
      <c r="B1659">
        <v>3</v>
      </c>
      <c r="C1659" t="s">
        <v>273</v>
      </c>
      <c r="D1659" t="s">
        <v>16</v>
      </c>
      <c r="E1659">
        <v>0.1</v>
      </c>
      <c r="F1659">
        <v>3.9</v>
      </c>
      <c r="G1659">
        <v>1327361.125</v>
      </c>
      <c r="H1659">
        <v>26901876</v>
      </c>
      <c r="I1659">
        <v>0.222</v>
      </c>
      <c r="J1659" t="s">
        <v>34</v>
      </c>
      <c r="K1659">
        <v>0.1</v>
      </c>
      <c r="L1659">
        <v>22.9</v>
      </c>
    </row>
    <row r="1660" spans="1:12" x14ac:dyDescent="0.2">
      <c r="A1660">
        <v>4</v>
      </c>
      <c r="B1660">
        <v>4</v>
      </c>
      <c r="C1660" t="s">
        <v>274</v>
      </c>
      <c r="D1660" t="s">
        <v>16</v>
      </c>
      <c r="E1660">
        <v>0.5</v>
      </c>
      <c r="F1660">
        <v>3.9</v>
      </c>
      <c r="G1660">
        <v>4034715.5</v>
      </c>
      <c r="H1660">
        <v>26440832</v>
      </c>
      <c r="I1660">
        <v>0.68700000000000006</v>
      </c>
      <c r="J1660" t="s">
        <v>37</v>
      </c>
      <c r="K1660">
        <v>0.5</v>
      </c>
      <c r="L1660">
        <v>6.6</v>
      </c>
    </row>
    <row r="1661" spans="1:12" x14ac:dyDescent="0.2">
      <c r="A1661">
        <v>5</v>
      </c>
      <c r="B1661">
        <v>5</v>
      </c>
      <c r="C1661" t="s">
        <v>275</v>
      </c>
      <c r="D1661" t="s">
        <v>16</v>
      </c>
      <c r="E1661">
        <v>1</v>
      </c>
      <c r="F1661">
        <v>3.9</v>
      </c>
      <c r="G1661">
        <v>6880915.5</v>
      </c>
      <c r="H1661">
        <v>27254402</v>
      </c>
      <c r="I1661">
        <v>1.1359999999999999</v>
      </c>
      <c r="J1661" t="s">
        <v>33</v>
      </c>
      <c r="K1661">
        <v>0.9</v>
      </c>
      <c r="L1661">
        <v>-6.4</v>
      </c>
    </row>
    <row r="1662" spans="1:12" x14ac:dyDescent="0.2">
      <c r="A1662">
        <v>6</v>
      </c>
      <c r="B1662">
        <v>6</v>
      </c>
      <c r="C1662" t="s">
        <v>276</v>
      </c>
      <c r="D1662" t="s">
        <v>16</v>
      </c>
      <c r="E1662">
        <v>5</v>
      </c>
      <c r="F1662">
        <v>3.91</v>
      </c>
      <c r="G1662">
        <v>31072028</v>
      </c>
      <c r="H1662">
        <v>25924154</v>
      </c>
      <c r="I1662">
        <v>5.3940000000000001</v>
      </c>
      <c r="J1662" t="s">
        <v>34</v>
      </c>
      <c r="K1662">
        <v>5.0999999999999996</v>
      </c>
      <c r="L1662">
        <v>2.5</v>
      </c>
    </row>
    <row r="1663" spans="1:12" x14ac:dyDescent="0.2">
      <c r="A1663">
        <v>7</v>
      </c>
      <c r="B1663">
        <v>7</v>
      </c>
      <c r="C1663" t="s">
        <v>277</v>
      </c>
      <c r="D1663" t="s">
        <v>16</v>
      </c>
      <c r="E1663">
        <v>10</v>
      </c>
      <c r="F1663">
        <v>3.9</v>
      </c>
      <c r="G1663">
        <v>53842132</v>
      </c>
      <c r="H1663">
        <v>25313142</v>
      </c>
      <c r="I1663">
        <v>9.5719999999999992</v>
      </c>
      <c r="J1663" t="s">
        <v>34</v>
      </c>
      <c r="K1663">
        <v>10.1</v>
      </c>
      <c r="L1663">
        <v>0.8</v>
      </c>
    </row>
    <row r="1664" spans="1:12" x14ac:dyDescent="0.2">
      <c r="A1664">
        <v>8</v>
      </c>
      <c r="B1664">
        <v>8</v>
      </c>
      <c r="C1664" t="s">
        <v>278</v>
      </c>
      <c r="D1664" t="s">
        <v>16</v>
      </c>
      <c r="E1664">
        <v>50</v>
      </c>
      <c r="F1664">
        <v>3.89</v>
      </c>
      <c r="G1664">
        <v>104694440</v>
      </c>
      <c r="H1664">
        <v>14764434</v>
      </c>
      <c r="I1664">
        <v>31.908999999999999</v>
      </c>
      <c r="J1664" t="s">
        <v>34</v>
      </c>
      <c r="K1664">
        <v>50</v>
      </c>
      <c r="L1664">
        <v>-0.1</v>
      </c>
    </row>
    <row r="1665" spans="1:11" x14ac:dyDescent="0.2">
      <c r="A1665">
        <v>9</v>
      </c>
      <c r="B1665">
        <v>9</v>
      </c>
      <c r="C1665" t="s">
        <v>279</v>
      </c>
      <c r="D1665" t="s">
        <v>16</v>
      </c>
      <c r="E1665">
        <v>100</v>
      </c>
      <c r="H1665">
        <v>9891545</v>
      </c>
      <c r="J1665" t="s">
        <v>32</v>
      </c>
    </row>
    <row r="1666" spans="1:11" x14ac:dyDescent="0.2">
      <c r="A1666">
        <v>10</v>
      </c>
      <c r="B1666">
        <v>10</v>
      </c>
      <c r="C1666" t="s">
        <v>280</v>
      </c>
      <c r="D1666" t="s">
        <v>36</v>
      </c>
      <c r="F1666">
        <v>3.91</v>
      </c>
      <c r="G1666">
        <v>910124.56299999997</v>
      </c>
      <c r="H1666">
        <v>28444778</v>
      </c>
      <c r="I1666">
        <v>0.14399999999999999</v>
      </c>
      <c r="J1666" t="s">
        <v>38</v>
      </c>
      <c r="K1666">
        <v>0.1</v>
      </c>
    </row>
    <row r="1667" spans="1:11" x14ac:dyDescent="0.2">
      <c r="A1667">
        <v>11</v>
      </c>
      <c r="B1667">
        <v>11</v>
      </c>
      <c r="C1667" t="s">
        <v>281</v>
      </c>
      <c r="D1667" t="s">
        <v>36</v>
      </c>
      <c r="F1667">
        <v>3.89</v>
      </c>
      <c r="G1667">
        <v>6177734.5</v>
      </c>
      <c r="H1667">
        <v>24163414</v>
      </c>
      <c r="I1667">
        <v>1.1499999999999999</v>
      </c>
      <c r="J1667" t="s">
        <v>34</v>
      </c>
      <c r="K1667">
        <v>0.9</v>
      </c>
    </row>
    <row r="1668" spans="1:11" x14ac:dyDescent="0.2">
      <c r="A1668">
        <v>12</v>
      </c>
      <c r="B1668">
        <v>12</v>
      </c>
      <c r="C1668" t="s">
        <v>282</v>
      </c>
      <c r="D1668" t="s">
        <v>36</v>
      </c>
      <c r="F1668">
        <v>3.9</v>
      </c>
      <c r="G1668">
        <v>6254825</v>
      </c>
      <c r="H1668">
        <v>23782484</v>
      </c>
      <c r="I1668">
        <v>1.1839999999999999</v>
      </c>
      <c r="J1668" t="s">
        <v>34</v>
      </c>
      <c r="K1668">
        <v>1</v>
      </c>
    </row>
    <row r="1669" spans="1:11" x14ac:dyDescent="0.2">
      <c r="A1669">
        <v>13</v>
      </c>
      <c r="B1669">
        <v>13</v>
      </c>
      <c r="C1669" t="s">
        <v>283</v>
      </c>
      <c r="D1669" t="s">
        <v>36</v>
      </c>
      <c r="F1669">
        <v>3.9</v>
      </c>
      <c r="G1669">
        <v>6079964</v>
      </c>
      <c r="H1669">
        <v>23079532</v>
      </c>
      <c r="I1669">
        <v>1.1850000000000001</v>
      </c>
      <c r="J1669" t="s">
        <v>38</v>
      </c>
      <c r="K1669">
        <v>1</v>
      </c>
    </row>
    <row r="1670" spans="1:11" x14ac:dyDescent="0.2">
      <c r="A1670">
        <v>14</v>
      </c>
      <c r="B1670">
        <v>14</v>
      </c>
      <c r="C1670" t="s">
        <v>284</v>
      </c>
      <c r="D1670" t="s">
        <v>36</v>
      </c>
      <c r="F1670">
        <v>3.91</v>
      </c>
      <c r="G1670">
        <v>658781</v>
      </c>
      <c r="H1670">
        <v>27714932</v>
      </c>
      <c r="I1670">
        <v>0.107</v>
      </c>
      <c r="J1670" t="s">
        <v>34</v>
      </c>
      <c r="K1670">
        <v>0</v>
      </c>
    </row>
    <row r="1671" spans="1:11" x14ac:dyDescent="0.2">
      <c r="A1671">
        <v>15</v>
      </c>
      <c r="B1671">
        <v>15</v>
      </c>
      <c r="C1671" t="s">
        <v>285</v>
      </c>
      <c r="D1671" t="s">
        <v>36</v>
      </c>
      <c r="F1671">
        <v>3.91</v>
      </c>
      <c r="G1671">
        <v>641053.06299999997</v>
      </c>
      <c r="H1671">
        <v>27586454</v>
      </c>
      <c r="I1671">
        <v>0.105</v>
      </c>
      <c r="J1671" t="s">
        <v>34</v>
      </c>
      <c r="K1671">
        <v>0</v>
      </c>
    </row>
    <row r="1672" spans="1:11" x14ac:dyDescent="0.2">
      <c r="A1672">
        <v>16</v>
      </c>
      <c r="B1672">
        <v>16</v>
      </c>
      <c r="C1672" t="s">
        <v>286</v>
      </c>
      <c r="D1672" t="s">
        <v>36</v>
      </c>
      <c r="F1672">
        <v>3.91</v>
      </c>
      <c r="G1672">
        <v>655689</v>
      </c>
      <c r="H1672">
        <v>27753330</v>
      </c>
      <c r="I1672">
        <v>0.106</v>
      </c>
      <c r="J1672" t="s">
        <v>35</v>
      </c>
      <c r="K1672">
        <v>0</v>
      </c>
    </row>
    <row r="1673" spans="1:11" x14ac:dyDescent="0.2">
      <c r="A1673">
        <v>17</v>
      </c>
      <c r="B1673">
        <v>17</v>
      </c>
      <c r="C1673" t="s">
        <v>287</v>
      </c>
      <c r="D1673" t="s">
        <v>36</v>
      </c>
      <c r="F1673">
        <v>3.9</v>
      </c>
      <c r="G1673">
        <v>2861620.25</v>
      </c>
      <c r="H1673">
        <v>23361656</v>
      </c>
      <c r="I1673">
        <v>0.55100000000000005</v>
      </c>
      <c r="J1673" t="s">
        <v>34</v>
      </c>
      <c r="K1673">
        <v>0.4</v>
      </c>
    </row>
    <row r="1674" spans="1:11" x14ac:dyDescent="0.2">
      <c r="A1674">
        <v>18</v>
      </c>
      <c r="B1674">
        <v>18</v>
      </c>
      <c r="C1674" t="s">
        <v>288</v>
      </c>
      <c r="D1674" t="s">
        <v>36</v>
      </c>
      <c r="F1674">
        <v>3.89</v>
      </c>
      <c r="G1674">
        <v>2729973.5</v>
      </c>
      <c r="H1674">
        <v>23588426</v>
      </c>
      <c r="I1674">
        <v>0.52100000000000002</v>
      </c>
      <c r="J1674" t="s">
        <v>34</v>
      </c>
      <c r="K1674">
        <v>0.4</v>
      </c>
    </row>
    <row r="1675" spans="1:11" x14ac:dyDescent="0.2">
      <c r="A1675">
        <v>19</v>
      </c>
      <c r="B1675">
        <v>19</v>
      </c>
      <c r="C1675" t="s">
        <v>289</v>
      </c>
      <c r="D1675" t="s">
        <v>36</v>
      </c>
      <c r="F1675">
        <v>3.9</v>
      </c>
      <c r="G1675">
        <v>2847955.25</v>
      </c>
      <c r="H1675">
        <v>24523190</v>
      </c>
      <c r="I1675">
        <v>0.52300000000000002</v>
      </c>
      <c r="J1675" t="s">
        <v>34</v>
      </c>
      <c r="K1675">
        <v>0.4</v>
      </c>
    </row>
    <row r="1676" spans="1:11" x14ac:dyDescent="0.2">
      <c r="A1676">
        <v>20</v>
      </c>
      <c r="B1676">
        <v>20</v>
      </c>
      <c r="C1676" t="s">
        <v>290</v>
      </c>
      <c r="D1676" t="s">
        <v>36</v>
      </c>
      <c r="F1676">
        <v>3.9</v>
      </c>
      <c r="G1676">
        <v>628431.68799999997</v>
      </c>
      <c r="H1676">
        <v>28392180</v>
      </c>
      <c r="I1676">
        <v>0.1</v>
      </c>
      <c r="J1676" t="s">
        <v>38</v>
      </c>
      <c r="K1676">
        <v>0</v>
      </c>
    </row>
    <row r="1677" spans="1:11" x14ac:dyDescent="0.2">
      <c r="A1677">
        <v>21</v>
      </c>
      <c r="B1677">
        <v>21</v>
      </c>
      <c r="C1677" t="s">
        <v>291</v>
      </c>
      <c r="D1677" t="s">
        <v>36</v>
      </c>
      <c r="F1677">
        <v>3.91</v>
      </c>
      <c r="G1677">
        <v>638365.93799999997</v>
      </c>
      <c r="H1677">
        <v>26948300</v>
      </c>
      <c r="I1677">
        <v>0.107</v>
      </c>
      <c r="J1677" t="s">
        <v>35</v>
      </c>
      <c r="K1677">
        <v>0</v>
      </c>
    </row>
    <row r="1678" spans="1:11" x14ac:dyDescent="0.2">
      <c r="A1678">
        <v>22</v>
      </c>
      <c r="B1678">
        <v>22</v>
      </c>
      <c r="C1678" t="s">
        <v>292</v>
      </c>
      <c r="D1678" t="s">
        <v>36</v>
      </c>
      <c r="F1678">
        <v>3.9</v>
      </c>
      <c r="G1678">
        <v>627775.375</v>
      </c>
      <c r="H1678">
        <v>28013992</v>
      </c>
      <c r="I1678">
        <v>0.10100000000000001</v>
      </c>
      <c r="J1678" t="s">
        <v>37</v>
      </c>
      <c r="K1678">
        <v>0</v>
      </c>
    </row>
    <row r="1679" spans="1:11" x14ac:dyDescent="0.2">
      <c r="A1679">
        <v>23</v>
      </c>
      <c r="B1679">
        <v>23</v>
      </c>
      <c r="C1679" t="s">
        <v>293</v>
      </c>
      <c r="D1679" t="s">
        <v>36</v>
      </c>
      <c r="F1679">
        <v>3.9</v>
      </c>
      <c r="G1679">
        <v>2363517</v>
      </c>
      <c r="H1679">
        <v>24554040</v>
      </c>
      <c r="I1679">
        <v>0.433</v>
      </c>
      <c r="J1679" t="s">
        <v>34</v>
      </c>
      <c r="K1679">
        <v>0.3</v>
      </c>
    </row>
    <row r="1680" spans="1:11" x14ac:dyDescent="0.2">
      <c r="A1680">
        <v>24</v>
      </c>
      <c r="B1680">
        <v>24</v>
      </c>
      <c r="C1680" t="s">
        <v>294</v>
      </c>
      <c r="D1680" t="s">
        <v>36</v>
      </c>
      <c r="F1680">
        <v>3.89</v>
      </c>
      <c r="G1680">
        <v>2330901.75</v>
      </c>
      <c r="H1680">
        <v>23342302</v>
      </c>
      <c r="I1680">
        <v>0.44900000000000001</v>
      </c>
      <c r="J1680" t="s">
        <v>34</v>
      </c>
      <c r="K1680">
        <v>0.3</v>
      </c>
    </row>
    <row r="1681" spans="1:11" x14ac:dyDescent="0.2">
      <c r="A1681">
        <v>25</v>
      </c>
      <c r="B1681">
        <v>25</v>
      </c>
      <c r="C1681" t="s">
        <v>295</v>
      </c>
      <c r="D1681" t="s">
        <v>36</v>
      </c>
      <c r="F1681">
        <v>3.9</v>
      </c>
      <c r="G1681">
        <v>2425168.25</v>
      </c>
      <c r="H1681">
        <v>24321862</v>
      </c>
      <c r="I1681">
        <v>0.44900000000000001</v>
      </c>
      <c r="J1681" t="s">
        <v>34</v>
      </c>
      <c r="K1681">
        <v>0.3</v>
      </c>
    </row>
    <row r="1682" spans="1:11" x14ac:dyDescent="0.2">
      <c r="A1682">
        <v>26</v>
      </c>
      <c r="B1682">
        <v>26</v>
      </c>
      <c r="C1682" t="s">
        <v>296</v>
      </c>
      <c r="D1682" t="s">
        <v>36</v>
      </c>
      <c r="F1682">
        <v>3.9</v>
      </c>
      <c r="G1682">
        <v>612581.875</v>
      </c>
      <c r="H1682">
        <v>26705058</v>
      </c>
      <c r="I1682">
        <v>0.10299999999999999</v>
      </c>
      <c r="J1682" t="s">
        <v>34</v>
      </c>
      <c r="K1682">
        <v>0</v>
      </c>
    </row>
    <row r="1683" spans="1:11" x14ac:dyDescent="0.2">
      <c r="A1683">
        <v>27</v>
      </c>
      <c r="B1683">
        <v>27</v>
      </c>
      <c r="C1683" t="s">
        <v>297</v>
      </c>
      <c r="D1683" t="s">
        <v>36</v>
      </c>
      <c r="F1683">
        <v>3.9</v>
      </c>
      <c r="G1683">
        <v>619373.18799999997</v>
      </c>
      <c r="H1683">
        <v>27223410</v>
      </c>
      <c r="I1683">
        <v>0.10199999999999999</v>
      </c>
      <c r="J1683" t="s">
        <v>34</v>
      </c>
      <c r="K1683">
        <v>0</v>
      </c>
    </row>
    <row r="1684" spans="1:11" x14ac:dyDescent="0.2">
      <c r="A1684">
        <v>28</v>
      </c>
      <c r="B1684">
        <v>28</v>
      </c>
      <c r="C1684" t="s">
        <v>298</v>
      </c>
      <c r="D1684" t="s">
        <v>36</v>
      </c>
      <c r="F1684">
        <v>3.9</v>
      </c>
      <c r="G1684">
        <v>636724.56299999997</v>
      </c>
      <c r="H1684">
        <v>27214682</v>
      </c>
      <c r="I1684">
        <v>0.105</v>
      </c>
      <c r="J1684" t="s">
        <v>34</v>
      </c>
      <c r="K1684">
        <v>0</v>
      </c>
    </row>
    <row r="1685" spans="1:11" x14ac:dyDescent="0.2">
      <c r="A1685">
        <v>29</v>
      </c>
      <c r="B1685">
        <v>29</v>
      </c>
      <c r="C1685" t="s">
        <v>299</v>
      </c>
      <c r="D1685" t="s">
        <v>36</v>
      </c>
      <c r="F1685">
        <v>3.9</v>
      </c>
      <c r="G1685">
        <v>2892777</v>
      </c>
      <c r="H1685">
        <v>24193384</v>
      </c>
      <c r="I1685">
        <v>0.53800000000000003</v>
      </c>
      <c r="J1685" t="s">
        <v>34</v>
      </c>
      <c r="K1685">
        <v>0.4</v>
      </c>
    </row>
    <row r="1686" spans="1:11" x14ac:dyDescent="0.2">
      <c r="A1686">
        <v>30</v>
      </c>
      <c r="B1686">
        <v>30</v>
      </c>
      <c r="C1686" t="s">
        <v>300</v>
      </c>
      <c r="D1686" t="s">
        <v>36</v>
      </c>
      <c r="F1686">
        <v>3.89</v>
      </c>
      <c r="G1686">
        <v>2803102.25</v>
      </c>
      <c r="H1686">
        <v>23402122</v>
      </c>
      <c r="I1686">
        <v>0.53900000000000003</v>
      </c>
      <c r="J1686" t="s">
        <v>34</v>
      </c>
      <c r="K1686">
        <v>0.4</v>
      </c>
    </row>
    <row r="1687" spans="1:11" x14ac:dyDescent="0.2">
      <c r="A1687">
        <v>31</v>
      </c>
      <c r="B1687">
        <v>31</v>
      </c>
      <c r="C1687" t="s">
        <v>301</v>
      </c>
      <c r="D1687" t="s">
        <v>36</v>
      </c>
      <c r="F1687">
        <v>3.89</v>
      </c>
      <c r="G1687">
        <v>2713545.25</v>
      </c>
      <c r="H1687">
        <v>23759614</v>
      </c>
      <c r="I1687">
        <v>0.51400000000000001</v>
      </c>
      <c r="J1687" t="s">
        <v>34</v>
      </c>
      <c r="K1687">
        <v>0.4</v>
      </c>
    </row>
    <row r="1688" spans="1:11" x14ac:dyDescent="0.2">
      <c r="A1688">
        <v>32</v>
      </c>
      <c r="B1688">
        <v>32</v>
      </c>
      <c r="C1688" t="s">
        <v>302</v>
      </c>
      <c r="D1688" t="s">
        <v>36</v>
      </c>
      <c r="F1688">
        <v>3.9</v>
      </c>
      <c r="G1688">
        <v>620152.18799999997</v>
      </c>
      <c r="H1688">
        <v>28462990</v>
      </c>
      <c r="I1688">
        <v>9.8000000000000004E-2</v>
      </c>
      <c r="J1688" t="s">
        <v>34</v>
      </c>
      <c r="K1688">
        <v>0</v>
      </c>
    </row>
    <row r="1689" spans="1:11" x14ac:dyDescent="0.2">
      <c r="A1689">
        <v>33</v>
      </c>
      <c r="B1689">
        <v>33</v>
      </c>
      <c r="C1689" t="s">
        <v>303</v>
      </c>
      <c r="D1689" t="s">
        <v>36</v>
      </c>
      <c r="F1689">
        <v>3.9</v>
      </c>
      <c r="G1689">
        <v>619479.06299999997</v>
      </c>
      <c r="H1689">
        <v>27516492</v>
      </c>
      <c r="I1689">
        <v>0.10100000000000001</v>
      </c>
      <c r="J1689" t="s">
        <v>34</v>
      </c>
      <c r="K1689">
        <v>0</v>
      </c>
    </row>
    <row r="1690" spans="1:11" x14ac:dyDescent="0.2">
      <c r="A1690">
        <v>34</v>
      </c>
      <c r="B1690">
        <v>34</v>
      </c>
      <c r="C1690" t="s">
        <v>304</v>
      </c>
      <c r="D1690" t="s">
        <v>36</v>
      </c>
      <c r="F1690">
        <v>3.89</v>
      </c>
      <c r="G1690">
        <v>605699.68799999997</v>
      </c>
      <c r="H1690">
        <v>27802812</v>
      </c>
      <c r="I1690">
        <v>9.8000000000000004E-2</v>
      </c>
      <c r="J1690" t="s">
        <v>34</v>
      </c>
      <c r="K1690">
        <v>0</v>
      </c>
    </row>
    <row r="1691" spans="1:11" x14ac:dyDescent="0.2">
      <c r="A1691">
        <v>35</v>
      </c>
      <c r="B1691">
        <v>35</v>
      </c>
      <c r="C1691" t="s">
        <v>305</v>
      </c>
      <c r="D1691" t="s">
        <v>36</v>
      </c>
      <c r="F1691">
        <v>3.89</v>
      </c>
      <c r="G1691">
        <v>627164.5</v>
      </c>
      <c r="H1691">
        <v>26298604</v>
      </c>
      <c r="I1691">
        <v>0.107</v>
      </c>
      <c r="J1691" t="s">
        <v>35</v>
      </c>
      <c r="K1691">
        <v>0</v>
      </c>
    </row>
    <row r="1692" spans="1:11" x14ac:dyDescent="0.2">
      <c r="A1692">
        <v>36</v>
      </c>
      <c r="B1692">
        <v>36</v>
      </c>
      <c r="C1692" t="s">
        <v>306</v>
      </c>
      <c r="D1692" t="s">
        <v>36</v>
      </c>
      <c r="F1692">
        <v>3.89</v>
      </c>
      <c r="G1692">
        <v>13018567</v>
      </c>
      <c r="H1692">
        <v>24075404</v>
      </c>
      <c r="I1692">
        <v>2.4329999999999998</v>
      </c>
      <c r="J1692" t="s">
        <v>34</v>
      </c>
      <c r="K1692">
        <v>2.1</v>
      </c>
    </row>
    <row r="1693" spans="1:11" x14ac:dyDescent="0.2">
      <c r="A1693">
        <v>37</v>
      </c>
      <c r="B1693">
        <v>37</v>
      </c>
      <c r="C1693" t="s">
        <v>307</v>
      </c>
      <c r="D1693" t="s">
        <v>36</v>
      </c>
      <c r="F1693">
        <v>3.89</v>
      </c>
      <c r="G1693">
        <v>8381583.5</v>
      </c>
      <c r="H1693">
        <v>25337742</v>
      </c>
      <c r="I1693">
        <v>1.4890000000000001</v>
      </c>
      <c r="J1693" t="s">
        <v>34</v>
      </c>
      <c r="K1693">
        <v>1.3</v>
      </c>
    </row>
    <row r="1694" spans="1:11" x14ac:dyDescent="0.2">
      <c r="A1694">
        <v>38</v>
      </c>
      <c r="B1694">
        <v>38</v>
      </c>
      <c r="C1694" t="s">
        <v>308</v>
      </c>
      <c r="D1694" t="s">
        <v>36</v>
      </c>
      <c r="F1694">
        <v>3.88</v>
      </c>
      <c r="G1694">
        <v>18409924</v>
      </c>
      <c r="H1694">
        <v>22593000</v>
      </c>
      <c r="I1694">
        <v>3.6669999999999998</v>
      </c>
      <c r="J1694" t="s">
        <v>34</v>
      </c>
      <c r="K1694">
        <v>3.3</v>
      </c>
    </row>
    <row r="1695" spans="1:11" x14ac:dyDescent="0.2">
      <c r="A1695">
        <v>39</v>
      </c>
      <c r="B1695">
        <v>39</v>
      </c>
      <c r="C1695" t="s">
        <v>309</v>
      </c>
      <c r="D1695" t="s">
        <v>36</v>
      </c>
      <c r="F1695">
        <v>3.88</v>
      </c>
      <c r="G1695">
        <v>16401015</v>
      </c>
      <c r="H1695">
        <v>23531156</v>
      </c>
      <c r="I1695">
        <v>3.1360000000000001</v>
      </c>
      <c r="J1695" t="s">
        <v>34</v>
      </c>
      <c r="K1695">
        <v>2.8</v>
      </c>
    </row>
    <row r="1696" spans="1:11" x14ac:dyDescent="0.2">
      <c r="A1696">
        <v>40</v>
      </c>
      <c r="B1696">
        <v>40</v>
      </c>
      <c r="C1696" t="s">
        <v>310</v>
      </c>
      <c r="D1696" t="s">
        <v>36</v>
      </c>
      <c r="F1696">
        <v>3.89</v>
      </c>
      <c r="G1696">
        <v>14179701</v>
      </c>
      <c r="H1696">
        <v>24742776</v>
      </c>
      <c r="I1696">
        <v>2.5790000000000002</v>
      </c>
      <c r="J1696" t="s">
        <v>34</v>
      </c>
      <c r="K1696">
        <v>2.2999999999999998</v>
      </c>
    </row>
    <row r="1697" spans="1:11" x14ac:dyDescent="0.2">
      <c r="A1697">
        <v>41</v>
      </c>
      <c r="B1697">
        <v>41</v>
      </c>
      <c r="C1697" t="s">
        <v>311</v>
      </c>
      <c r="D1697" t="s">
        <v>36</v>
      </c>
      <c r="F1697">
        <v>3.89</v>
      </c>
      <c r="G1697">
        <v>14077129</v>
      </c>
      <c r="H1697">
        <v>23556434</v>
      </c>
      <c r="I1697">
        <v>2.6890000000000001</v>
      </c>
      <c r="J1697" t="s">
        <v>34</v>
      </c>
      <c r="K1697">
        <v>2.4</v>
      </c>
    </row>
    <row r="1698" spans="1:11" x14ac:dyDescent="0.2">
      <c r="A1698">
        <v>42</v>
      </c>
      <c r="B1698">
        <v>42</v>
      </c>
      <c r="C1698" t="s">
        <v>312</v>
      </c>
      <c r="D1698" t="s">
        <v>36</v>
      </c>
      <c r="F1698">
        <v>3.89</v>
      </c>
      <c r="G1698">
        <v>16408365</v>
      </c>
      <c r="H1698">
        <v>23015426</v>
      </c>
      <c r="I1698">
        <v>3.2080000000000002</v>
      </c>
      <c r="J1698" t="s">
        <v>34</v>
      </c>
      <c r="K1698">
        <v>2.9</v>
      </c>
    </row>
    <row r="1699" spans="1:11" x14ac:dyDescent="0.2">
      <c r="A1699">
        <v>43</v>
      </c>
      <c r="B1699">
        <v>43</v>
      </c>
      <c r="C1699" t="s">
        <v>313</v>
      </c>
      <c r="D1699" t="s">
        <v>36</v>
      </c>
      <c r="F1699">
        <v>3.88</v>
      </c>
      <c r="G1699">
        <v>14053957</v>
      </c>
      <c r="H1699">
        <v>24174706</v>
      </c>
      <c r="I1699">
        <v>2.6160000000000001</v>
      </c>
      <c r="J1699" t="s">
        <v>34</v>
      </c>
      <c r="K1699">
        <v>2.2999999999999998</v>
      </c>
    </row>
    <row r="1700" spans="1:11" x14ac:dyDescent="0.2">
      <c r="A1700">
        <v>44</v>
      </c>
      <c r="B1700">
        <v>44</v>
      </c>
      <c r="C1700" t="s">
        <v>314</v>
      </c>
      <c r="D1700" t="s">
        <v>36</v>
      </c>
      <c r="F1700">
        <v>3.89</v>
      </c>
      <c r="G1700">
        <v>14891518</v>
      </c>
      <c r="H1700">
        <v>23556574</v>
      </c>
      <c r="I1700">
        <v>2.8450000000000002</v>
      </c>
      <c r="J1700" t="s">
        <v>34</v>
      </c>
      <c r="K1700">
        <v>2.5</v>
      </c>
    </row>
    <row r="1701" spans="1:11" x14ac:dyDescent="0.2">
      <c r="A1701">
        <v>45</v>
      </c>
      <c r="B1701">
        <v>45</v>
      </c>
      <c r="C1701" t="s">
        <v>315</v>
      </c>
      <c r="D1701" t="s">
        <v>36</v>
      </c>
      <c r="F1701">
        <v>3.89</v>
      </c>
      <c r="G1701">
        <v>13513979</v>
      </c>
      <c r="H1701">
        <v>23751526</v>
      </c>
      <c r="I1701">
        <v>2.56</v>
      </c>
      <c r="J1701" t="s">
        <v>34</v>
      </c>
      <c r="K1701">
        <v>2.2999999999999998</v>
      </c>
    </row>
    <row r="1702" spans="1:11" x14ac:dyDescent="0.2">
      <c r="A1702">
        <v>46</v>
      </c>
      <c r="B1702">
        <v>46</v>
      </c>
      <c r="C1702" t="s">
        <v>316</v>
      </c>
      <c r="D1702" t="s">
        <v>36</v>
      </c>
      <c r="F1702">
        <v>3.89</v>
      </c>
      <c r="G1702">
        <v>13337907</v>
      </c>
      <c r="H1702">
        <v>23711812</v>
      </c>
      <c r="I1702">
        <v>2.5310000000000001</v>
      </c>
      <c r="J1702" t="s">
        <v>34</v>
      </c>
      <c r="K1702">
        <v>2.2000000000000002</v>
      </c>
    </row>
    <row r="1703" spans="1:11" x14ac:dyDescent="0.2">
      <c r="A1703">
        <v>47</v>
      </c>
      <c r="B1703">
        <v>47</v>
      </c>
      <c r="C1703" t="s">
        <v>317</v>
      </c>
      <c r="D1703" t="s">
        <v>36</v>
      </c>
      <c r="F1703">
        <v>3.89</v>
      </c>
      <c r="G1703">
        <v>10025318</v>
      </c>
      <c r="H1703">
        <v>22965492</v>
      </c>
      <c r="I1703">
        <v>1.964</v>
      </c>
      <c r="J1703" t="s">
        <v>34</v>
      </c>
      <c r="K1703">
        <v>1.7</v>
      </c>
    </row>
    <row r="1704" spans="1:11" x14ac:dyDescent="0.2">
      <c r="A1704">
        <v>48</v>
      </c>
      <c r="B1704">
        <v>48</v>
      </c>
      <c r="C1704" t="s">
        <v>318</v>
      </c>
      <c r="D1704" t="s">
        <v>36</v>
      </c>
      <c r="F1704">
        <v>3.9</v>
      </c>
      <c r="G1704">
        <v>14998966</v>
      </c>
      <c r="H1704">
        <v>23829078</v>
      </c>
      <c r="I1704">
        <v>2.8319999999999999</v>
      </c>
      <c r="J1704" t="s">
        <v>34</v>
      </c>
      <c r="K1704">
        <v>2.5</v>
      </c>
    </row>
    <row r="1705" spans="1:11" x14ac:dyDescent="0.2">
      <c r="A1705">
        <v>49</v>
      </c>
      <c r="B1705">
        <v>49</v>
      </c>
      <c r="C1705" t="s">
        <v>319</v>
      </c>
      <c r="D1705" t="s">
        <v>36</v>
      </c>
      <c r="F1705">
        <v>3.9</v>
      </c>
      <c r="G1705">
        <v>13236433</v>
      </c>
      <c r="H1705">
        <v>23302040</v>
      </c>
      <c r="I1705">
        <v>2.556</v>
      </c>
      <c r="J1705" t="s">
        <v>34</v>
      </c>
      <c r="K1705">
        <v>2.2999999999999998</v>
      </c>
    </row>
    <row r="1706" spans="1:11" x14ac:dyDescent="0.2">
      <c r="A1706">
        <v>50</v>
      </c>
      <c r="B1706">
        <v>50</v>
      </c>
      <c r="C1706" t="s">
        <v>320</v>
      </c>
      <c r="D1706" t="s">
        <v>36</v>
      </c>
      <c r="F1706">
        <v>3.9</v>
      </c>
      <c r="G1706">
        <v>12371460</v>
      </c>
      <c r="H1706">
        <v>23783480</v>
      </c>
      <c r="I1706">
        <v>2.3410000000000002</v>
      </c>
      <c r="J1706" t="s">
        <v>34</v>
      </c>
      <c r="K1706">
        <v>2.1</v>
      </c>
    </row>
    <row r="1707" spans="1:11" x14ac:dyDescent="0.2">
      <c r="A1707">
        <v>51</v>
      </c>
      <c r="B1707">
        <v>51</v>
      </c>
      <c r="C1707" t="s">
        <v>321</v>
      </c>
      <c r="D1707" t="s">
        <v>36</v>
      </c>
      <c r="F1707">
        <v>3.89</v>
      </c>
      <c r="G1707">
        <v>14778165</v>
      </c>
      <c r="H1707">
        <v>23489928</v>
      </c>
      <c r="I1707">
        <v>2.831</v>
      </c>
      <c r="J1707" t="s">
        <v>34</v>
      </c>
      <c r="K1707">
        <v>2.5</v>
      </c>
    </row>
    <row r="1708" spans="1:11" x14ac:dyDescent="0.2">
      <c r="A1708">
        <v>52</v>
      </c>
      <c r="B1708">
        <v>52</v>
      </c>
      <c r="C1708" t="s">
        <v>322</v>
      </c>
      <c r="D1708" t="s">
        <v>36</v>
      </c>
      <c r="F1708">
        <v>3.9</v>
      </c>
      <c r="G1708">
        <v>12955316</v>
      </c>
      <c r="H1708">
        <v>23636936</v>
      </c>
      <c r="I1708">
        <v>2.4660000000000002</v>
      </c>
      <c r="J1708" t="s">
        <v>34</v>
      </c>
      <c r="K1708">
        <v>2.2000000000000002</v>
      </c>
    </row>
    <row r="1709" spans="1:11" x14ac:dyDescent="0.2">
      <c r="A1709">
        <v>53</v>
      </c>
      <c r="B1709">
        <v>53</v>
      </c>
      <c r="C1709" t="s">
        <v>323</v>
      </c>
      <c r="D1709" t="s">
        <v>36</v>
      </c>
      <c r="F1709">
        <v>3.89</v>
      </c>
      <c r="G1709">
        <v>15561310</v>
      </c>
      <c r="H1709">
        <v>24172364</v>
      </c>
      <c r="I1709">
        <v>2.8969999999999998</v>
      </c>
      <c r="J1709" t="s">
        <v>34</v>
      </c>
      <c r="K1709">
        <v>2.6</v>
      </c>
    </row>
    <row r="1710" spans="1:11" x14ac:dyDescent="0.2">
      <c r="A1710">
        <v>54</v>
      </c>
      <c r="B1710">
        <v>54</v>
      </c>
      <c r="C1710" t="s">
        <v>324</v>
      </c>
      <c r="D1710" t="s">
        <v>36</v>
      </c>
      <c r="F1710">
        <v>3.9</v>
      </c>
      <c r="G1710">
        <v>14756656</v>
      </c>
      <c r="H1710">
        <v>23860414</v>
      </c>
      <c r="I1710">
        <v>2.7829999999999999</v>
      </c>
      <c r="J1710" t="s">
        <v>34</v>
      </c>
      <c r="K1710">
        <v>2.5</v>
      </c>
    </row>
    <row r="1711" spans="1:11" x14ac:dyDescent="0.2">
      <c r="A1711">
        <v>55</v>
      </c>
      <c r="B1711">
        <v>55</v>
      </c>
      <c r="C1711" t="s">
        <v>325</v>
      </c>
      <c r="D1711" t="s">
        <v>36</v>
      </c>
      <c r="F1711">
        <v>3.9</v>
      </c>
      <c r="G1711">
        <v>13481683</v>
      </c>
      <c r="H1711">
        <v>24256248</v>
      </c>
      <c r="I1711">
        <v>2.5009999999999999</v>
      </c>
      <c r="J1711" t="s">
        <v>34</v>
      </c>
      <c r="K1711">
        <v>2.2000000000000002</v>
      </c>
    </row>
    <row r="1712" spans="1:11" x14ac:dyDescent="0.2">
      <c r="A1712">
        <v>56</v>
      </c>
      <c r="B1712">
        <v>56</v>
      </c>
      <c r="C1712" t="s">
        <v>326</v>
      </c>
      <c r="D1712" t="s">
        <v>36</v>
      </c>
      <c r="F1712">
        <v>3.9</v>
      </c>
      <c r="G1712">
        <v>11683413</v>
      </c>
      <c r="H1712">
        <v>24464238</v>
      </c>
      <c r="I1712">
        <v>2.149</v>
      </c>
      <c r="J1712" t="s">
        <v>34</v>
      </c>
      <c r="K1712">
        <v>1.9</v>
      </c>
    </row>
    <row r="1713" spans="1:11" x14ac:dyDescent="0.2">
      <c r="A1713">
        <v>57</v>
      </c>
      <c r="B1713">
        <v>57</v>
      </c>
      <c r="C1713" t="s">
        <v>327</v>
      </c>
      <c r="D1713" t="s">
        <v>36</v>
      </c>
      <c r="F1713">
        <v>3.9</v>
      </c>
      <c r="G1713">
        <v>8014530</v>
      </c>
      <c r="H1713">
        <v>25118124</v>
      </c>
      <c r="I1713">
        <v>1.4359999999999999</v>
      </c>
      <c r="J1713" t="s">
        <v>34</v>
      </c>
      <c r="K1713">
        <v>1.2</v>
      </c>
    </row>
    <row r="1714" spans="1:11" x14ac:dyDescent="0.2">
      <c r="A1714">
        <v>58</v>
      </c>
      <c r="B1714">
        <v>58</v>
      </c>
      <c r="C1714" t="s">
        <v>328</v>
      </c>
      <c r="D1714" t="s">
        <v>36</v>
      </c>
      <c r="F1714">
        <v>3.9</v>
      </c>
      <c r="G1714">
        <v>8839274</v>
      </c>
      <c r="H1714">
        <v>24697446</v>
      </c>
      <c r="I1714">
        <v>1.611</v>
      </c>
      <c r="J1714" t="s">
        <v>34</v>
      </c>
      <c r="K1714">
        <v>1.4</v>
      </c>
    </row>
    <row r="1715" spans="1:11" x14ac:dyDescent="0.2">
      <c r="A1715">
        <v>59</v>
      </c>
      <c r="B1715">
        <v>59</v>
      </c>
      <c r="C1715" t="s">
        <v>329</v>
      </c>
      <c r="D1715" t="s">
        <v>36</v>
      </c>
      <c r="F1715">
        <v>3.9</v>
      </c>
      <c r="G1715">
        <v>10397548</v>
      </c>
      <c r="H1715">
        <v>24504698</v>
      </c>
      <c r="I1715">
        <v>1.909</v>
      </c>
      <c r="J1715" t="s">
        <v>38</v>
      </c>
      <c r="K1715">
        <v>1.6</v>
      </c>
    </row>
    <row r="1716" spans="1:11" x14ac:dyDescent="0.2">
      <c r="A1716">
        <v>60</v>
      </c>
      <c r="B1716">
        <v>60</v>
      </c>
      <c r="C1716" t="s">
        <v>330</v>
      </c>
      <c r="D1716" t="s">
        <v>36</v>
      </c>
      <c r="F1716">
        <v>3.91</v>
      </c>
      <c r="G1716">
        <v>626314.56299999997</v>
      </c>
      <c r="H1716">
        <v>26119724</v>
      </c>
      <c r="I1716">
        <v>0.108</v>
      </c>
      <c r="J1716" t="s">
        <v>34</v>
      </c>
      <c r="K1716">
        <v>0</v>
      </c>
    </row>
    <row r="1717" spans="1:11" x14ac:dyDescent="0.2">
      <c r="A1717">
        <v>61</v>
      </c>
      <c r="B1717">
        <v>61</v>
      </c>
      <c r="C1717" t="s">
        <v>331</v>
      </c>
      <c r="D1717" t="s">
        <v>36</v>
      </c>
      <c r="F1717">
        <v>3.91</v>
      </c>
      <c r="G1717">
        <v>15086159</v>
      </c>
      <c r="H1717">
        <v>25299170</v>
      </c>
      <c r="I1717">
        <v>2.6829999999999998</v>
      </c>
      <c r="J1717" t="s">
        <v>34</v>
      </c>
      <c r="K1717">
        <v>2.4</v>
      </c>
    </row>
    <row r="1718" spans="1:11" x14ac:dyDescent="0.2">
      <c r="A1718">
        <v>62</v>
      </c>
      <c r="B1718">
        <v>62</v>
      </c>
      <c r="C1718" t="s">
        <v>332</v>
      </c>
      <c r="D1718" t="s">
        <v>36</v>
      </c>
      <c r="F1718">
        <v>3.89</v>
      </c>
      <c r="G1718">
        <v>24866426</v>
      </c>
      <c r="H1718">
        <v>22600652</v>
      </c>
      <c r="I1718">
        <v>4.9509999999999996</v>
      </c>
      <c r="J1718" t="s">
        <v>34</v>
      </c>
      <c r="K1718">
        <v>4.7</v>
      </c>
    </row>
    <row r="1719" spans="1:11" x14ac:dyDescent="0.2">
      <c r="A1719">
        <v>63</v>
      </c>
      <c r="B1719">
        <v>63</v>
      </c>
      <c r="C1719" t="s">
        <v>333</v>
      </c>
      <c r="D1719" t="s">
        <v>36</v>
      </c>
      <c r="F1719">
        <v>3.91</v>
      </c>
      <c r="G1719">
        <v>18033850</v>
      </c>
      <c r="H1719">
        <v>25135842</v>
      </c>
      <c r="I1719">
        <v>3.2290000000000001</v>
      </c>
      <c r="J1719" t="s">
        <v>34</v>
      </c>
      <c r="K1719">
        <v>2.9</v>
      </c>
    </row>
    <row r="1720" spans="1:11" x14ac:dyDescent="0.2">
      <c r="A1720">
        <v>64</v>
      </c>
      <c r="B1720">
        <v>64</v>
      </c>
      <c r="C1720" t="s">
        <v>334</v>
      </c>
      <c r="D1720" t="s">
        <v>36</v>
      </c>
      <c r="F1720">
        <v>3.9</v>
      </c>
      <c r="G1720">
        <v>16316781</v>
      </c>
      <c r="H1720">
        <v>26287032</v>
      </c>
      <c r="I1720">
        <v>2.7930000000000001</v>
      </c>
      <c r="J1720" t="s">
        <v>38</v>
      </c>
      <c r="K1720">
        <v>2.5</v>
      </c>
    </row>
    <row r="1721" spans="1:11" x14ac:dyDescent="0.2">
      <c r="A1721">
        <v>65</v>
      </c>
      <c r="B1721">
        <v>65</v>
      </c>
      <c r="C1721" t="s">
        <v>335</v>
      </c>
      <c r="D1721" t="s">
        <v>36</v>
      </c>
      <c r="F1721">
        <v>3.9</v>
      </c>
      <c r="G1721">
        <v>17607168</v>
      </c>
      <c r="H1721">
        <v>25973444</v>
      </c>
      <c r="I1721">
        <v>3.0510000000000002</v>
      </c>
      <c r="J1721" t="s">
        <v>34</v>
      </c>
      <c r="K1721">
        <v>2.7</v>
      </c>
    </row>
    <row r="1722" spans="1:11" x14ac:dyDescent="0.2">
      <c r="A1722">
        <v>66</v>
      </c>
      <c r="B1722">
        <v>66</v>
      </c>
      <c r="C1722" t="s">
        <v>336</v>
      </c>
      <c r="D1722" t="s">
        <v>36</v>
      </c>
      <c r="F1722">
        <v>3.9</v>
      </c>
      <c r="G1722">
        <v>19907866</v>
      </c>
      <c r="H1722">
        <v>24352228</v>
      </c>
      <c r="I1722">
        <v>3.6789999999999998</v>
      </c>
      <c r="J1722" t="s">
        <v>34</v>
      </c>
      <c r="K1722">
        <v>3.4</v>
      </c>
    </row>
    <row r="1723" spans="1:11" x14ac:dyDescent="0.2">
      <c r="A1723">
        <v>67</v>
      </c>
      <c r="B1723">
        <v>67</v>
      </c>
      <c r="C1723" t="s">
        <v>337</v>
      </c>
      <c r="D1723" t="s">
        <v>36</v>
      </c>
      <c r="F1723">
        <v>3.9</v>
      </c>
      <c r="G1723">
        <v>18640640</v>
      </c>
      <c r="H1723">
        <v>25269070</v>
      </c>
      <c r="I1723">
        <v>3.32</v>
      </c>
      <c r="J1723" t="s">
        <v>34</v>
      </c>
      <c r="K1723">
        <v>3</v>
      </c>
    </row>
    <row r="1724" spans="1:11" x14ac:dyDescent="0.2">
      <c r="A1724">
        <v>68</v>
      </c>
      <c r="B1724">
        <v>68</v>
      </c>
      <c r="C1724" t="s">
        <v>338</v>
      </c>
      <c r="D1724" t="s">
        <v>36</v>
      </c>
      <c r="F1724">
        <v>3.9</v>
      </c>
      <c r="G1724">
        <v>26201658</v>
      </c>
      <c r="H1724">
        <v>24744176</v>
      </c>
      <c r="I1724">
        <v>4.7649999999999997</v>
      </c>
      <c r="J1724" t="s">
        <v>34</v>
      </c>
      <c r="K1724">
        <v>4.5</v>
      </c>
    </row>
    <row r="1725" spans="1:11" x14ac:dyDescent="0.2">
      <c r="A1725">
        <v>69</v>
      </c>
      <c r="B1725">
        <v>69</v>
      </c>
      <c r="C1725" t="s">
        <v>339</v>
      </c>
      <c r="D1725" t="s">
        <v>36</v>
      </c>
      <c r="F1725">
        <v>3.9</v>
      </c>
      <c r="G1725">
        <v>20705908</v>
      </c>
      <c r="H1725">
        <v>24510068</v>
      </c>
      <c r="I1725">
        <v>3.802</v>
      </c>
      <c r="J1725" t="s">
        <v>34</v>
      </c>
      <c r="K1725">
        <v>3.5</v>
      </c>
    </row>
    <row r="1726" spans="1:11" x14ac:dyDescent="0.2">
      <c r="A1726">
        <v>70</v>
      </c>
      <c r="B1726">
        <v>70</v>
      </c>
      <c r="C1726" t="s">
        <v>340</v>
      </c>
      <c r="D1726" t="s">
        <v>36</v>
      </c>
      <c r="F1726">
        <v>3.9</v>
      </c>
      <c r="G1726">
        <v>21343286</v>
      </c>
      <c r="H1726">
        <v>24876698</v>
      </c>
      <c r="I1726">
        <v>3.8610000000000002</v>
      </c>
      <c r="J1726" t="s">
        <v>34</v>
      </c>
      <c r="K1726">
        <v>3.5</v>
      </c>
    </row>
    <row r="1727" spans="1:11" x14ac:dyDescent="0.2">
      <c r="A1727">
        <v>71</v>
      </c>
      <c r="B1727">
        <v>71</v>
      </c>
      <c r="C1727" t="s">
        <v>341</v>
      </c>
      <c r="D1727" t="s">
        <v>36</v>
      </c>
      <c r="F1727">
        <v>3.9</v>
      </c>
      <c r="G1727">
        <v>25212548</v>
      </c>
      <c r="H1727">
        <v>24655082</v>
      </c>
      <c r="I1727">
        <v>4.6020000000000003</v>
      </c>
      <c r="J1727" t="s">
        <v>34</v>
      </c>
      <c r="K1727">
        <v>4.3</v>
      </c>
    </row>
    <row r="1728" spans="1:11" x14ac:dyDescent="0.2">
      <c r="A1728">
        <v>72</v>
      </c>
      <c r="B1728">
        <v>72</v>
      </c>
      <c r="C1728" t="s">
        <v>342</v>
      </c>
      <c r="D1728" t="s">
        <v>36</v>
      </c>
      <c r="F1728">
        <v>3.9</v>
      </c>
      <c r="G1728">
        <v>23684724</v>
      </c>
      <c r="H1728">
        <v>23338738</v>
      </c>
      <c r="I1728">
        <v>4.5670000000000002</v>
      </c>
      <c r="J1728" t="s">
        <v>34</v>
      </c>
      <c r="K1728">
        <v>4.3</v>
      </c>
    </row>
    <row r="1729" spans="1:12" x14ac:dyDescent="0.2">
      <c r="A1729">
        <v>73</v>
      </c>
      <c r="B1729">
        <v>73</v>
      </c>
      <c r="C1729" t="s">
        <v>343</v>
      </c>
      <c r="D1729" t="s">
        <v>36</v>
      </c>
      <c r="F1729">
        <v>3.89</v>
      </c>
      <c r="G1729">
        <v>67416528</v>
      </c>
      <c r="H1729">
        <v>20389810</v>
      </c>
      <c r="I1729">
        <v>14.879</v>
      </c>
      <c r="J1729" t="s">
        <v>34</v>
      </c>
      <c r="K1729">
        <v>18.2</v>
      </c>
    </row>
    <row r="1730" spans="1:12" x14ac:dyDescent="0.2">
      <c r="A1730">
        <v>74</v>
      </c>
      <c r="B1730">
        <v>74</v>
      </c>
      <c r="C1730" t="s">
        <v>344</v>
      </c>
      <c r="D1730" t="s">
        <v>36</v>
      </c>
      <c r="F1730">
        <v>3.9</v>
      </c>
      <c r="G1730">
        <v>69522624</v>
      </c>
      <c r="H1730">
        <v>20677122</v>
      </c>
      <c r="I1730">
        <v>15.13</v>
      </c>
      <c r="J1730" t="s">
        <v>34</v>
      </c>
      <c r="K1730">
        <v>18.7</v>
      </c>
    </row>
    <row r="1731" spans="1:12" x14ac:dyDescent="0.2">
      <c r="A1731">
        <v>75</v>
      </c>
      <c r="B1731">
        <v>75</v>
      </c>
      <c r="C1731" t="s">
        <v>345</v>
      </c>
      <c r="D1731" t="s">
        <v>36</v>
      </c>
      <c r="F1731">
        <v>3.89</v>
      </c>
      <c r="G1731">
        <v>66172820</v>
      </c>
      <c r="H1731">
        <v>20376322</v>
      </c>
      <c r="I1731">
        <v>14.614000000000001</v>
      </c>
      <c r="J1731" t="s">
        <v>34</v>
      </c>
      <c r="K1731">
        <v>17.7</v>
      </c>
    </row>
    <row r="1732" spans="1:12" x14ac:dyDescent="0.2">
      <c r="A1732">
        <v>76</v>
      </c>
      <c r="B1732">
        <v>76</v>
      </c>
      <c r="C1732" t="s">
        <v>346</v>
      </c>
      <c r="D1732" t="s">
        <v>36</v>
      </c>
      <c r="F1732">
        <v>3.89</v>
      </c>
      <c r="G1732">
        <v>66197364</v>
      </c>
      <c r="H1732">
        <v>20931578</v>
      </c>
      <c r="I1732">
        <v>14.231999999999999</v>
      </c>
      <c r="J1732" t="s">
        <v>34</v>
      </c>
      <c r="K1732">
        <v>17.100000000000001</v>
      </c>
    </row>
    <row r="1733" spans="1:12" x14ac:dyDescent="0.2">
      <c r="A1733">
        <v>77</v>
      </c>
      <c r="B1733">
        <v>77</v>
      </c>
      <c r="C1733" t="s">
        <v>347</v>
      </c>
      <c r="D1733" t="s">
        <v>36</v>
      </c>
      <c r="F1733">
        <v>3.89</v>
      </c>
      <c r="G1733">
        <v>72241296</v>
      </c>
      <c r="H1733">
        <v>20026918</v>
      </c>
      <c r="I1733">
        <v>16.231999999999999</v>
      </c>
      <c r="J1733" t="s">
        <v>34</v>
      </c>
      <c r="K1733">
        <v>20.7</v>
      </c>
    </row>
    <row r="1734" spans="1:12" x14ac:dyDescent="0.2">
      <c r="A1734">
        <v>78</v>
      </c>
      <c r="B1734">
        <v>78</v>
      </c>
      <c r="C1734" t="s">
        <v>348</v>
      </c>
      <c r="D1734" t="s">
        <v>36</v>
      </c>
      <c r="F1734">
        <v>3.9</v>
      </c>
      <c r="G1734">
        <v>68593208</v>
      </c>
      <c r="H1734">
        <v>20566032</v>
      </c>
      <c r="I1734">
        <v>15.009</v>
      </c>
      <c r="J1734" t="s">
        <v>34</v>
      </c>
      <c r="K1734">
        <v>18.399999999999999</v>
      </c>
    </row>
    <row r="1735" spans="1:12" x14ac:dyDescent="0.2">
      <c r="A1735">
        <v>79</v>
      </c>
      <c r="B1735">
        <v>79</v>
      </c>
      <c r="C1735" t="s">
        <v>349</v>
      </c>
      <c r="D1735" t="s">
        <v>36</v>
      </c>
      <c r="F1735">
        <v>3.9</v>
      </c>
      <c r="G1735">
        <v>18698416</v>
      </c>
      <c r="H1735">
        <v>24913980</v>
      </c>
      <c r="I1735">
        <v>3.3769999999999998</v>
      </c>
      <c r="J1735" t="s">
        <v>34</v>
      </c>
      <c r="K1735">
        <v>3.1</v>
      </c>
    </row>
    <row r="1736" spans="1:12" x14ac:dyDescent="0.2">
      <c r="A1736">
        <v>80</v>
      </c>
      <c r="B1736">
        <v>80</v>
      </c>
      <c r="C1736" t="s">
        <v>350</v>
      </c>
      <c r="D1736" t="s">
        <v>36</v>
      </c>
      <c r="F1736">
        <v>3.9</v>
      </c>
      <c r="G1736">
        <v>15073284</v>
      </c>
      <c r="H1736">
        <v>26287986</v>
      </c>
      <c r="I1736">
        <v>2.58</v>
      </c>
      <c r="J1736" t="s">
        <v>34</v>
      </c>
      <c r="K1736">
        <v>2.2999999999999998</v>
      </c>
    </row>
    <row r="1737" spans="1:12" x14ac:dyDescent="0.2">
      <c r="A1737">
        <v>81</v>
      </c>
      <c r="B1737">
        <v>81</v>
      </c>
      <c r="C1737" t="s">
        <v>351</v>
      </c>
      <c r="D1737" t="s">
        <v>36</v>
      </c>
      <c r="F1737">
        <v>3.89</v>
      </c>
      <c r="G1737">
        <v>19495802</v>
      </c>
      <c r="H1737">
        <v>24812948</v>
      </c>
      <c r="I1737">
        <v>3.536</v>
      </c>
      <c r="J1737" t="s">
        <v>34</v>
      </c>
      <c r="K1737">
        <v>3.2</v>
      </c>
    </row>
    <row r="1738" spans="1:12" x14ac:dyDescent="0.2">
      <c r="A1738">
        <v>82</v>
      </c>
      <c r="B1738">
        <v>82</v>
      </c>
      <c r="C1738" t="s">
        <v>352</v>
      </c>
      <c r="D1738" t="s">
        <v>36</v>
      </c>
      <c r="F1738">
        <v>3.91</v>
      </c>
      <c r="G1738">
        <v>17204180</v>
      </c>
      <c r="H1738">
        <v>25557178</v>
      </c>
      <c r="I1738">
        <v>3.0289999999999999</v>
      </c>
      <c r="J1738" t="s">
        <v>34</v>
      </c>
      <c r="K1738">
        <v>2.7</v>
      </c>
    </row>
    <row r="1739" spans="1:12" x14ac:dyDescent="0.2">
      <c r="A1739">
        <v>83</v>
      </c>
      <c r="B1739">
        <v>83</v>
      </c>
      <c r="C1739" t="s">
        <v>353</v>
      </c>
      <c r="D1739" t="s">
        <v>36</v>
      </c>
      <c r="F1739">
        <v>3.9</v>
      </c>
      <c r="G1739">
        <v>19259906</v>
      </c>
      <c r="H1739">
        <v>24465352</v>
      </c>
      <c r="I1739">
        <v>3.5430000000000001</v>
      </c>
      <c r="J1739" t="s">
        <v>34</v>
      </c>
      <c r="K1739">
        <v>3.2</v>
      </c>
    </row>
    <row r="1740" spans="1:12" x14ac:dyDescent="0.2">
      <c r="A1740">
        <v>84</v>
      </c>
      <c r="B1740">
        <v>84</v>
      </c>
      <c r="C1740" t="s">
        <v>354</v>
      </c>
      <c r="D1740" t="s">
        <v>36</v>
      </c>
      <c r="F1740">
        <v>3.9</v>
      </c>
      <c r="G1740">
        <v>20303574</v>
      </c>
      <c r="H1740">
        <v>24299034</v>
      </c>
      <c r="I1740">
        <v>3.76</v>
      </c>
      <c r="J1740" t="s">
        <v>34</v>
      </c>
      <c r="K1740">
        <v>3.4</v>
      </c>
    </row>
    <row r="1741" spans="1:12" x14ac:dyDescent="0.2">
      <c r="A1741">
        <v>85</v>
      </c>
      <c r="B1741">
        <v>85</v>
      </c>
      <c r="C1741" t="s">
        <v>355</v>
      </c>
      <c r="D1741" t="s">
        <v>36</v>
      </c>
      <c r="F1741">
        <v>3.91</v>
      </c>
      <c r="G1741">
        <v>649005.375</v>
      </c>
      <c r="H1741">
        <v>26011284</v>
      </c>
      <c r="I1741">
        <v>0.112</v>
      </c>
      <c r="J1741" t="s">
        <v>35</v>
      </c>
      <c r="K1741">
        <v>0</v>
      </c>
    </row>
    <row r="1742" spans="1:12" x14ac:dyDescent="0.2">
      <c r="A1742">
        <v>86</v>
      </c>
      <c r="B1742">
        <v>86</v>
      </c>
      <c r="C1742" t="s">
        <v>356</v>
      </c>
      <c r="D1742" t="s">
        <v>16</v>
      </c>
      <c r="E1742">
        <v>0</v>
      </c>
      <c r="H1742">
        <v>27364548</v>
      </c>
      <c r="J1742" t="s">
        <v>32</v>
      </c>
    </row>
    <row r="1743" spans="1:12" x14ac:dyDescent="0.2">
      <c r="A1743">
        <v>87</v>
      </c>
      <c r="B1743">
        <v>87</v>
      </c>
      <c r="C1743" t="s">
        <v>357</v>
      </c>
      <c r="D1743" t="s">
        <v>16</v>
      </c>
      <c r="E1743">
        <v>0.1</v>
      </c>
      <c r="F1743">
        <v>3.91</v>
      </c>
      <c r="G1743">
        <v>1378565.25</v>
      </c>
      <c r="H1743">
        <v>24808304</v>
      </c>
      <c r="I1743">
        <v>0.25</v>
      </c>
      <c r="J1743" t="s">
        <v>34</v>
      </c>
      <c r="K1743">
        <v>0.1</v>
      </c>
      <c r="L1743">
        <v>47.4</v>
      </c>
    </row>
    <row r="1744" spans="1:12" x14ac:dyDescent="0.2">
      <c r="A1744">
        <v>88</v>
      </c>
      <c r="B1744">
        <v>88</v>
      </c>
      <c r="C1744" t="s">
        <v>358</v>
      </c>
      <c r="D1744" t="s">
        <v>16</v>
      </c>
      <c r="E1744">
        <v>0.5</v>
      </c>
      <c r="F1744">
        <v>3.91</v>
      </c>
      <c r="G1744">
        <v>4052724.5</v>
      </c>
      <c r="H1744">
        <v>27163024</v>
      </c>
      <c r="I1744">
        <v>0.67100000000000004</v>
      </c>
      <c r="J1744" t="s">
        <v>35</v>
      </c>
      <c r="K1744">
        <v>0.5</v>
      </c>
      <c r="L1744">
        <v>3.9</v>
      </c>
    </row>
    <row r="1745" spans="1:12" x14ac:dyDescent="0.2">
      <c r="A1745">
        <v>89</v>
      </c>
      <c r="B1745">
        <v>89</v>
      </c>
      <c r="C1745" t="s">
        <v>359</v>
      </c>
      <c r="D1745" t="s">
        <v>16</v>
      </c>
      <c r="E1745">
        <v>1</v>
      </c>
      <c r="F1745">
        <v>3.9</v>
      </c>
      <c r="G1745">
        <v>7299971</v>
      </c>
      <c r="H1745">
        <v>27735964</v>
      </c>
      <c r="I1745">
        <v>1.1839999999999999</v>
      </c>
      <c r="J1745" t="s">
        <v>34</v>
      </c>
      <c r="K1745">
        <v>1</v>
      </c>
      <c r="L1745">
        <v>-2</v>
      </c>
    </row>
    <row r="1746" spans="1:12" x14ac:dyDescent="0.2">
      <c r="A1746">
        <v>90</v>
      </c>
      <c r="B1746">
        <v>90</v>
      </c>
      <c r="C1746" t="s">
        <v>360</v>
      </c>
      <c r="D1746" t="s">
        <v>16</v>
      </c>
      <c r="E1746">
        <v>5</v>
      </c>
      <c r="F1746">
        <v>3.91</v>
      </c>
      <c r="G1746">
        <v>32337416</v>
      </c>
      <c r="H1746">
        <v>28878276</v>
      </c>
      <c r="I1746">
        <v>5.0389999999999997</v>
      </c>
      <c r="J1746" t="s">
        <v>34</v>
      </c>
      <c r="K1746">
        <v>4.7</v>
      </c>
      <c r="L1746">
        <v>-5</v>
      </c>
    </row>
    <row r="1747" spans="1:12" x14ac:dyDescent="0.2">
      <c r="A1747">
        <v>91</v>
      </c>
      <c r="B1747">
        <v>91</v>
      </c>
      <c r="C1747" t="s">
        <v>361</v>
      </c>
      <c r="D1747" t="s">
        <v>16</v>
      </c>
      <c r="E1747">
        <v>10</v>
      </c>
      <c r="F1747">
        <v>3.9</v>
      </c>
      <c r="G1747">
        <v>55412672</v>
      </c>
      <c r="H1747">
        <v>26198370</v>
      </c>
      <c r="I1747">
        <v>9.5180000000000007</v>
      </c>
      <c r="J1747" t="s">
        <v>34</v>
      </c>
      <c r="K1747">
        <v>10</v>
      </c>
      <c r="L1747">
        <v>0.1</v>
      </c>
    </row>
    <row r="1748" spans="1:12" x14ac:dyDescent="0.2">
      <c r="A1748">
        <v>92</v>
      </c>
      <c r="B1748">
        <v>92</v>
      </c>
      <c r="C1748" t="s">
        <v>362</v>
      </c>
      <c r="D1748" t="s">
        <v>16</v>
      </c>
      <c r="E1748">
        <v>50</v>
      </c>
      <c r="F1748">
        <v>3.9</v>
      </c>
      <c r="G1748">
        <v>108531056</v>
      </c>
      <c r="H1748">
        <v>15282608</v>
      </c>
      <c r="I1748">
        <v>31.957000000000001</v>
      </c>
      <c r="J1748" t="s">
        <v>34</v>
      </c>
      <c r="K1748">
        <v>50</v>
      </c>
      <c r="L1748">
        <v>0.1</v>
      </c>
    </row>
    <row r="1749" spans="1:12" x14ac:dyDescent="0.2">
      <c r="A1749">
        <v>93</v>
      </c>
      <c r="B1749">
        <v>93</v>
      </c>
      <c r="C1749" t="s">
        <v>363</v>
      </c>
      <c r="D1749" t="s">
        <v>16</v>
      </c>
      <c r="E1749">
        <v>100</v>
      </c>
      <c r="H1749">
        <v>10362054</v>
      </c>
      <c r="J1749" t="s">
        <v>32</v>
      </c>
    </row>
    <row r="1751" spans="1:12" x14ac:dyDescent="0.2">
      <c r="A1751" t="s">
        <v>247</v>
      </c>
    </row>
    <row r="1753" spans="1:12" x14ac:dyDescent="0.2">
      <c r="B1753" t="s">
        <v>171</v>
      </c>
      <c r="C1753" t="s">
        <v>23</v>
      </c>
      <c r="D1753" t="s">
        <v>17</v>
      </c>
      <c r="E1753" t="s">
        <v>24</v>
      </c>
      <c r="F1753" t="s">
        <v>25</v>
      </c>
      <c r="G1753" t="s">
        <v>26</v>
      </c>
      <c r="H1753" t="s">
        <v>27</v>
      </c>
      <c r="I1753" t="s">
        <v>28</v>
      </c>
      <c r="J1753" t="s">
        <v>29</v>
      </c>
      <c r="K1753" t="s">
        <v>30</v>
      </c>
      <c r="L1753" t="s">
        <v>31</v>
      </c>
    </row>
    <row r="1754" spans="1:12" x14ac:dyDescent="0.2">
      <c r="A1754">
        <v>1</v>
      </c>
      <c r="B1754">
        <v>1</v>
      </c>
      <c r="C1754" t="s">
        <v>271</v>
      </c>
      <c r="E1754">
        <v>4.5</v>
      </c>
      <c r="F1754">
        <v>3.9</v>
      </c>
      <c r="G1754">
        <v>25418712</v>
      </c>
      <c r="I1754">
        <v>25418712</v>
      </c>
      <c r="J1754" t="s">
        <v>34</v>
      </c>
      <c r="K1754">
        <v>4.9000000000000004</v>
      </c>
      <c r="L1754">
        <v>9.4</v>
      </c>
    </row>
    <row r="1755" spans="1:12" x14ac:dyDescent="0.2">
      <c r="A1755">
        <v>2</v>
      </c>
      <c r="B1755">
        <v>2</v>
      </c>
      <c r="C1755" t="s">
        <v>272</v>
      </c>
      <c r="D1755" t="s">
        <v>16</v>
      </c>
      <c r="E1755">
        <v>4.5</v>
      </c>
      <c r="F1755">
        <v>3.91</v>
      </c>
      <c r="G1755">
        <v>27471436</v>
      </c>
      <c r="I1755">
        <v>27471436</v>
      </c>
      <c r="J1755" t="s">
        <v>34</v>
      </c>
      <c r="K1755">
        <v>5.3</v>
      </c>
      <c r="L1755">
        <v>18.2</v>
      </c>
    </row>
    <row r="1756" spans="1:12" x14ac:dyDescent="0.2">
      <c r="A1756">
        <v>3</v>
      </c>
      <c r="B1756">
        <v>3</v>
      </c>
      <c r="C1756" t="s">
        <v>273</v>
      </c>
      <c r="D1756" t="s">
        <v>16</v>
      </c>
      <c r="E1756">
        <v>4.5</v>
      </c>
      <c r="F1756">
        <v>3.9</v>
      </c>
      <c r="G1756">
        <v>26901876</v>
      </c>
      <c r="I1756">
        <v>26901876</v>
      </c>
      <c r="J1756" t="s">
        <v>34</v>
      </c>
      <c r="K1756">
        <v>5.2</v>
      </c>
      <c r="L1756">
        <v>15.8</v>
      </c>
    </row>
    <row r="1757" spans="1:12" x14ac:dyDescent="0.2">
      <c r="A1757">
        <v>4</v>
      </c>
      <c r="B1757">
        <v>4</v>
      </c>
      <c r="C1757" t="s">
        <v>274</v>
      </c>
      <c r="D1757" t="s">
        <v>16</v>
      </c>
      <c r="E1757">
        <v>4.5</v>
      </c>
      <c r="F1757">
        <v>3.9</v>
      </c>
      <c r="G1757">
        <v>26440832</v>
      </c>
      <c r="I1757">
        <v>26440832</v>
      </c>
      <c r="J1757" t="s">
        <v>34</v>
      </c>
      <c r="K1757">
        <v>5.0999999999999996</v>
      </c>
      <c r="L1757">
        <v>13.8</v>
      </c>
    </row>
    <row r="1758" spans="1:12" x14ac:dyDescent="0.2">
      <c r="A1758">
        <v>5</v>
      </c>
      <c r="B1758">
        <v>5</v>
      </c>
      <c r="C1758" t="s">
        <v>275</v>
      </c>
      <c r="D1758" t="s">
        <v>16</v>
      </c>
      <c r="E1758">
        <v>4.5</v>
      </c>
      <c r="F1758">
        <v>3.9</v>
      </c>
      <c r="G1758">
        <v>27254402</v>
      </c>
      <c r="I1758">
        <v>27254402</v>
      </c>
      <c r="J1758" t="s">
        <v>34</v>
      </c>
      <c r="K1758">
        <v>5.3</v>
      </c>
      <c r="L1758">
        <v>17.3</v>
      </c>
    </row>
    <row r="1759" spans="1:12" x14ac:dyDescent="0.2">
      <c r="A1759">
        <v>6</v>
      </c>
      <c r="B1759">
        <v>6</v>
      </c>
      <c r="C1759" t="s">
        <v>276</v>
      </c>
      <c r="D1759" t="s">
        <v>16</v>
      </c>
      <c r="E1759">
        <v>4.5</v>
      </c>
      <c r="F1759">
        <v>3.91</v>
      </c>
      <c r="G1759">
        <v>25924154</v>
      </c>
      <c r="I1759">
        <v>25924154</v>
      </c>
      <c r="J1759" t="s">
        <v>34</v>
      </c>
      <c r="K1759">
        <v>5</v>
      </c>
      <c r="L1759">
        <v>11.6</v>
      </c>
    </row>
    <row r="1760" spans="1:12" x14ac:dyDescent="0.2">
      <c r="A1760">
        <v>7</v>
      </c>
      <c r="B1760">
        <v>7</v>
      </c>
      <c r="C1760" t="s">
        <v>277</v>
      </c>
      <c r="D1760" t="s">
        <v>16</v>
      </c>
      <c r="E1760">
        <v>4.5</v>
      </c>
      <c r="F1760">
        <v>3.9</v>
      </c>
      <c r="G1760">
        <v>25313142</v>
      </c>
      <c r="I1760">
        <v>25313142</v>
      </c>
      <c r="J1760" t="s">
        <v>34</v>
      </c>
      <c r="K1760">
        <v>4.9000000000000004</v>
      </c>
      <c r="L1760">
        <v>8.9</v>
      </c>
    </row>
    <row r="1761" spans="1:12" x14ac:dyDescent="0.2">
      <c r="A1761">
        <v>8</v>
      </c>
      <c r="B1761">
        <v>8</v>
      </c>
      <c r="C1761" t="s">
        <v>278</v>
      </c>
      <c r="D1761" t="s">
        <v>16</v>
      </c>
      <c r="E1761">
        <v>4.5</v>
      </c>
      <c r="F1761">
        <v>3.89</v>
      </c>
      <c r="G1761">
        <v>14764434</v>
      </c>
      <c r="I1761">
        <v>14764434</v>
      </c>
      <c r="J1761" t="s">
        <v>34</v>
      </c>
      <c r="K1761">
        <v>2.9</v>
      </c>
      <c r="L1761">
        <v>-36.5</v>
      </c>
    </row>
    <row r="1762" spans="1:12" x14ac:dyDescent="0.2">
      <c r="A1762">
        <v>9</v>
      </c>
      <c r="B1762">
        <v>9</v>
      </c>
      <c r="C1762" t="s">
        <v>279</v>
      </c>
      <c r="D1762" t="s">
        <v>16</v>
      </c>
      <c r="E1762">
        <v>4.5</v>
      </c>
      <c r="F1762">
        <v>3.88</v>
      </c>
      <c r="G1762">
        <v>9891545</v>
      </c>
      <c r="I1762">
        <v>9891545</v>
      </c>
      <c r="J1762" t="s">
        <v>34</v>
      </c>
      <c r="K1762">
        <v>1.9</v>
      </c>
      <c r="L1762">
        <v>-57.4</v>
      </c>
    </row>
    <row r="1763" spans="1:12" x14ac:dyDescent="0.2">
      <c r="A1763">
        <v>10</v>
      </c>
      <c r="B1763">
        <v>10</v>
      </c>
      <c r="C1763" t="s">
        <v>280</v>
      </c>
      <c r="D1763" t="s">
        <v>36</v>
      </c>
      <c r="E1763">
        <v>4.5</v>
      </c>
      <c r="F1763">
        <v>3.9</v>
      </c>
      <c r="G1763">
        <v>28444778</v>
      </c>
      <c r="I1763">
        <v>28444778</v>
      </c>
      <c r="J1763" t="s">
        <v>34</v>
      </c>
      <c r="K1763">
        <v>5.5</v>
      </c>
      <c r="L1763">
        <v>22.4</v>
      </c>
    </row>
    <row r="1764" spans="1:12" x14ac:dyDescent="0.2">
      <c r="A1764">
        <v>11</v>
      </c>
      <c r="B1764">
        <v>11</v>
      </c>
      <c r="C1764" t="s">
        <v>281</v>
      </c>
      <c r="D1764" t="s">
        <v>36</v>
      </c>
      <c r="E1764">
        <v>4.5</v>
      </c>
      <c r="F1764">
        <v>3.89</v>
      </c>
      <c r="G1764">
        <v>24163414</v>
      </c>
      <c r="I1764">
        <v>24163414</v>
      </c>
      <c r="J1764" t="s">
        <v>34</v>
      </c>
      <c r="K1764">
        <v>4.7</v>
      </c>
      <c r="L1764">
        <v>4</v>
      </c>
    </row>
    <row r="1765" spans="1:12" x14ac:dyDescent="0.2">
      <c r="A1765">
        <v>12</v>
      </c>
      <c r="B1765">
        <v>12</v>
      </c>
      <c r="C1765" t="s">
        <v>282</v>
      </c>
      <c r="D1765" t="s">
        <v>36</v>
      </c>
      <c r="E1765">
        <v>4.5</v>
      </c>
      <c r="F1765">
        <v>3.9</v>
      </c>
      <c r="G1765">
        <v>23782484</v>
      </c>
      <c r="I1765">
        <v>23782484</v>
      </c>
      <c r="J1765" t="s">
        <v>34</v>
      </c>
      <c r="K1765">
        <v>4.5999999999999996</v>
      </c>
      <c r="L1765">
        <v>2.4</v>
      </c>
    </row>
    <row r="1766" spans="1:12" x14ac:dyDescent="0.2">
      <c r="A1766">
        <v>13</v>
      </c>
      <c r="B1766">
        <v>13</v>
      </c>
      <c r="C1766" t="s">
        <v>283</v>
      </c>
      <c r="D1766" t="s">
        <v>36</v>
      </c>
      <c r="E1766">
        <v>4.5</v>
      </c>
      <c r="F1766">
        <v>3.89</v>
      </c>
      <c r="G1766">
        <v>23079532</v>
      </c>
      <c r="I1766">
        <v>23079532</v>
      </c>
      <c r="J1766" t="s">
        <v>34</v>
      </c>
      <c r="K1766">
        <v>4.5</v>
      </c>
      <c r="L1766">
        <v>-0.7</v>
      </c>
    </row>
    <row r="1767" spans="1:12" x14ac:dyDescent="0.2">
      <c r="A1767">
        <v>14</v>
      </c>
      <c r="B1767">
        <v>14</v>
      </c>
      <c r="C1767" t="s">
        <v>284</v>
      </c>
      <c r="D1767" t="s">
        <v>36</v>
      </c>
      <c r="E1767">
        <v>4.5</v>
      </c>
      <c r="F1767">
        <v>3.91</v>
      </c>
      <c r="G1767">
        <v>27714932</v>
      </c>
      <c r="I1767">
        <v>27714932</v>
      </c>
      <c r="J1767" t="s">
        <v>34</v>
      </c>
      <c r="K1767">
        <v>5.4</v>
      </c>
      <c r="L1767">
        <v>19.3</v>
      </c>
    </row>
    <row r="1768" spans="1:12" x14ac:dyDescent="0.2">
      <c r="A1768">
        <v>15</v>
      </c>
      <c r="B1768">
        <v>15</v>
      </c>
      <c r="C1768" t="s">
        <v>285</v>
      </c>
      <c r="D1768" t="s">
        <v>36</v>
      </c>
      <c r="E1768">
        <v>4.5</v>
      </c>
      <c r="F1768">
        <v>3.91</v>
      </c>
      <c r="G1768">
        <v>27586454</v>
      </c>
      <c r="I1768">
        <v>27586454</v>
      </c>
      <c r="J1768" t="s">
        <v>33</v>
      </c>
      <c r="K1768">
        <v>5.3</v>
      </c>
      <c r="L1768">
        <v>18.7</v>
      </c>
    </row>
    <row r="1769" spans="1:12" x14ac:dyDescent="0.2">
      <c r="A1769">
        <v>16</v>
      </c>
      <c r="B1769">
        <v>16</v>
      </c>
      <c r="C1769" t="s">
        <v>286</v>
      </c>
      <c r="D1769" t="s">
        <v>36</v>
      </c>
      <c r="E1769">
        <v>4.5</v>
      </c>
      <c r="F1769">
        <v>3.91</v>
      </c>
      <c r="G1769">
        <v>27753330</v>
      </c>
      <c r="I1769">
        <v>27753330</v>
      </c>
      <c r="J1769" t="s">
        <v>34</v>
      </c>
      <c r="K1769">
        <v>5.4</v>
      </c>
      <c r="L1769">
        <v>19.399999999999999</v>
      </c>
    </row>
    <row r="1770" spans="1:12" x14ac:dyDescent="0.2">
      <c r="A1770">
        <v>17</v>
      </c>
      <c r="B1770">
        <v>17</v>
      </c>
      <c r="C1770" t="s">
        <v>287</v>
      </c>
      <c r="D1770" t="s">
        <v>36</v>
      </c>
      <c r="E1770">
        <v>4.5</v>
      </c>
      <c r="F1770">
        <v>3.9</v>
      </c>
      <c r="G1770">
        <v>23361656</v>
      </c>
      <c r="I1770">
        <v>23361656</v>
      </c>
      <c r="J1770" t="s">
        <v>34</v>
      </c>
      <c r="K1770">
        <v>4.5</v>
      </c>
      <c r="L1770">
        <v>0.5</v>
      </c>
    </row>
    <row r="1771" spans="1:12" x14ac:dyDescent="0.2">
      <c r="A1771">
        <v>18</v>
      </c>
      <c r="B1771">
        <v>18</v>
      </c>
      <c r="C1771" t="s">
        <v>288</v>
      </c>
      <c r="D1771" t="s">
        <v>36</v>
      </c>
      <c r="E1771">
        <v>4.5</v>
      </c>
      <c r="F1771">
        <v>3.89</v>
      </c>
      <c r="G1771">
        <v>23588426</v>
      </c>
      <c r="I1771">
        <v>23588426</v>
      </c>
      <c r="J1771" t="s">
        <v>34</v>
      </c>
      <c r="K1771">
        <v>4.5999999999999996</v>
      </c>
      <c r="L1771">
        <v>1.5</v>
      </c>
    </row>
    <row r="1772" spans="1:12" x14ac:dyDescent="0.2">
      <c r="A1772">
        <v>19</v>
      </c>
      <c r="B1772">
        <v>19</v>
      </c>
      <c r="C1772" t="s">
        <v>289</v>
      </c>
      <c r="D1772" t="s">
        <v>36</v>
      </c>
      <c r="E1772">
        <v>4.5</v>
      </c>
      <c r="F1772">
        <v>3.9</v>
      </c>
      <c r="G1772">
        <v>24523190</v>
      </c>
      <c r="I1772">
        <v>24523190</v>
      </c>
      <c r="J1772" t="s">
        <v>34</v>
      </c>
      <c r="K1772">
        <v>4.7</v>
      </c>
      <c r="L1772">
        <v>5.5</v>
      </c>
    </row>
    <row r="1773" spans="1:12" x14ac:dyDescent="0.2">
      <c r="A1773">
        <v>20</v>
      </c>
      <c r="B1773">
        <v>20</v>
      </c>
      <c r="C1773" t="s">
        <v>290</v>
      </c>
      <c r="D1773" t="s">
        <v>36</v>
      </c>
      <c r="E1773">
        <v>4.5</v>
      </c>
      <c r="F1773">
        <v>3.9</v>
      </c>
      <c r="G1773">
        <v>28392180</v>
      </c>
      <c r="I1773">
        <v>28392180</v>
      </c>
      <c r="J1773" t="s">
        <v>34</v>
      </c>
      <c r="K1773">
        <v>5.5</v>
      </c>
      <c r="L1773">
        <v>22.2</v>
      </c>
    </row>
    <row r="1774" spans="1:12" x14ac:dyDescent="0.2">
      <c r="A1774">
        <v>21</v>
      </c>
      <c r="B1774">
        <v>21</v>
      </c>
      <c r="C1774" t="s">
        <v>291</v>
      </c>
      <c r="D1774" t="s">
        <v>36</v>
      </c>
      <c r="E1774">
        <v>4.5</v>
      </c>
      <c r="F1774">
        <v>3.91</v>
      </c>
      <c r="G1774">
        <v>26948300</v>
      </c>
      <c r="I1774">
        <v>26948300</v>
      </c>
      <c r="J1774" t="s">
        <v>34</v>
      </c>
      <c r="K1774">
        <v>5.2</v>
      </c>
      <c r="L1774">
        <v>16</v>
      </c>
    </row>
    <row r="1775" spans="1:12" x14ac:dyDescent="0.2">
      <c r="A1775">
        <v>22</v>
      </c>
      <c r="B1775">
        <v>22</v>
      </c>
      <c r="C1775" t="s">
        <v>292</v>
      </c>
      <c r="D1775" t="s">
        <v>36</v>
      </c>
      <c r="E1775">
        <v>4.5</v>
      </c>
      <c r="F1775">
        <v>3.9</v>
      </c>
      <c r="G1775">
        <v>28013992</v>
      </c>
      <c r="I1775">
        <v>28013992</v>
      </c>
      <c r="J1775" t="s">
        <v>34</v>
      </c>
      <c r="K1775">
        <v>5.4</v>
      </c>
      <c r="L1775">
        <v>20.6</v>
      </c>
    </row>
    <row r="1776" spans="1:12" x14ac:dyDescent="0.2">
      <c r="A1776">
        <v>23</v>
      </c>
      <c r="B1776">
        <v>23</v>
      </c>
      <c r="C1776" t="s">
        <v>293</v>
      </c>
      <c r="D1776" t="s">
        <v>36</v>
      </c>
      <c r="E1776">
        <v>4.5</v>
      </c>
      <c r="F1776">
        <v>3.9</v>
      </c>
      <c r="G1776">
        <v>24554040</v>
      </c>
      <c r="I1776">
        <v>24554040</v>
      </c>
      <c r="J1776" t="s">
        <v>34</v>
      </c>
      <c r="K1776">
        <v>4.8</v>
      </c>
      <c r="L1776">
        <v>5.7</v>
      </c>
    </row>
    <row r="1777" spans="1:12" x14ac:dyDescent="0.2">
      <c r="A1777">
        <v>24</v>
      </c>
      <c r="B1777">
        <v>24</v>
      </c>
      <c r="C1777" t="s">
        <v>294</v>
      </c>
      <c r="D1777" t="s">
        <v>36</v>
      </c>
      <c r="E1777">
        <v>4.5</v>
      </c>
      <c r="F1777">
        <v>3.89</v>
      </c>
      <c r="G1777">
        <v>23342302</v>
      </c>
      <c r="I1777">
        <v>23342302</v>
      </c>
      <c r="J1777" t="s">
        <v>34</v>
      </c>
      <c r="K1777">
        <v>4.5</v>
      </c>
      <c r="L1777">
        <v>0.5</v>
      </c>
    </row>
    <row r="1778" spans="1:12" x14ac:dyDescent="0.2">
      <c r="A1778">
        <v>25</v>
      </c>
      <c r="B1778">
        <v>25</v>
      </c>
      <c r="C1778" t="s">
        <v>295</v>
      </c>
      <c r="D1778" t="s">
        <v>36</v>
      </c>
      <c r="E1778">
        <v>4.5</v>
      </c>
      <c r="F1778">
        <v>3.9</v>
      </c>
      <c r="G1778">
        <v>24321862</v>
      </c>
      <c r="I1778">
        <v>24321862</v>
      </c>
      <c r="J1778" t="s">
        <v>34</v>
      </c>
      <c r="K1778">
        <v>4.7</v>
      </c>
      <c r="L1778">
        <v>4.7</v>
      </c>
    </row>
    <row r="1779" spans="1:12" x14ac:dyDescent="0.2">
      <c r="A1779">
        <v>26</v>
      </c>
      <c r="B1779">
        <v>26</v>
      </c>
      <c r="C1779" t="s">
        <v>296</v>
      </c>
      <c r="D1779" t="s">
        <v>36</v>
      </c>
      <c r="E1779">
        <v>4.5</v>
      </c>
      <c r="F1779">
        <v>3.9</v>
      </c>
      <c r="G1779">
        <v>26705058</v>
      </c>
      <c r="I1779">
        <v>26705058</v>
      </c>
      <c r="J1779" t="s">
        <v>34</v>
      </c>
      <c r="K1779">
        <v>5.2</v>
      </c>
      <c r="L1779">
        <v>14.9</v>
      </c>
    </row>
    <row r="1780" spans="1:12" x14ac:dyDescent="0.2">
      <c r="A1780">
        <v>27</v>
      </c>
      <c r="B1780">
        <v>27</v>
      </c>
      <c r="C1780" t="s">
        <v>297</v>
      </c>
      <c r="D1780" t="s">
        <v>36</v>
      </c>
      <c r="E1780">
        <v>4.5</v>
      </c>
      <c r="F1780">
        <v>3.9</v>
      </c>
      <c r="G1780">
        <v>27223410</v>
      </c>
      <c r="I1780">
        <v>27223410</v>
      </c>
      <c r="J1780" t="s">
        <v>34</v>
      </c>
      <c r="K1780">
        <v>5.3</v>
      </c>
      <c r="L1780">
        <v>17.2</v>
      </c>
    </row>
    <row r="1781" spans="1:12" x14ac:dyDescent="0.2">
      <c r="A1781">
        <v>28</v>
      </c>
      <c r="B1781">
        <v>28</v>
      </c>
      <c r="C1781" t="s">
        <v>298</v>
      </c>
      <c r="D1781" t="s">
        <v>36</v>
      </c>
      <c r="E1781">
        <v>4.5</v>
      </c>
      <c r="F1781">
        <v>3.9</v>
      </c>
      <c r="G1781">
        <v>27214682</v>
      </c>
      <c r="I1781">
        <v>27214682</v>
      </c>
      <c r="J1781" t="s">
        <v>34</v>
      </c>
      <c r="K1781">
        <v>5.3</v>
      </c>
      <c r="L1781">
        <v>17.100000000000001</v>
      </c>
    </row>
    <row r="1782" spans="1:12" x14ac:dyDescent="0.2">
      <c r="A1782">
        <v>29</v>
      </c>
      <c r="B1782">
        <v>29</v>
      </c>
      <c r="C1782" t="s">
        <v>299</v>
      </c>
      <c r="D1782" t="s">
        <v>36</v>
      </c>
      <c r="E1782">
        <v>4.5</v>
      </c>
      <c r="F1782">
        <v>3.9</v>
      </c>
      <c r="G1782">
        <v>24193384</v>
      </c>
      <c r="I1782">
        <v>24193384</v>
      </c>
      <c r="J1782" t="s">
        <v>34</v>
      </c>
      <c r="K1782">
        <v>4.7</v>
      </c>
      <c r="L1782">
        <v>4.0999999999999996</v>
      </c>
    </row>
    <row r="1783" spans="1:12" x14ac:dyDescent="0.2">
      <c r="A1783">
        <v>30</v>
      </c>
      <c r="B1783">
        <v>30</v>
      </c>
      <c r="C1783" t="s">
        <v>300</v>
      </c>
      <c r="D1783" t="s">
        <v>36</v>
      </c>
      <c r="E1783">
        <v>4.5</v>
      </c>
      <c r="F1783">
        <v>3.89</v>
      </c>
      <c r="G1783">
        <v>23402122</v>
      </c>
      <c r="I1783">
        <v>23402122</v>
      </c>
      <c r="J1783" t="s">
        <v>34</v>
      </c>
      <c r="K1783">
        <v>4.5</v>
      </c>
      <c r="L1783">
        <v>0.7</v>
      </c>
    </row>
    <row r="1784" spans="1:12" x14ac:dyDescent="0.2">
      <c r="A1784">
        <v>31</v>
      </c>
      <c r="B1784">
        <v>31</v>
      </c>
      <c r="C1784" t="s">
        <v>301</v>
      </c>
      <c r="D1784" t="s">
        <v>36</v>
      </c>
      <c r="E1784">
        <v>4.5</v>
      </c>
      <c r="F1784">
        <v>3.89</v>
      </c>
      <c r="G1784">
        <v>23759614</v>
      </c>
      <c r="I1784">
        <v>23759614</v>
      </c>
      <c r="J1784" t="s">
        <v>34</v>
      </c>
      <c r="K1784">
        <v>4.5999999999999996</v>
      </c>
      <c r="L1784">
        <v>2.2999999999999998</v>
      </c>
    </row>
    <row r="1785" spans="1:12" x14ac:dyDescent="0.2">
      <c r="A1785">
        <v>32</v>
      </c>
      <c r="B1785">
        <v>32</v>
      </c>
      <c r="C1785" t="s">
        <v>302</v>
      </c>
      <c r="D1785" t="s">
        <v>36</v>
      </c>
      <c r="E1785">
        <v>4.5</v>
      </c>
      <c r="F1785">
        <v>3.9</v>
      </c>
      <c r="G1785">
        <v>28462990</v>
      </c>
      <c r="I1785">
        <v>28462990</v>
      </c>
      <c r="J1785" t="s">
        <v>34</v>
      </c>
      <c r="K1785">
        <v>5.5</v>
      </c>
      <c r="L1785">
        <v>22.5</v>
      </c>
    </row>
    <row r="1786" spans="1:12" x14ac:dyDescent="0.2">
      <c r="A1786">
        <v>33</v>
      </c>
      <c r="B1786">
        <v>33</v>
      </c>
      <c r="C1786" t="s">
        <v>303</v>
      </c>
      <c r="D1786" t="s">
        <v>36</v>
      </c>
      <c r="E1786">
        <v>4.5</v>
      </c>
      <c r="F1786">
        <v>3.9</v>
      </c>
      <c r="G1786">
        <v>27516492</v>
      </c>
      <c r="I1786">
        <v>27516492</v>
      </c>
      <c r="J1786" t="s">
        <v>34</v>
      </c>
      <c r="K1786">
        <v>5.3</v>
      </c>
      <c r="L1786">
        <v>18.399999999999999</v>
      </c>
    </row>
    <row r="1787" spans="1:12" x14ac:dyDescent="0.2">
      <c r="A1787">
        <v>34</v>
      </c>
      <c r="B1787">
        <v>34</v>
      </c>
      <c r="C1787" t="s">
        <v>304</v>
      </c>
      <c r="D1787" t="s">
        <v>36</v>
      </c>
      <c r="E1787">
        <v>4.5</v>
      </c>
      <c r="F1787">
        <v>3.89</v>
      </c>
      <c r="G1787">
        <v>27802812</v>
      </c>
      <c r="I1787">
        <v>27802812</v>
      </c>
      <c r="J1787" t="s">
        <v>34</v>
      </c>
      <c r="K1787">
        <v>5.4</v>
      </c>
      <c r="L1787">
        <v>19.7</v>
      </c>
    </row>
    <row r="1788" spans="1:12" x14ac:dyDescent="0.2">
      <c r="A1788">
        <v>35</v>
      </c>
      <c r="B1788">
        <v>35</v>
      </c>
      <c r="C1788" t="s">
        <v>305</v>
      </c>
      <c r="D1788" t="s">
        <v>36</v>
      </c>
      <c r="E1788">
        <v>4.5</v>
      </c>
      <c r="F1788">
        <v>3.89</v>
      </c>
      <c r="G1788">
        <v>26298604</v>
      </c>
      <c r="I1788">
        <v>26298604</v>
      </c>
      <c r="J1788" t="s">
        <v>34</v>
      </c>
      <c r="K1788">
        <v>5.0999999999999996</v>
      </c>
      <c r="L1788">
        <v>13.2</v>
      </c>
    </row>
    <row r="1789" spans="1:12" x14ac:dyDescent="0.2">
      <c r="A1789">
        <v>36</v>
      </c>
      <c r="B1789">
        <v>36</v>
      </c>
      <c r="C1789" t="s">
        <v>306</v>
      </c>
      <c r="D1789" t="s">
        <v>36</v>
      </c>
      <c r="E1789">
        <v>4.5</v>
      </c>
      <c r="F1789">
        <v>3.9</v>
      </c>
      <c r="G1789">
        <v>24075404</v>
      </c>
      <c r="I1789">
        <v>24075404</v>
      </c>
      <c r="J1789" t="s">
        <v>34</v>
      </c>
      <c r="K1789">
        <v>4.7</v>
      </c>
      <c r="L1789">
        <v>3.6</v>
      </c>
    </row>
    <row r="1790" spans="1:12" x14ac:dyDescent="0.2">
      <c r="A1790">
        <v>37</v>
      </c>
      <c r="B1790">
        <v>37</v>
      </c>
      <c r="C1790" t="s">
        <v>307</v>
      </c>
      <c r="D1790" t="s">
        <v>36</v>
      </c>
      <c r="E1790">
        <v>4.5</v>
      </c>
      <c r="F1790">
        <v>3.89</v>
      </c>
      <c r="G1790">
        <v>25337742</v>
      </c>
      <c r="I1790">
        <v>25337742</v>
      </c>
      <c r="J1790" t="s">
        <v>34</v>
      </c>
      <c r="K1790">
        <v>4.9000000000000004</v>
      </c>
      <c r="L1790">
        <v>9.1</v>
      </c>
    </row>
    <row r="1791" spans="1:12" x14ac:dyDescent="0.2">
      <c r="A1791">
        <v>38</v>
      </c>
      <c r="B1791">
        <v>38</v>
      </c>
      <c r="C1791" t="s">
        <v>308</v>
      </c>
      <c r="D1791" t="s">
        <v>36</v>
      </c>
      <c r="E1791">
        <v>4.5</v>
      </c>
      <c r="F1791">
        <v>3.89</v>
      </c>
      <c r="G1791">
        <v>22593000</v>
      </c>
      <c r="I1791">
        <v>22593000</v>
      </c>
      <c r="J1791" t="s">
        <v>34</v>
      </c>
      <c r="K1791">
        <v>4.4000000000000004</v>
      </c>
      <c r="L1791">
        <v>-2.8</v>
      </c>
    </row>
    <row r="1792" spans="1:12" x14ac:dyDescent="0.2">
      <c r="A1792">
        <v>39</v>
      </c>
      <c r="B1792">
        <v>39</v>
      </c>
      <c r="C1792" t="s">
        <v>309</v>
      </c>
      <c r="D1792" t="s">
        <v>36</v>
      </c>
      <c r="E1792">
        <v>4.5</v>
      </c>
      <c r="F1792">
        <v>3.88</v>
      </c>
      <c r="G1792">
        <v>23531156</v>
      </c>
      <c r="I1792">
        <v>23531156</v>
      </c>
      <c r="J1792" t="s">
        <v>34</v>
      </c>
      <c r="K1792">
        <v>4.5999999999999996</v>
      </c>
      <c r="L1792">
        <v>1.3</v>
      </c>
    </row>
    <row r="1793" spans="1:12" x14ac:dyDescent="0.2">
      <c r="A1793">
        <v>40</v>
      </c>
      <c r="B1793">
        <v>40</v>
      </c>
      <c r="C1793" t="s">
        <v>310</v>
      </c>
      <c r="D1793" t="s">
        <v>36</v>
      </c>
      <c r="E1793">
        <v>4.5</v>
      </c>
      <c r="F1793">
        <v>3.89</v>
      </c>
      <c r="G1793">
        <v>24742776</v>
      </c>
      <c r="I1793">
        <v>24742776</v>
      </c>
      <c r="J1793" t="s">
        <v>34</v>
      </c>
      <c r="K1793">
        <v>4.8</v>
      </c>
      <c r="L1793">
        <v>6.5</v>
      </c>
    </row>
    <row r="1794" spans="1:12" x14ac:dyDescent="0.2">
      <c r="A1794">
        <v>41</v>
      </c>
      <c r="B1794">
        <v>41</v>
      </c>
      <c r="C1794" t="s">
        <v>311</v>
      </c>
      <c r="D1794" t="s">
        <v>36</v>
      </c>
      <c r="E1794">
        <v>4.5</v>
      </c>
      <c r="F1794">
        <v>3.89</v>
      </c>
      <c r="G1794">
        <v>23556434</v>
      </c>
      <c r="I1794">
        <v>23556434</v>
      </c>
      <c r="J1794" t="s">
        <v>34</v>
      </c>
      <c r="K1794">
        <v>4.5999999999999996</v>
      </c>
      <c r="L1794">
        <v>1.4</v>
      </c>
    </row>
    <row r="1795" spans="1:12" x14ac:dyDescent="0.2">
      <c r="A1795">
        <v>42</v>
      </c>
      <c r="B1795">
        <v>42</v>
      </c>
      <c r="C1795" t="s">
        <v>312</v>
      </c>
      <c r="D1795" t="s">
        <v>36</v>
      </c>
      <c r="E1795">
        <v>4.5</v>
      </c>
      <c r="F1795">
        <v>3.89</v>
      </c>
      <c r="G1795">
        <v>23015426</v>
      </c>
      <c r="I1795">
        <v>23015426</v>
      </c>
      <c r="J1795" t="s">
        <v>34</v>
      </c>
      <c r="K1795">
        <v>4.5</v>
      </c>
      <c r="L1795">
        <v>-0.9</v>
      </c>
    </row>
    <row r="1796" spans="1:12" x14ac:dyDescent="0.2">
      <c r="A1796">
        <v>43</v>
      </c>
      <c r="B1796">
        <v>43</v>
      </c>
      <c r="C1796" t="s">
        <v>313</v>
      </c>
      <c r="D1796" t="s">
        <v>36</v>
      </c>
      <c r="E1796">
        <v>4.5</v>
      </c>
      <c r="F1796">
        <v>3.88</v>
      </c>
      <c r="G1796">
        <v>24174706</v>
      </c>
      <c r="I1796">
        <v>24174706</v>
      </c>
      <c r="J1796" t="s">
        <v>34</v>
      </c>
      <c r="K1796">
        <v>4.7</v>
      </c>
      <c r="L1796">
        <v>4</v>
      </c>
    </row>
    <row r="1797" spans="1:12" x14ac:dyDescent="0.2">
      <c r="A1797">
        <v>44</v>
      </c>
      <c r="B1797">
        <v>44</v>
      </c>
      <c r="C1797" t="s">
        <v>314</v>
      </c>
      <c r="D1797" t="s">
        <v>36</v>
      </c>
      <c r="E1797">
        <v>4.5</v>
      </c>
      <c r="F1797">
        <v>3.89</v>
      </c>
      <c r="G1797">
        <v>23556574</v>
      </c>
      <c r="I1797">
        <v>23556574</v>
      </c>
      <c r="J1797" t="s">
        <v>34</v>
      </c>
      <c r="K1797">
        <v>4.5999999999999996</v>
      </c>
      <c r="L1797">
        <v>1.4</v>
      </c>
    </row>
    <row r="1798" spans="1:12" x14ac:dyDescent="0.2">
      <c r="A1798">
        <v>45</v>
      </c>
      <c r="B1798">
        <v>45</v>
      </c>
      <c r="C1798" t="s">
        <v>315</v>
      </c>
      <c r="D1798" t="s">
        <v>36</v>
      </c>
      <c r="E1798">
        <v>4.5</v>
      </c>
      <c r="F1798">
        <v>3.89</v>
      </c>
      <c r="G1798">
        <v>23751526</v>
      </c>
      <c r="I1798">
        <v>23751526</v>
      </c>
      <c r="J1798" t="s">
        <v>34</v>
      </c>
      <c r="K1798">
        <v>4.5999999999999996</v>
      </c>
      <c r="L1798">
        <v>2.2000000000000002</v>
      </c>
    </row>
    <row r="1799" spans="1:12" x14ac:dyDescent="0.2">
      <c r="A1799">
        <v>46</v>
      </c>
      <c r="B1799">
        <v>46</v>
      </c>
      <c r="C1799" t="s">
        <v>316</v>
      </c>
      <c r="D1799" t="s">
        <v>36</v>
      </c>
      <c r="E1799">
        <v>4.5</v>
      </c>
      <c r="F1799">
        <v>3.89</v>
      </c>
      <c r="G1799">
        <v>23711812</v>
      </c>
      <c r="I1799">
        <v>23711812</v>
      </c>
      <c r="J1799" t="s">
        <v>34</v>
      </c>
      <c r="K1799">
        <v>4.5999999999999996</v>
      </c>
      <c r="L1799">
        <v>2.1</v>
      </c>
    </row>
    <row r="1800" spans="1:12" x14ac:dyDescent="0.2">
      <c r="A1800">
        <v>47</v>
      </c>
      <c r="B1800">
        <v>47</v>
      </c>
      <c r="C1800" t="s">
        <v>317</v>
      </c>
      <c r="D1800" t="s">
        <v>36</v>
      </c>
      <c r="E1800">
        <v>4.5</v>
      </c>
      <c r="F1800">
        <v>3.89</v>
      </c>
      <c r="G1800">
        <v>22965492</v>
      </c>
      <c r="I1800">
        <v>22965492</v>
      </c>
      <c r="J1800" t="s">
        <v>34</v>
      </c>
      <c r="K1800">
        <v>4.4000000000000004</v>
      </c>
      <c r="L1800">
        <v>-1.2</v>
      </c>
    </row>
    <row r="1801" spans="1:12" x14ac:dyDescent="0.2">
      <c r="A1801">
        <v>48</v>
      </c>
      <c r="B1801">
        <v>48</v>
      </c>
      <c r="C1801" t="s">
        <v>318</v>
      </c>
      <c r="D1801" t="s">
        <v>36</v>
      </c>
      <c r="E1801">
        <v>4.5</v>
      </c>
      <c r="F1801">
        <v>3.9</v>
      </c>
      <c r="G1801">
        <v>23829078</v>
      </c>
      <c r="I1801">
        <v>23829078</v>
      </c>
      <c r="J1801" t="s">
        <v>34</v>
      </c>
      <c r="K1801">
        <v>4.5999999999999996</v>
      </c>
      <c r="L1801">
        <v>2.6</v>
      </c>
    </row>
    <row r="1802" spans="1:12" x14ac:dyDescent="0.2">
      <c r="A1802">
        <v>49</v>
      </c>
      <c r="B1802">
        <v>49</v>
      </c>
      <c r="C1802" t="s">
        <v>319</v>
      </c>
      <c r="D1802" t="s">
        <v>36</v>
      </c>
      <c r="E1802">
        <v>4.5</v>
      </c>
      <c r="F1802">
        <v>3.9</v>
      </c>
      <c r="G1802">
        <v>23302040</v>
      </c>
      <c r="I1802">
        <v>23302040</v>
      </c>
      <c r="J1802" t="s">
        <v>34</v>
      </c>
      <c r="K1802">
        <v>4.5</v>
      </c>
      <c r="L1802">
        <v>0.3</v>
      </c>
    </row>
    <row r="1803" spans="1:12" x14ac:dyDescent="0.2">
      <c r="A1803">
        <v>50</v>
      </c>
      <c r="B1803">
        <v>50</v>
      </c>
      <c r="C1803" t="s">
        <v>320</v>
      </c>
      <c r="D1803" t="s">
        <v>36</v>
      </c>
      <c r="E1803">
        <v>4.5</v>
      </c>
      <c r="F1803">
        <v>3.9</v>
      </c>
      <c r="G1803">
        <v>23783480</v>
      </c>
      <c r="I1803">
        <v>23783480</v>
      </c>
      <c r="J1803" t="s">
        <v>34</v>
      </c>
      <c r="K1803">
        <v>4.5999999999999996</v>
      </c>
      <c r="L1803">
        <v>2.4</v>
      </c>
    </row>
    <row r="1804" spans="1:12" x14ac:dyDescent="0.2">
      <c r="A1804">
        <v>51</v>
      </c>
      <c r="B1804">
        <v>51</v>
      </c>
      <c r="C1804" t="s">
        <v>321</v>
      </c>
      <c r="D1804" t="s">
        <v>36</v>
      </c>
      <c r="E1804">
        <v>4.5</v>
      </c>
      <c r="F1804">
        <v>3.9</v>
      </c>
      <c r="G1804">
        <v>23489928</v>
      </c>
      <c r="I1804">
        <v>23489928</v>
      </c>
      <c r="J1804" t="s">
        <v>34</v>
      </c>
      <c r="K1804">
        <v>4.5</v>
      </c>
      <c r="L1804">
        <v>1.1000000000000001</v>
      </c>
    </row>
    <row r="1805" spans="1:12" x14ac:dyDescent="0.2">
      <c r="A1805">
        <v>52</v>
      </c>
      <c r="B1805">
        <v>52</v>
      </c>
      <c r="C1805" t="s">
        <v>322</v>
      </c>
      <c r="D1805" t="s">
        <v>36</v>
      </c>
      <c r="E1805">
        <v>4.5</v>
      </c>
      <c r="F1805">
        <v>3.9</v>
      </c>
      <c r="G1805">
        <v>23636936</v>
      </c>
      <c r="I1805">
        <v>23636936</v>
      </c>
      <c r="J1805" t="s">
        <v>34</v>
      </c>
      <c r="K1805">
        <v>4.5999999999999996</v>
      </c>
      <c r="L1805">
        <v>1.7</v>
      </c>
    </row>
    <row r="1806" spans="1:12" x14ac:dyDescent="0.2">
      <c r="A1806">
        <v>53</v>
      </c>
      <c r="B1806">
        <v>53</v>
      </c>
      <c r="C1806" t="s">
        <v>323</v>
      </c>
      <c r="D1806" t="s">
        <v>36</v>
      </c>
      <c r="E1806">
        <v>4.5</v>
      </c>
      <c r="F1806">
        <v>3.89</v>
      </c>
      <c r="G1806">
        <v>24172364</v>
      </c>
      <c r="I1806">
        <v>24172364</v>
      </c>
      <c r="J1806" t="s">
        <v>34</v>
      </c>
      <c r="K1806">
        <v>4.7</v>
      </c>
      <c r="L1806">
        <v>4</v>
      </c>
    </row>
    <row r="1807" spans="1:12" x14ac:dyDescent="0.2">
      <c r="A1807">
        <v>54</v>
      </c>
      <c r="B1807">
        <v>54</v>
      </c>
      <c r="C1807" t="s">
        <v>324</v>
      </c>
      <c r="D1807" t="s">
        <v>36</v>
      </c>
      <c r="E1807">
        <v>4.5</v>
      </c>
      <c r="F1807">
        <v>3.9</v>
      </c>
      <c r="G1807">
        <v>23860414</v>
      </c>
      <c r="I1807">
        <v>23860414</v>
      </c>
      <c r="J1807" t="s">
        <v>34</v>
      </c>
      <c r="K1807">
        <v>4.5999999999999996</v>
      </c>
      <c r="L1807">
        <v>2.7</v>
      </c>
    </row>
    <row r="1808" spans="1:12" x14ac:dyDescent="0.2">
      <c r="A1808">
        <v>55</v>
      </c>
      <c r="B1808">
        <v>55</v>
      </c>
      <c r="C1808" t="s">
        <v>325</v>
      </c>
      <c r="D1808" t="s">
        <v>36</v>
      </c>
      <c r="E1808">
        <v>4.5</v>
      </c>
      <c r="F1808">
        <v>3.89</v>
      </c>
      <c r="G1808">
        <v>24256248</v>
      </c>
      <c r="I1808">
        <v>24256248</v>
      </c>
      <c r="J1808" t="s">
        <v>34</v>
      </c>
      <c r="K1808">
        <v>4.7</v>
      </c>
      <c r="L1808">
        <v>4.4000000000000004</v>
      </c>
    </row>
    <row r="1809" spans="1:12" x14ac:dyDescent="0.2">
      <c r="A1809">
        <v>56</v>
      </c>
      <c r="B1809">
        <v>56</v>
      </c>
      <c r="C1809" t="s">
        <v>326</v>
      </c>
      <c r="D1809" t="s">
        <v>36</v>
      </c>
      <c r="E1809">
        <v>4.5</v>
      </c>
      <c r="F1809">
        <v>3.9</v>
      </c>
      <c r="G1809">
        <v>24464238</v>
      </c>
      <c r="I1809">
        <v>24464238</v>
      </c>
      <c r="J1809" t="s">
        <v>37</v>
      </c>
      <c r="K1809">
        <v>4.7</v>
      </c>
      <c r="L1809">
        <v>5.3</v>
      </c>
    </row>
    <row r="1810" spans="1:12" x14ac:dyDescent="0.2">
      <c r="A1810">
        <v>57</v>
      </c>
      <c r="B1810">
        <v>57</v>
      </c>
      <c r="C1810" t="s">
        <v>327</v>
      </c>
      <c r="D1810" t="s">
        <v>36</v>
      </c>
      <c r="E1810">
        <v>4.5</v>
      </c>
      <c r="F1810">
        <v>3.9</v>
      </c>
      <c r="G1810">
        <v>25118124</v>
      </c>
      <c r="I1810">
        <v>25118124</v>
      </c>
      <c r="J1810" t="s">
        <v>34</v>
      </c>
      <c r="K1810">
        <v>4.9000000000000004</v>
      </c>
      <c r="L1810">
        <v>8.1</v>
      </c>
    </row>
    <row r="1811" spans="1:12" x14ac:dyDescent="0.2">
      <c r="A1811">
        <v>58</v>
      </c>
      <c r="B1811">
        <v>58</v>
      </c>
      <c r="C1811" t="s">
        <v>328</v>
      </c>
      <c r="D1811" t="s">
        <v>36</v>
      </c>
      <c r="E1811">
        <v>4.5</v>
      </c>
      <c r="F1811">
        <v>3.9</v>
      </c>
      <c r="G1811">
        <v>24697446</v>
      </c>
      <c r="I1811">
        <v>24697446</v>
      </c>
      <c r="J1811" t="s">
        <v>34</v>
      </c>
      <c r="K1811">
        <v>4.8</v>
      </c>
      <c r="L1811">
        <v>6.3</v>
      </c>
    </row>
    <row r="1812" spans="1:12" x14ac:dyDescent="0.2">
      <c r="A1812">
        <v>59</v>
      </c>
      <c r="B1812">
        <v>59</v>
      </c>
      <c r="C1812" t="s">
        <v>329</v>
      </c>
      <c r="D1812" t="s">
        <v>36</v>
      </c>
      <c r="E1812">
        <v>4.5</v>
      </c>
      <c r="F1812">
        <v>3.9</v>
      </c>
      <c r="G1812">
        <v>24504698</v>
      </c>
      <c r="I1812">
        <v>24504698</v>
      </c>
      <c r="J1812" t="s">
        <v>34</v>
      </c>
      <c r="K1812">
        <v>4.7</v>
      </c>
      <c r="L1812">
        <v>5.5</v>
      </c>
    </row>
    <row r="1813" spans="1:12" x14ac:dyDescent="0.2">
      <c r="A1813">
        <v>60</v>
      </c>
      <c r="B1813">
        <v>60</v>
      </c>
      <c r="C1813" t="s">
        <v>330</v>
      </c>
      <c r="D1813" t="s">
        <v>36</v>
      </c>
      <c r="E1813">
        <v>4.5</v>
      </c>
      <c r="F1813">
        <v>3.91</v>
      </c>
      <c r="G1813">
        <v>26119724</v>
      </c>
      <c r="I1813">
        <v>26119724</v>
      </c>
      <c r="J1813" t="s">
        <v>34</v>
      </c>
      <c r="K1813">
        <v>5.0999999999999996</v>
      </c>
      <c r="L1813">
        <v>12.4</v>
      </c>
    </row>
    <row r="1814" spans="1:12" x14ac:dyDescent="0.2">
      <c r="A1814">
        <v>61</v>
      </c>
      <c r="B1814">
        <v>61</v>
      </c>
      <c r="C1814" t="s">
        <v>331</v>
      </c>
      <c r="D1814" t="s">
        <v>36</v>
      </c>
      <c r="E1814">
        <v>4.5</v>
      </c>
      <c r="F1814">
        <v>3.9</v>
      </c>
      <c r="G1814">
        <v>25299170</v>
      </c>
      <c r="I1814">
        <v>25299170</v>
      </c>
      <c r="J1814" t="s">
        <v>34</v>
      </c>
      <c r="K1814">
        <v>4.9000000000000004</v>
      </c>
      <c r="L1814">
        <v>8.9</v>
      </c>
    </row>
    <row r="1815" spans="1:12" x14ac:dyDescent="0.2">
      <c r="A1815">
        <v>62</v>
      </c>
      <c r="B1815">
        <v>62</v>
      </c>
      <c r="C1815" t="s">
        <v>332</v>
      </c>
      <c r="D1815" t="s">
        <v>36</v>
      </c>
      <c r="E1815">
        <v>4.5</v>
      </c>
      <c r="F1815">
        <v>3.9</v>
      </c>
      <c r="G1815">
        <v>22600652</v>
      </c>
      <c r="I1815">
        <v>22600652</v>
      </c>
      <c r="J1815" t="s">
        <v>34</v>
      </c>
      <c r="K1815">
        <v>4.4000000000000004</v>
      </c>
      <c r="L1815">
        <v>-2.7</v>
      </c>
    </row>
    <row r="1816" spans="1:12" x14ac:dyDescent="0.2">
      <c r="A1816">
        <v>63</v>
      </c>
      <c r="B1816">
        <v>63</v>
      </c>
      <c r="C1816" t="s">
        <v>333</v>
      </c>
      <c r="D1816" t="s">
        <v>36</v>
      </c>
      <c r="E1816">
        <v>4.5</v>
      </c>
      <c r="F1816">
        <v>3.91</v>
      </c>
      <c r="G1816">
        <v>25135842</v>
      </c>
      <c r="I1816">
        <v>25135842</v>
      </c>
      <c r="J1816" t="s">
        <v>34</v>
      </c>
      <c r="K1816">
        <v>4.9000000000000004</v>
      </c>
      <c r="L1816">
        <v>8.1999999999999993</v>
      </c>
    </row>
    <row r="1817" spans="1:12" x14ac:dyDescent="0.2">
      <c r="A1817">
        <v>64</v>
      </c>
      <c r="B1817">
        <v>64</v>
      </c>
      <c r="C1817" t="s">
        <v>334</v>
      </c>
      <c r="D1817" t="s">
        <v>36</v>
      </c>
      <c r="E1817">
        <v>4.5</v>
      </c>
      <c r="F1817">
        <v>3.9</v>
      </c>
      <c r="G1817">
        <v>26287032</v>
      </c>
      <c r="I1817">
        <v>26287032</v>
      </c>
      <c r="J1817" t="s">
        <v>34</v>
      </c>
      <c r="K1817">
        <v>5.0999999999999996</v>
      </c>
      <c r="L1817">
        <v>13.1</v>
      </c>
    </row>
    <row r="1818" spans="1:12" x14ac:dyDescent="0.2">
      <c r="A1818">
        <v>65</v>
      </c>
      <c r="B1818">
        <v>65</v>
      </c>
      <c r="C1818" t="s">
        <v>335</v>
      </c>
      <c r="D1818" t="s">
        <v>36</v>
      </c>
      <c r="E1818">
        <v>4.5</v>
      </c>
      <c r="F1818">
        <v>3.9</v>
      </c>
      <c r="G1818">
        <v>25973444</v>
      </c>
      <c r="I1818">
        <v>25973444</v>
      </c>
      <c r="J1818" t="s">
        <v>34</v>
      </c>
      <c r="K1818">
        <v>5</v>
      </c>
      <c r="L1818">
        <v>11.8</v>
      </c>
    </row>
    <row r="1819" spans="1:12" x14ac:dyDescent="0.2">
      <c r="A1819">
        <v>66</v>
      </c>
      <c r="B1819">
        <v>66</v>
      </c>
      <c r="C1819" t="s">
        <v>336</v>
      </c>
      <c r="D1819" t="s">
        <v>36</v>
      </c>
      <c r="E1819">
        <v>4.5</v>
      </c>
      <c r="F1819">
        <v>3.9</v>
      </c>
      <c r="G1819">
        <v>24352228</v>
      </c>
      <c r="I1819">
        <v>24352228</v>
      </c>
      <c r="J1819" t="s">
        <v>34</v>
      </c>
      <c r="K1819">
        <v>4.7</v>
      </c>
      <c r="L1819">
        <v>4.8</v>
      </c>
    </row>
    <row r="1820" spans="1:12" x14ac:dyDescent="0.2">
      <c r="A1820">
        <v>67</v>
      </c>
      <c r="B1820">
        <v>67</v>
      </c>
      <c r="C1820" t="s">
        <v>337</v>
      </c>
      <c r="D1820" t="s">
        <v>36</v>
      </c>
      <c r="E1820">
        <v>4.5</v>
      </c>
      <c r="F1820">
        <v>3.9</v>
      </c>
      <c r="G1820">
        <v>25269070</v>
      </c>
      <c r="I1820">
        <v>25269070</v>
      </c>
      <c r="J1820" t="s">
        <v>34</v>
      </c>
      <c r="K1820">
        <v>4.9000000000000004</v>
      </c>
      <c r="L1820">
        <v>8.8000000000000007</v>
      </c>
    </row>
    <row r="1821" spans="1:12" x14ac:dyDescent="0.2">
      <c r="A1821">
        <v>68</v>
      </c>
      <c r="B1821">
        <v>68</v>
      </c>
      <c r="C1821" t="s">
        <v>338</v>
      </c>
      <c r="D1821" t="s">
        <v>36</v>
      </c>
      <c r="E1821">
        <v>4.5</v>
      </c>
      <c r="F1821">
        <v>3.9</v>
      </c>
      <c r="G1821">
        <v>24744176</v>
      </c>
      <c r="I1821">
        <v>24744176</v>
      </c>
      <c r="J1821" t="s">
        <v>34</v>
      </c>
      <c r="K1821">
        <v>4.8</v>
      </c>
      <c r="L1821">
        <v>6.5</v>
      </c>
    </row>
    <row r="1822" spans="1:12" x14ac:dyDescent="0.2">
      <c r="A1822">
        <v>69</v>
      </c>
      <c r="B1822">
        <v>69</v>
      </c>
      <c r="C1822" t="s">
        <v>339</v>
      </c>
      <c r="D1822" t="s">
        <v>36</v>
      </c>
      <c r="E1822">
        <v>4.5</v>
      </c>
      <c r="F1822">
        <v>3.9</v>
      </c>
      <c r="G1822">
        <v>24510068</v>
      </c>
      <c r="I1822">
        <v>24510068</v>
      </c>
      <c r="J1822" t="s">
        <v>34</v>
      </c>
      <c r="K1822">
        <v>4.7</v>
      </c>
      <c r="L1822">
        <v>5.5</v>
      </c>
    </row>
    <row r="1823" spans="1:12" x14ac:dyDescent="0.2">
      <c r="A1823">
        <v>70</v>
      </c>
      <c r="B1823">
        <v>70</v>
      </c>
      <c r="C1823" t="s">
        <v>340</v>
      </c>
      <c r="D1823" t="s">
        <v>36</v>
      </c>
      <c r="E1823">
        <v>4.5</v>
      </c>
      <c r="F1823">
        <v>3.9</v>
      </c>
      <c r="G1823">
        <v>24876698</v>
      </c>
      <c r="I1823">
        <v>24876698</v>
      </c>
      <c r="J1823" t="s">
        <v>34</v>
      </c>
      <c r="K1823">
        <v>4.8</v>
      </c>
      <c r="L1823">
        <v>7.1</v>
      </c>
    </row>
    <row r="1824" spans="1:12" x14ac:dyDescent="0.2">
      <c r="A1824">
        <v>71</v>
      </c>
      <c r="B1824">
        <v>71</v>
      </c>
      <c r="C1824" t="s">
        <v>341</v>
      </c>
      <c r="D1824" t="s">
        <v>36</v>
      </c>
      <c r="E1824">
        <v>4.5</v>
      </c>
      <c r="F1824">
        <v>3.9</v>
      </c>
      <c r="G1824">
        <v>24655082</v>
      </c>
      <c r="I1824">
        <v>24655082</v>
      </c>
      <c r="J1824" t="s">
        <v>34</v>
      </c>
      <c r="K1824">
        <v>4.8</v>
      </c>
      <c r="L1824">
        <v>6.1</v>
      </c>
    </row>
    <row r="1825" spans="1:12" x14ac:dyDescent="0.2">
      <c r="A1825">
        <v>72</v>
      </c>
      <c r="B1825">
        <v>72</v>
      </c>
      <c r="C1825" t="s">
        <v>342</v>
      </c>
      <c r="D1825" t="s">
        <v>36</v>
      </c>
      <c r="E1825">
        <v>4.5</v>
      </c>
      <c r="F1825">
        <v>3.9</v>
      </c>
      <c r="G1825">
        <v>23338738</v>
      </c>
      <c r="I1825">
        <v>23338738</v>
      </c>
      <c r="J1825" t="s">
        <v>34</v>
      </c>
      <c r="K1825">
        <v>4.5</v>
      </c>
      <c r="L1825">
        <v>0.4</v>
      </c>
    </row>
    <row r="1826" spans="1:12" x14ac:dyDescent="0.2">
      <c r="A1826">
        <v>73</v>
      </c>
      <c r="B1826">
        <v>73</v>
      </c>
      <c r="C1826" t="s">
        <v>343</v>
      </c>
      <c r="D1826" t="s">
        <v>36</v>
      </c>
      <c r="E1826">
        <v>4.5</v>
      </c>
      <c r="F1826">
        <v>3.89</v>
      </c>
      <c r="G1826">
        <v>20389810</v>
      </c>
      <c r="I1826">
        <v>20389810</v>
      </c>
      <c r="J1826" t="s">
        <v>34</v>
      </c>
      <c r="K1826">
        <v>3.9</v>
      </c>
      <c r="L1826">
        <v>-12.2</v>
      </c>
    </row>
    <row r="1827" spans="1:12" x14ac:dyDescent="0.2">
      <c r="A1827">
        <v>74</v>
      </c>
      <c r="B1827">
        <v>74</v>
      </c>
      <c r="C1827" t="s">
        <v>344</v>
      </c>
      <c r="D1827" t="s">
        <v>36</v>
      </c>
      <c r="E1827">
        <v>4.5</v>
      </c>
      <c r="F1827">
        <v>3.9</v>
      </c>
      <c r="G1827">
        <v>20677122</v>
      </c>
      <c r="I1827">
        <v>20677122</v>
      </c>
      <c r="J1827" t="s">
        <v>34</v>
      </c>
      <c r="K1827">
        <v>4</v>
      </c>
      <c r="L1827">
        <v>-11</v>
      </c>
    </row>
    <row r="1828" spans="1:12" x14ac:dyDescent="0.2">
      <c r="A1828">
        <v>75</v>
      </c>
      <c r="B1828">
        <v>75</v>
      </c>
      <c r="C1828" t="s">
        <v>345</v>
      </c>
      <c r="D1828" t="s">
        <v>36</v>
      </c>
      <c r="E1828">
        <v>4.5</v>
      </c>
      <c r="F1828">
        <v>3.89</v>
      </c>
      <c r="G1828">
        <v>20376322</v>
      </c>
      <c r="I1828">
        <v>20376322</v>
      </c>
      <c r="J1828" t="s">
        <v>34</v>
      </c>
      <c r="K1828">
        <v>3.9</v>
      </c>
      <c r="L1828">
        <v>-12.3</v>
      </c>
    </row>
    <row r="1829" spans="1:12" x14ac:dyDescent="0.2">
      <c r="A1829">
        <v>76</v>
      </c>
      <c r="B1829">
        <v>76</v>
      </c>
      <c r="C1829" t="s">
        <v>346</v>
      </c>
      <c r="D1829" t="s">
        <v>36</v>
      </c>
      <c r="E1829">
        <v>4.5</v>
      </c>
      <c r="F1829">
        <v>3.9</v>
      </c>
      <c r="G1829">
        <v>20931578</v>
      </c>
      <c r="I1829">
        <v>20931578</v>
      </c>
      <c r="J1829" t="s">
        <v>34</v>
      </c>
      <c r="K1829">
        <v>4.0999999999999996</v>
      </c>
      <c r="L1829">
        <v>-9.9</v>
      </c>
    </row>
    <row r="1830" spans="1:12" x14ac:dyDescent="0.2">
      <c r="A1830">
        <v>77</v>
      </c>
      <c r="B1830">
        <v>77</v>
      </c>
      <c r="C1830" t="s">
        <v>347</v>
      </c>
      <c r="D1830" t="s">
        <v>36</v>
      </c>
      <c r="E1830">
        <v>4.5</v>
      </c>
      <c r="F1830">
        <v>3.89</v>
      </c>
      <c r="G1830">
        <v>20026918</v>
      </c>
      <c r="I1830">
        <v>20026918</v>
      </c>
      <c r="J1830" t="s">
        <v>34</v>
      </c>
      <c r="K1830">
        <v>3.9</v>
      </c>
      <c r="L1830">
        <v>-13.8</v>
      </c>
    </row>
    <row r="1831" spans="1:12" x14ac:dyDescent="0.2">
      <c r="A1831">
        <v>78</v>
      </c>
      <c r="B1831">
        <v>78</v>
      </c>
      <c r="C1831" t="s">
        <v>348</v>
      </c>
      <c r="D1831" t="s">
        <v>36</v>
      </c>
      <c r="E1831">
        <v>4.5</v>
      </c>
      <c r="F1831">
        <v>3.9</v>
      </c>
      <c r="G1831">
        <v>20566032</v>
      </c>
      <c r="I1831">
        <v>20566032</v>
      </c>
      <c r="J1831" t="s">
        <v>34</v>
      </c>
      <c r="K1831">
        <v>4</v>
      </c>
      <c r="L1831">
        <v>-11.5</v>
      </c>
    </row>
    <row r="1832" spans="1:12" x14ac:dyDescent="0.2">
      <c r="A1832">
        <v>79</v>
      </c>
      <c r="B1832">
        <v>79</v>
      </c>
      <c r="C1832" t="s">
        <v>349</v>
      </c>
      <c r="D1832" t="s">
        <v>36</v>
      </c>
      <c r="E1832">
        <v>4.5</v>
      </c>
      <c r="F1832">
        <v>3.9</v>
      </c>
      <c r="G1832">
        <v>24913980</v>
      </c>
      <c r="I1832">
        <v>24913980</v>
      </c>
      <c r="J1832" t="s">
        <v>34</v>
      </c>
      <c r="K1832">
        <v>4.8</v>
      </c>
      <c r="L1832">
        <v>7.2</v>
      </c>
    </row>
    <row r="1833" spans="1:12" x14ac:dyDescent="0.2">
      <c r="A1833">
        <v>80</v>
      </c>
      <c r="B1833">
        <v>80</v>
      </c>
      <c r="C1833" t="s">
        <v>350</v>
      </c>
      <c r="D1833" t="s">
        <v>36</v>
      </c>
      <c r="E1833">
        <v>4.5</v>
      </c>
      <c r="F1833">
        <v>3.9</v>
      </c>
      <c r="G1833">
        <v>26287986</v>
      </c>
      <c r="I1833">
        <v>26287986</v>
      </c>
      <c r="J1833" t="s">
        <v>34</v>
      </c>
      <c r="K1833">
        <v>5.0999999999999996</v>
      </c>
      <c r="L1833">
        <v>13.1</v>
      </c>
    </row>
    <row r="1834" spans="1:12" x14ac:dyDescent="0.2">
      <c r="A1834">
        <v>81</v>
      </c>
      <c r="B1834">
        <v>81</v>
      </c>
      <c r="C1834" t="s">
        <v>351</v>
      </c>
      <c r="D1834" t="s">
        <v>36</v>
      </c>
      <c r="E1834">
        <v>4.5</v>
      </c>
      <c r="F1834">
        <v>3.89</v>
      </c>
      <c r="G1834">
        <v>24812948</v>
      </c>
      <c r="I1834">
        <v>24812948</v>
      </c>
      <c r="J1834" t="s">
        <v>34</v>
      </c>
      <c r="K1834">
        <v>4.8</v>
      </c>
      <c r="L1834">
        <v>6.8</v>
      </c>
    </row>
    <row r="1835" spans="1:12" x14ac:dyDescent="0.2">
      <c r="A1835">
        <v>82</v>
      </c>
      <c r="B1835">
        <v>82</v>
      </c>
      <c r="C1835" t="s">
        <v>352</v>
      </c>
      <c r="D1835" t="s">
        <v>36</v>
      </c>
      <c r="E1835">
        <v>4.5</v>
      </c>
      <c r="F1835">
        <v>3.91</v>
      </c>
      <c r="G1835">
        <v>25557178</v>
      </c>
      <c r="I1835">
        <v>25557178</v>
      </c>
      <c r="J1835" t="s">
        <v>34</v>
      </c>
      <c r="K1835">
        <v>4.9000000000000004</v>
      </c>
      <c r="L1835">
        <v>10</v>
      </c>
    </row>
    <row r="1836" spans="1:12" x14ac:dyDescent="0.2">
      <c r="A1836">
        <v>83</v>
      </c>
      <c r="B1836">
        <v>83</v>
      </c>
      <c r="C1836" t="s">
        <v>353</v>
      </c>
      <c r="D1836" t="s">
        <v>36</v>
      </c>
      <c r="E1836">
        <v>4.5</v>
      </c>
      <c r="F1836">
        <v>3.9</v>
      </c>
      <c r="G1836">
        <v>24465352</v>
      </c>
      <c r="I1836">
        <v>24465352</v>
      </c>
      <c r="J1836" t="s">
        <v>34</v>
      </c>
      <c r="K1836">
        <v>4.7</v>
      </c>
      <c r="L1836">
        <v>5.3</v>
      </c>
    </row>
    <row r="1837" spans="1:12" x14ac:dyDescent="0.2">
      <c r="A1837">
        <v>84</v>
      </c>
      <c r="B1837">
        <v>84</v>
      </c>
      <c r="C1837" t="s">
        <v>354</v>
      </c>
      <c r="D1837" t="s">
        <v>36</v>
      </c>
      <c r="E1837">
        <v>4.5</v>
      </c>
      <c r="F1837">
        <v>3.9</v>
      </c>
      <c r="G1837">
        <v>24299034</v>
      </c>
      <c r="I1837">
        <v>24299034</v>
      </c>
      <c r="J1837" t="s">
        <v>34</v>
      </c>
      <c r="K1837">
        <v>4.7</v>
      </c>
      <c r="L1837">
        <v>4.5999999999999996</v>
      </c>
    </row>
    <row r="1838" spans="1:12" x14ac:dyDescent="0.2">
      <c r="A1838">
        <v>85</v>
      </c>
      <c r="B1838">
        <v>85</v>
      </c>
      <c r="C1838" t="s">
        <v>355</v>
      </c>
      <c r="D1838" t="s">
        <v>36</v>
      </c>
      <c r="E1838">
        <v>4.5</v>
      </c>
      <c r="F1838">
        <v>3.91</v>
      </c>
      <c r="G1838">
        <v>26011284</v>
      </c>
      <c r="I1838">
        <v>26011284</v>
      </c>
      <c r="J1838" t="s">
        <v>34</v>
      </c>
      <c r="K1838">
        <v>5</v>
      </c>
      <c r="L1838">
        <v>12</v>
      </c>
    </row>
    <row r="1839" spans="1:12" x14ac:dyDescent="0.2">
      <c r="A1839">
        <v>86</v>
      </c>
      <c r="B1839">
        <v>86</v>
      </c>
      <c r="C1839" t="s">
        <v>356</v>
      </c>
      <c r="D1839" t="s">
        <v>16</v>
      </c>
      <c r="E1839">
        <v>4.5</v>
      </c>
      <c r="F1839">
        <v>3.91</v>
      </c>
      <c r="G1839">
        <v>27364548</v>
      </c>
      <c r="I1839">
        <v>27364548</v>
      </c>
      <c r="J1839" t="s">
        <v>37</v>
      </c>
      <c r="K1839">
        <v>5.3</v>
      </c>
      <c r="L1839">
        <v>17.8</v>
      </c>
    </row>
    <row r="1840" spans="1:12" x14ac:dyDescent="0.2">
      <c r="A1840">
        <v>87</v>
      </c>
      <c r="B1840">
        <v>87</v>
      </c>
      <c r="C1840" t="s">
        <v>357</v>
      </c>
      <c r="D1840" t="s">
        <v>16</v>
      </c>
      <c r="E1840">
        <v>4.5</v>
      </c>
      <c r="F1840">
        <v>3.91</v>
      </c>
      <c r="G1840">
        <v>24808304</v>
      </c>
      <c r="I1840">
        <v>24808304</v>
      </c>
      <c r="J1840" t="s">
        <v>34</v>
      </c>
      <c r="K1840">
        <v>4.8</v>
      </c>
      <c r="L1840">
        <v>6.8</v>
      </c>
    </row>
    <row r="1841" spans="1:12" x14ac:dyDescent="0.2">
      <c r="A1841">
        <v>88</v>
      </c>
      <c r="B1841">
        <v>88</v>
      </c>
      <c r="C1841" t="s">
        <v>358</v>
      </c>
      <c r="D1841" t="s">
        <v>16</v>
      </c>
      <c r="E1841">
        <v>4.5</v>
      </c>
      <c r="F1841">
        <v>3.91</v>
      </c>
      <c r="G1841">
        <v>27163024</v>
      </c>
      <c r="I1841">
        <v>27163024</v>
      </c>
      <c r="J1841" t="s">
        <v>34</v>
      </c>
      <c r="K1841">
        <v>5.3</v>
      </c>
      <c r="L1841">
        <v>16.899999999999999</v>
      </c>
    </row>
    <row r="1842" spans="1:12" x14ac:dyDescent="0.2">
      <c r="A1842">
        <v>89</v>
      </c>
      <c r="B1842">
        <v>89</v>
      </c>
      <c r="C1842" t="s">
        <v>359</v>
      </c>
      <c r="D1842" t="s">
        <v>16</v>
      </c>
      <c r="E1842">
        <v>4.5</v>
      </c>
      <c r="F1842">
        <v>3.9</v>
      </c>
      <c r="G1842">
        <v>27735964</v>
      </c>
      <c r="I1842">
        <v>27735964</v>
      </c>
      <c r="J1842" t="s">
        <v>34</v>
      </c>
      <c r="K1842">
        <v>5.4</v>
      </c>
      <c r="L1842">
        <v>19.399999999999999</v>
      </c>
    </row>
    <row r="1843" spans="1:12" x14ac:dyDescent="0.2">
      <c r="A1843">
        <v>90</v>
      </c>
      <c r="B1843">
        <v>90</v>
      </c>
      <c r="C1843" t="s">
        <v>360</v>
      </c>
      <c r="D1843" t="s">
        <v>16</v>
      </c>
      <c r="E1843">
        <v>4.5</v>
      </c>
      <c r="F1843">
        <v>3.91</v>
      </c>
      <c r="G1843">
        <v>28878276</v>
      </c>
      <c r="I1843">
        <v>28878276</v>
      </c>
      <c r="J1843" t="s">
        <v>34</v>
      </c>
      <c r="K1843">
        <v>5.6</v>
      </c>
      <c r="L1843">
        <v>24.3</v>
      </c>
    </row>
    <row r="1844" spans="1:12" x14ac:dyDescent="0.2">
      <c r="A1844">
        <v>91</v>
      </c>
      <c r="B1844">
        <v>91</v>
      </c>
      <c r="C1844" t="s">
        <v>361</v>
      </c>
      <c r="D1844" t="s">
        <v>16</v>
      </c>
      <c r="E1844">
        <v>4.5</v>
      </c>
      <c r="F1844">
        <v>3.9</v>
      </c>
      <c r="G1844">
        <v>26198370</v>
      </c>
      <c r="I1844">
        <v>26198370</v>
      </c>
      <c r="J1844" t="s">
        <v>34</v>
      </c>
      <c r="K1844">
        <v>5.0999999999999996</v>
      </c>
      <c r="L1844">
        <v>12.8</v>
      </c>
    </row>
    <row r="1845" spans="1:12" x14ac:dyDescent="0.2">
      <c r="A1845">
        <v>92</v>
      </c>
      <c r="B1845">
        <v>92</v>
      </c>
      <c r="C1845" t="s">
        <v>362</v>
      </c>
      <c r="D1845" t="s">
        <v>16</v>
      </c>
      <c r="E1845">
        <v>4.5</v>
      </c>
      <c r="F1845">
        <v>3.9</v>
      </c>
      <c r="G1845">
        <v>15282608</v>
      </c>
      <c r="I1845">
        <v>15282608</v>
      </c>
      <c r="J1845" t="s">
        <v>34</v>
      </c>
      <c r="K1845">
        <v>3</v>
      </c>
      <c r="L1845">
        <v>-34.200000000000003</v>
      </c>
    </row>
    <row r="1846" spans="1:12" x14ac:dyDescent="0.2">
      <c r="A1846">
        <v>93</v>
      </c>
      <c r="B1846">
        <v>93</v>
      </c>
      <c r="C1846" t="s">
        <v>363</v>
      </c>
      <c r="D1846" t="s">
        <v>16</v>
      </c>
      <c r="E1846">
        <v>4.5</v>
      </c>
      <c r="F1846">
        <v>3.89</v>
      </c>
      <c r="G1846">
        <v>10362054</v>
      </c>
      <c r="I1846">
        <v>10362054</v>
      </c>
      <c r="J1846" t="s">
        <v>34</v>
      </c>
      <c r="K1846">
        <v>2</v>
      </c>
      <c r="L1846">
        <v>-55.4</v>
      </c>
    </row>
    <row r="1848" spans="1:12" x14ac:dyDescent="0.2">
      <c r="A1848" t="s">
        <v>248</v>
      </c>
    </row>
    <row r="1850" spans="1:12" x14ac:dyDescent="0.2">
      <c r="B1850" t="s">
        <v>171</v>
      </c>
      <c r="C1850" t="s">
        <v>23</v>
      </c>
      <c r="D1850" t="s">
        <v>17</v>
      </c>
      <c r="E1850" t="s">
        <v>24</v>
      </c>
      <c r="F1850" t="s">
        <v>25</v>
      </c>
      <c r="G1850" t="s">
        <v>26</v>
      </c>
      <c r="H1850" t="s">
        <v>27</v>
      </c>
      <c r="I1850" t="s">
        <v>28</v>
      </c>
      <c r="J1850" t="s">
        <v>29</v>
      </c>
      <c r="K1850" t="s">
        <v>30</v>
      </c>
      <c r="L1850" t="s">
        <v>31</v>
      </c>
    </row>
    <row r="1851" spans="1:12" x14ac:dyDescent="0.2">
      <c r="A1851">
        <v>1</v>
      </c>
      <c r="B1851">
        <v>1</v>
      </c>
      <c r="C1851" t="s">
        <v>271</v>
      </c>
      <c r="F1851">
        <v>1.98</v>
      </c>
      <c r="G1851">
        <v>1229.7919999999999</v>
      </c>
      <c r="H1851">
        <v>2571137</v>
      </c>
      <c r="I1851">
        <v>2E-3</v>
      </c>
      <c r="J1851" t="s">
        <v>43</v>
      </c>
    </row>
    <row r="1852" spans="1:12" x14ac:dyDescent="0.2">
      <c r="A1852">
        <v>2</v>
      </c>
      <c r="B1852">
        <v>2</v>
      </c>
      <c r="C1852" t="s">
        <v>272</v>
      </c>
      <c r="D1852" t="s">
        <v>16</v>
      </c>
      <c r="E1852">
        <v>0</v>
      </c>
      <c r="H1852">
        <v>2420142.5</v>
      </c>
      <c r="J1852" t="s">
        <v>32</v>
      </c>
    </row>
    <row r="1853" spans="1:12" x14ac:dyDescent="0.2">
      <c r="A1853">
        <v>3</v>
      </c>
      <c r="B1853">
        <v>3</v>
      </c>
      <c r="C1853" t="s">
        <v>273</v>
      </c>
      <c r="D1853" t="s">
        <v>16</v>
      </c>
      <c r="E1853">
        <v>0.1</v>
      </c>
      <c r="F1853">
        <v>2.41</v>
      </c>
      <c r="G1853">
        <v>80856.616999999998</v>
      </c>
      <c r="H1853">
        <v>2593701</v>
      </c>
      <c r="I1853">
        <v>0.14000000000000001</v>
      </c>
      <c r="J1853" t="s">
        <v>33</v>
      </c>
      <c r="K1853">
        <v>0.1</v>
      </c>
      <c r="L1853">
        <v>-33.200000000000003</v>
      </c>
    </row>
    <row r="1854" spans="1:12" x14ac:dyDescent="0.2">
      <c r="A1854">
        <v>4</v>
      </c>
      <c r="B1854">
        <v>4</v>
      </c>
      <c r="C1854" t="s">
        <v>274</v>
      </c>
      <c r="D1854" t="s">
        <v>16</v>
      </c>
      <c r="E1854">
        <v>0.5</v>
      </c>
      <c r="F1854">
        <v>2.41</v>
      </c>
      <c r="G1854">
        <v>391677</v>
      </c>
      <c r="H1854">
        <v>2549377.25</v>
      </c>
      <c r="I1854">
        <v>0.69099999999999995</v>
      </c>
      <c r="J1854" t="s">
        <v>33</v>
      </c>
      <c r="K1854">
        <v>0.6</v>
      </c>
      <c r="L1854">
        <v>15.2</v>
      </c>
    </row>
    <row r="1855" spans="1:12" x14ac:dyDescent="0.2">
      <c r="A1855">
        <v>5</v>
      </c>
      <c r="B1855">
        <v>5</v>
      </c>
      <c r="C1855" t="s">
        <v>275</v>
      </c>
      <c r="D1855" t="s">
        <v>16</v>
      </c>
      <c r="E1855">
        <v>1</v>
      </c>
      <c r="F1855">
        <v>2.39</v>
      </c>
      <c r="G1855">
        <v>808365.93799999997</v>
      </c>
      <c r="H1855">
        <v>2656166.75</v>
      </c>
      <c r="I1855">
        <v>1.37</v>
      </c>
      <c r="J1855" t="s">
        <v>33</v>
      </c>
      <c r="K1855">
        <v>1.2</v>
      </c>
      <c r="L1855">
        <v>20.3</v>
      </c>
    </row>
    <row r="1856" spans="1:12" x14ac:dyDescent="0.2">
      <c r="A1856">
        <v>6</v>
      </c>
      <c r="B1856">
        <v>6</v>
      </c>
      <c r="C1856" t="s">
        <v>276</v>
      </c>
      <c r="D1856" t="s">
        <v>16</v>
      </c>
      <c r="E1856">
        <v>5</v>
      </c>
      <c r="F1856">
        <v>2.44</v>
      </c>
      <c r="G1856">
        <v>3162102.75</v>
      </c>
      <c r="H1856">
        <v>2182549</v>
      </c>
      <c r="I1856">
        <v>6.52</v>
      </c>
      <c r="J1856" t="s">
        <v>33</v>
      </c>
      <c r="K1856">
        <v>6</v>
      </c>
      <c r="L1856">
        <v>19.2</v>
      </c>
    </row>
    <row r="1857" spans="1:12" x14ac:dyDescent="0.2">
      <c r="A1857">
        <v>7</v>
      </c>
      <c r="B1857">
        <v>7</v>
      </c>
      <c r="C1857" t="s">
        <v>277</v>
      </c>
      <c r="D1857" t="s">
        <v>16</v>
      </c>
      <c r="E1857">
        <v>10</v>
      </c>
      <c r="F1857">
        <v>2.41</v>
      </c>
      <c r="G1857">
        <v>6170023</v>
      </c>
      <c r="H1857">
        <v>2214251.25</v>
      </c>
      <c r="I1857">
        <v>12.539</v>
      </c>
      <c r="J1857" t="s">
        <v>33</v>
      </c>
      <c r="K1857">
        <v>11.5</v>
      </c>
      <c r="L1857">
        <v>15.2</v>
      </c>
    </row>
    <row r="1858" spans="1:12" x14ac:dyDescent="0.2">
      <c r="A1858">
        <v>8</v>
      </c>
      <c r="B1858">
        <v>8</v>
      </c>
      <c r="C1858" t="s">
        <v>278</v>
      </c>
      <c r="D1858" t="s">
        <v>16</v>
      </c>
      <c r="E1858">
        <v>50</v>
      </c>
      <c r="F1858">
        <v>2.38</v>
      </c>
      <c r="G1858">
        <v>23518366</v>
      </c>
      <c r="H1858">
        <v>1913150.25</v>
      </c>
      <c r="I1858">
        <v>55.319000000000003</v>
      </c>
      <c r="J1858" t="s">
        <v>33</v>
      </c>
      <c r="K1858">
        <v>51.1</v>
      </c>
      <c r="L1858">
        <v>2.1</v>
      </c>
    </row>
    <row r="1859" spans="1:12" x14ac:dyDescent="0.2">
      <c r="A1859">
        <v>9</v>
      </c>
      <c r="B1859">
        <v>9</v>
      </c>
      <c r="C1859" t="s">
        <v>279</v>
      </c>
      <c r="D1859" t="s">
        <v>16</v>
      </c>
      <c r="E1859">
        <v>100</v>
      </c>
      <c r="H1859">
        <v>1909217.25</v>
      </c>
      <c r="J1859" t="s">
        <v>32</v>
      </c>
    </row>
    <row r="1860" spans="1:12" x14ac:dyDescent="0.2">
      <c r="A1860">
        <v>10</v>
      </c>
      <c r="B1860">
        <v>10</v>
      </c>
      <c r="C1860" t="s">
        <v>280</v>
      </c>
      <c r="D1860" t="s">
        <v>36</v>
      </c>
      <c r="F1860">
        <v>1.98</v>
      </c>
      <c r="G1860">
        <v>1287.5920000000001</v>
      </c>
      <c r="H1860">
        <v>2640901</v>
      </c>
      <c r="I1860">
        <v>2E-3</v>
      </c>
      <c r="J1860" t="s">
        <v>43</v>
      </c>
    </row>
    <row r="1861" spans="1:12" x14ac:dyDescent="0.2">
      <c r="A1861">
        <v>11</v>
      </c>
      <c r="B1861">
        <v>11</v>
      </c>
      <c r="C1861" t="s">
        <v>281</v>
      </c>
      <c r="D1861" t="s">
        <v>36</v>
      </c>
      <c r="F1861">
        <v>2.38</v>
      </c>
      <c r="G1861">
        <v>124330.133</v>
      </c>
      <c r="H1861">
        <v>2639740.75</v>
      </c>
      <c r="I1861">
        <v>0.21199999999999999</v>
      </c>
      <c r="J1861" t="s">
        <v>33</v>
      </c>
      <c r="K1861">
        <v>0.1</v>
      </c>
    </row>
    <row r="1862" spans="1:12" x14ac:dyDescent="0.2">
      <c r="A1862">
        <v>12</v>
      </c>
      <c r="B1862">
        <v>12</v>
      </c>
      <c r="C1862" t="s">
        <v>282</v>
      </c>
      <c r="D1862" t="s">
        <v>36</v>
      </c>
      <c r="F1862">
        <v>2.42</v>
      </c>
      <c r="G1862">
        <v>113492.859</v>
      </c>
      <c r="H1862">
        <v>2358964.5</v>
      </c>
      <c r="I1862">
        <v>0.217</v>
      </c>
      <c r="J1862" t="s">
        <v>33</v>
      </c>
      <c r="K1862">
        <v>0.1</v>
      </c>
    </row>
    <row r="1863" spans="1:12" x14ac:dyDescent="0.2">
      <c r="A1863">
        <v>13</v>
      </c>
      <c r="B1863">
        <v>13</v>
      </c>
      <c r="C1863" t="s">
        <v>283</v>
      </c>
      <c r="D1863" t="s">
        <v>36</v>
      </c>
      <c r="F1863">
        <v>2.4</v>
      </c>
      <c r="G1863">
        <v>113330.234</v>
      </c>
      <c r="H1863">
        <v>2445588.75</v>
      </c>
      <c r="I1863">
        <v>0.20899999999999999</v>
      </c>
      <c r="J1863" t="s">
        <v>33</v>
      </c>
      <c r="K1863">
        <v>0.1</v>
      </c>
    </row>
    <row r="1864" spans="1:12" x14ac:dyDescent="0.2">
      <c r="A1864">
        <v>14</v>
      </c>
      <c r="B1864">
        <v>14</v>
      </c>
      <c r="C1864" t="s">
        <v>284</v>
      </c>
      <c r="D1864" t="s">
        <v>36</v>
      </c>
      <c r="F1864">
        <v>2.1800000000000002</v>
      </c>
      <c r="G1864">
        <v>32.173000000000002</v>
      </c>
      <c r="H1864">
        <v>2529077.75</v>
      </c>
      <c r="I1864">
        <v>0</v>
      </c>
      <c r="J1864" t="s">
        <v>258</v>
      </c>
    </row>
    <row r="1865" spans="1:12" x14ac:dyDescent="0.2">
      <c r="A1865">
        <v>15</v>
      </c>
      <c r="B1865">
        <v>15</v>
      </c>
      <c r="C1865" t="s">
        <v>285</v>
      </c>
      <c r="D1865" t="s">
        <v>36</v>
      </c>
      <c r="F1865">
        <v>2</v>
      </c>
      <c r="G1865">
        <v>19.393999999999998</v>
      </c>
      <c r="H1865">
        <v>2586078.5</v>
      </c>
      <c r="I1865">
        <v>0</v>
      </c>
      <c r="J1865" t="s">
        <v>43</v>
      </c>
    </row>
    <row r="1866" spans="1:12" x14ac:dyDescent="0.2">
      <c r="A1866">
        <v>16</v>
      </c>
      <c r="B1866">
        <v>16</v>
      </c>
      <c r="C1866" t="s">
        <v>286</v>
      </c>
      <c r="D1866" t="s">
        <v>36</v>
      </c>
      <c r="F1866">
        <v>1.97</v>
      </c>
      <c r="G1866">
        <v>230.20400000000001</v>
      </c>
      <c r="H1866">
        <v>2527094</v>
      </c>
      <c r="I1866">
        <v>0</v>
      </c>
      <c r="J1866" t="s">
        <v>39</v>
      </c>
    </row>
    <row r="1867" spans="1:12" x14ac:dyDescent="0.2">
      <c r="A1867">
        <v>17</v>
      </c>
      <c r="B1867">
        <v>17</v>
      </c>
      <c r="C1867" t="s">
        <v>287</v>
      </c>
      <c r="D1867" t="s">
        <v>36</v>
      </c>
      <c r="F1867">
        <v>2.4</v>
      </c>
      <c r="G1867">
        <v>35370.504000000001</v>
      </c>
      <c r="H1867">
        <v>2501845.5</v>
      </c>
      <c r="I1867">
        <v>6.4000000000000001E-2</v>
      </c>
      <c r="J1867" t="s">
        <v>365</v>
      </c>
    </row>
    <row r="1868" spans="1:12" x14ac:dyDescent="0.2">
      <c r="A1868">
        <v>18</v>
      </c>
      <c r="B1868">
        <v>18</v>
      </c>
      <c r="C1868" t="s">
        <v>288</v>
      </c>
      <c r="D1868" t="s">
        <v>36</v>
      </c>
      <c r="F1868">
        <v>2.39</v>
      </c>
      <c r="G1868">
        <v>33913.805</v>
      </c>
      <c r="H1868">
        <v>2517221</v>
      </c>
      <c r="I1868">
        <v>6.0999999999999999E-2</v>
      </c>
      <c r="J1868" t="s">
        <v>365</v>
      </c>
    </row>
    <row r="1869" spans="1:12" x14ac:dyDescent="0.2">
      <c r="A1869">
        <v>19</v>
      </c>
      <c r="B1869">
        <v>19</v>
      </c>
      <c r="C1869" t="s">
        <v>289</v>
      </c>
      <c r="D1869" t="s">
        <v>36</v>
      </c>
      <c r="F1869">
        <v>2.41</v>
      </c>
      <c r="G1869">
        <v>31182.803</v>
      </c>
      <c r="H1869">
        <v>2328671.75</v>
      </c>
      <c r="I1869">
        <v>0.06</v>
      </c>
      <c r="J1869" t="s">
        <v>365</v>
      </c>
    </row>
    <row r="1870" spans="1:12" x14ac:dyDescent="0.2">
      <c r="A1870">
        <v>20</v>
      </c>
      <c r="B1870">
        <v>20</v>
      </c>
      <c r="C1870" t="s">
        <v>290</v>
      </c>
      <c r="D1870" t="s">
        <v>36</v>
      </c>
      <c r="F1870">
        <v>2.2200000000000002</v>
      </c>
      <c r="G1870">
        <v>39.238999999999997</v>
      </c>
      <c r="H1870">
        <v>2616427.75</v>
      </c>
      <c r="I1870">
        <v>0</v>
      </c>
      <c r="J1870" t="s">
        <v>43</v>
      </c>
    </row>
    <row r="1871" spans="1:12" x14ac:dyDescent="0.2">
      <c r="A1871">
        <v>21</v>
      </c>
      <c r="B1871">
        <v>21</v>
      </c>
      <c r="C1871" t="s">
        <v>291</v>
      </c>
      <c r="D1871" t="s">
        <v>36</v>
      </c>
      <c r="F1871">
        <v>1.98</v>
      </c>
      <c r="G1871">
        <v>656.68399999999997</v>
      </c>
      <c r="H1871">
        <v>2475961.75</v>
      </c>
      <c r="I1871">
        <v>1E-3</v>
      </c>
      <c r="J1871" t="s">
        <v>43</v>
      </c>
    </row>
    <row r="1872" spans="1:12" x14ac:dyDescent="0.2">
      <c r="A1872">
        <v>22</v>
      </c>
      <c r="B1872">
        <v>22</v>
      </c>
      <c r="C1872" t="s">
        <v>292</v>
      </c>
      <c r="D1872" t="s">
        <v>36</v>
      </c>
      <c r="F1872">
        <v>1.98</v>
      </c>
      <c r="G1872">
        <v>50.93</v>
      </c>
      <c r="H1872">
        <v>2671095</v>
      </c>
      <c r="I1872">
        <v>0</v>
      </c>
      <c r="J1872" t="s">
        <v>43</v>
      </c>
    </row>
    <row r="1873" spans="1:11" x14ac:dyDescent="0.2">
      <c r="A1873">
        <v>23</v>
      </c>
      <c r="B1873">
        <v>23</v>
      </c>
      <c r="C1873" t="s">
        <v>293</v>
      </c>
      <c r="D1873" t="s">
        <v>36</v>
      </c>
      <c r="F1873">
        <v>2.41</v>
      </c>
      <c r="G1873">
        <v>27406.525000000001</v>
      </c>
      <c r="H1873">
        <v>2249667.75</v>
      </c>
      <c r="I1873">
        <v>5.5E-2</v>
      </c>
      <c r="J1873" t="s">
        <v>365</v>
      </c>
    </row>
    <row r="1874" spans="1:11" x14ac:dyDescent="0.2">
      <c r="A1874">
        <v>24</v>
      </c>
      <c r="B1874">
        <v>24</v>
      </c>
      <c r="C1874" t="s">
        <v>294</v>
      </c>
      <c r="D1874" t="s">
        <v>36</v>
      </c>
      <c r="F1874">
        <v>2.38</v>
      </c>
      <c r="G1874">
        <v>29724.585999999999</v>
      </c>
      <c r="H1874">
        <v>2380352</v>
      </c>
      <c r="I1874">
        <v>5.6000000000000001E-2</v>
      </c>
      <c r="J1874" t="s">
        <v>365</v>
      </c>
    </row>
    <row r="1875" spans="1:11" x14ac:dyDescent="0.2">
      <c r="A1875">
        <v>25</v>
      </c>
      <c r="B1875">
        <v>25</v>
      </c>
      <c r="C1875" t="s">
        <v>295</v>
      </c>
      <c r="D1875" t="s">
        <v>36</v>
      </c>
      <c r="F1875">
        <v>2.41</v>
      </c>
      <c r="G1875">
        <v>28506.293000000001</v>
      </c>
      <c r="H1875">
        <v>2283807.75</v>
      </c>
      <c r="I1875">
        <v>5.6000000000000001E-2</v>
      </c>
      <c r="J1875" t="s">
        <v>365</v>
      </c>
    </row>
    <row r="1876" spans="1:11" x14ac:dyDescent="0.2">
      <c r="A1876">
        <v>26</v>
      </c>
      <c r="B1876">
        <v>26</v>
      </c>
      <c r="C1876" t="s">
        <v>296</v>
      </c>
      <c r="D1876" t="s">
        <v>36</v>
      </c>
      <c r="F1876">
        <v>1.97</v>
      </c>
      <c r="G1876">
        <v>480.60399999999998</v>
      </c>
      <c r="H1876">
        <v>2612157.25</v>
      </c>
      <c r="I1876">
        <v>1E-3</v>
      </c>
      <c r="J1876" t="s">
        <v>43</v>
      </c>
    </row>
    <row r="1877" spans="1:11" x14ac:dyDescent="0.2">
      <c r="A1877">
        <v>27</v>
      </c>
      <c r="B1877">
        <v>27</v>
      </c>
      <c r="C1877" t="s">
        <v>297</v>
      </c>
      <c r="D1877" t="s">
        <v>36</v>
      </c>
      <c r="F1877">
        <v>1.98</v>
      </c>
      <c r="G1877">
        <v>638.73400000000004</v>
      </c>
      <c r="H1877">
        <v>2494748.5</v>
      </c>
      <c r="I1877">
        <v>1E-3</v>
      </c>
      <c r="J1877" t="s">
        <v>43</v>
      </c>
    </row>
    <row r="1878" spans="1:11" x14ac:dyDescent="0.2">
      <c r="A1878">
        <v>28</v>
      </c>
      <c r="B1878">
        <v>28</v>
      </c>
      <c r="C1878" t="s">
        <v>298</v>
      </c>
      <c r="D1878" t="s">
        <v>36</v>
      </c>
      <c r="F1878">
        <v>1.98</v>
      </c>
      <c r="G1878">
        <v>596.29100000000005</v>
      </c>
      <c r="H1878">
        <v>2696558.25</v>
      </c>
      <c r="I1878">
        <v>1E-3</v>
      </c>
      <c r="J1878" t="s">
        <v>43</v>
      </c>
    </row>
    <row r="1879" spans="1:11" x14ac:dyDescent="0.2">
      <c r="A1879">
        <v>29</v>
      </c>
      <c r="B1879">
        <v>29</v>
      </c>
      <c r="C1879" t="s">
        <v>299</v>
      </c>
      <c r="D1879" t="s">
        <v>36</v>
      </c>
      <c r="F1879">
        <v>2.39</v>
      </c>
      <c r="G1879">
        <v>5487.4690000000001</v>
      </c>
      <c r="H1879">
        <v>2095495.25</v>
      </c>
      <c r="I1879">
        <v>1.2E-2</v>
      </c>
      <c r="J1879" t="s">
        <v>365</v>
      </c>
    </row>
    <row r="1880" spans="1:11" x14ac:dyDescent="0.2">
      <c r="A1880">
        <v>30</v>
      </c>
      <c r="B1880">
        <v>30</v>
      </c>
      <c r="C1880" t="s">
        <v>300</v>
      </c>
      <c r="D1880" t="s">
        <v>36</v>
      </c>
      <c r="F1880">
        <v>2.37</v>
      </c>
      <c r="G1880">
        <v>5636.2849999999999</v>
      </c>
      <c r="H1880">
        <v>2208208</v>
      </c>
      <c r="I1880">
        <v>1.0999999999999999E-2</v>
      </c>
      <c r="J1880" t="s">
        <v>365</v>
      </c>
    </row>
    <row r="1881" spans="1:11" x14ac:dyDescent="0.2">
      <c r="A1881">
        <v>31</v>
      </c>
      <c r="B1881">
        <v>31</v>
      </c>
      <c r="C1881" t="s">
        <v>301</v>
      </c>
      <c r="D1881" t="s">
        <v>36</v>
      </c>
      <c r="F1881">
        <v>2.37</v>
      </c>
      <c r="G1881">
        <v>5886.098</v>
      </c>
      <c r="H1881">
        <v>2196100.75</v>
      </c>
      <c r="I1881">
        <v>1.2E-2</v>
      </c>
      <c r="J1881" t="s">
        <v>365</v>
      </c>
    </row>
    <row r="1882" spans="1:11" x14ac:dyDescent="0.2">
      <c r="A1882">
        <v>32</v>
      </c>
      <c r="B1882">
        <v>32</v>
      </c>
      <c r="C1882" t="s">
        <v>302</v>
      </c>
      <c r="D1882" t="s">
        <v>36</v>
      </c>
      <c r="F1882">
        <v>1.97</v>
      </c>
      <c r="G1882">
        <v>290.02699999999999</v>
      </c>
      <c r="H1882">
        <v>2412807.5</v>
      </c>
      <c r="I1882">
        <v>1E-3</v>
      </c>
      <c r="J1882" t="s">
        <v>43</v>
      </c>
    </row>
    <row r="1883" spans="1:11" x14ac:dyDescent="0.2">
      <c r="A1883">
        <v>33</v>
      </c>
      <c r="B1883">
        <v>33</v>
      </c>
      <c r="C1883" t="s">
        <v>303</v>
      </c>
      <c r="D1883" t="s">
        <v>36</v>
      </c>
      <c r="F1883">
        <v>1.97</v>
      </c>
      <c r="G1883">
        <v>759.38300000000004</v>
      </c>
      <c r="H1883">
        <v>2435866</v>
      </c>
      <c r="I1883">
        <v>1E-3</v>
      </c>
      <c r="J1883" t="s">
        <v>43</v>
      </c>
    </row>
    <row r="1884" spans="1:11" x14ac:dyDescent="0.2">
      <c r="A1884">
        <v>34</v>
      </c>
      <c r="B1884">
        <v>34</v>
      </c>
      <c r="C1884" t="s">
        <v>304</v>
      </c>
      <c r="D1884" t="s">
        <v>36</v>
      </c>
      <c r="F1884">
        <v>1.97</v>
      </c>
      <c r="G1884">
        <v>645.36199999999997</v>
      </c>
      <c r="H1884">
        <v>2652416</v>
      </c>
      <c r="I1884">
        <v>1E-3</v>
      </c>
      <c r="J1884" t="s">
        <v>43</v>
      </c>
    </row>
    <row r="1885" spans="1:11" x14ac:dyDescent="0.2">
      <c r="A1885">
        <v>35</v>
      </c>
      <c r="B1885">
        <v>35</v>
      </c>
      <c r="C1885" t="s">
        <v>305</v>
      </c>
      <c r="D1885" t="s">
        <v>36</v>
      </c>
      <c r="F1885">
        <v>1.97</v>
      </c>
      <c r="G1885">
        <v>1049.836</v>
      </c>
      <c r="H1885">
        <v>2590207.5</v>
      </c>
      <c r="I1885">
        <v>2E-3</v>
      </c>
      <c r="J1885" t="s">
        <v>43</v>
      </c>
    </row>
    <row r="1886" spans="1:11" x14ac:dyDescent="0.2">
      <c r="A1886">
        <v>36</v>
      </c>
      <c r="B1886">
        <v>36</v>
      </c>
      <c r="C1886" t="s">
        <v>306</v>
      </c>
      <c r="D1886" t="s">
        <v>36</v>
      </c>
      <c r="F1886">
        <v>2.41</v>
      </c>
      <c r="G1886">
        <v>160782.46900000001</v>
      </c>
      <c r="H1886">
        <v>2435222</v>
      </c>
      <c r="I1886">
        <v>0.29699999999999999</v>
      </c>
      <c r="J1886" t="s">
        <v>33</v>
      </c>
      <c r="K1886">
        <v>0.2</v>
      </c>
    </row>
    <row r="1887" spans="1:11" x14ac:dyDescent="0.2">
      <c r="A1887">
        <v>37</v>
      </c>
      <c r="B1887">
        <v>37</v>
      </c>
      <c r="C1887" t="s">
        <v>307</v>
      </c>
      <c r="D1887" t="s">
        <v>36</v>
      </c>
      <c r="F1887">
        <v>2.39</v>
      </c>
      <c r="G1887">
        <v>82392.741999999998</v>
      </c>
      <c r="H1887">
        <v>2528522</v>
      </c>
      <c r="I1887">
        <v>0.14699999999999999</v>
      </c>
      <c r="J1887" t="s">
        <v>33</v>
      </c>
      <c r="K1887">
        <v>0.1</v>
      </c>
    </row>
    <row r="1888" spans="1:11" x14ac:dyDescent="0.2">
      <c r="A1888">
        <v>38</v>
      </c>
      <c r="B1888">
        <v>38</v>
      </c>
      <c r="C1888" t="s">
        <v>308</v>
      </c>
      <c r="D1888" t="s">
        <v>36</v>
      </c>
      <c r="F1888">
        <v>2.39</v>
      </c>
      <c r="G1888">
        <v>293323.18800000002</v>
      </c>
      <c r="H1888">
        <v>2509789</v>
      </c>
      <c r="I1888">
        <v>0.52600000000000002</v>
      </c>
      <c r="J1888" t="s">
        <v>33</v>
      </c>
      <c r="K1888">
        <v>0.4</v>
      </c>
    </row>
    <row r="1889" spans="1:11" x14ac:dyDescent="0.2">
      <c r="A1889">
        <v>39</v>
      </c>
      <c r="B1889">
        <v>39</v>
      </c>
      <c r="C1889" t="s">
        <v>309</v>
      </c>
      <c r="D1889" t="s">
        <v>36</v>
      </c>
      <c r="F1889">
        <v>2.38</v>
      </c>
      <c r="G1889">
        <v>257703.45300000001</v>
      </c>
      <c r="H1889">
        <v>2498057.75</v>
      </c>
      <c r="I1889">
        <v>0.46400000000000002</v>
      </c>
      <c r="J1889" t="s">
        <v>33</v>
      </c>
      <c r="K1889">
        <v>0.4</v>
      </c>
    </row>
    <row r="1890" spans="1:11" x14ac:dyDescent="0.2">
      <c r="A1890">
        <v>40</v>
      </c>
      <c r="B1890">
        <v>40</v>
      </c>
      <c r="C1890" t="s">
        <v>310</v>
      </c>
      <c r="D1890" t="s">
        <v>36</v>
      </c>
      <c r="F1890">
        <v>2.41</v>
      </c>
      <c r="G1890">
        <v>161370.93799999999</v>
      </c>
      <c r="H1890">
        <v>2412557.25</v>
      </c>
      <c r="I1890">
        <v>0.30099999999999999</v>
      </c>
      <c r="J1890" t="s">
        <v>33</v>
      </c>
      <c r="K1890">
        <v>0.2</v>
      </c>
    </row>
    <row r="1891" spans="1:11" x14ac:dyDescent="0.2">
      <c r="A1891">
        <v>41</v>
      </c>
      <c r="B1891">
        <v>41</v>
      </c>
      <c r="C1891" t="s">
        <v>311</v>
      </c>
      <c r="D1891" t="s">
        <v>36</v>
      </c>
      <c r="F1891">
        <v>2.38</v>
      </c>
      <c r="G1891">
        <v>204112.42199999999</v>
      </c>
      <c r="H1891">
        <v>2560417.75</v>
      </c>
      <c r="I1891">
        <v>0.35899999999999999</v>
      </c>
      <c r="J1891" t="s">
        <v>33</v>
      </c>
      <c r="K1891">
        <v>0.3</v>
      </c>
    </row>
    <row r="1892" spans="1:11" x14ac:dyDescent="0.2">
      <c r="A1892">
        <v>42</v>
      </c>
      <c r="B1892">
        <v>42</v>
      </c>
      <c r="C1892" t="s">
        <v>312</v>
      </c>
      <c r="D1892" t="s">
        <v>36</v>
      </c>
      <c r="F1892">
        <v>2.37</v>
      </c>
      <c r="G1892">
        <v>250178.141</v>
      </c>
      <c r="H1892">
        <v>2559928</v>
      </c>
      <c r="I1892">
        <v>0.44</v>
      </c>
      <c r="J1892" t="s">
        <v>33</v>
      </c>
      <c r="K1892">
        <v>0.3</v>
      </c>
    </row>
    <row r="1893" spans="1:11" x14ac:dyDescent="0.2">
      <c r="A1893">
        <v>43</v>
      </c>
      <c r="B1893">
        <v>43</v>
      </c>
      <c r="C1893" t="s">
        <v>313</v>
      </c>
      <c r="D1893" t="s">
        <v>36</v>
      </c>
      <c r="F1893">
        <v>2.36</v>
      </c>
      <c r="G1893">
        <v>196267.09400000001</v>
      </c>
      <c r="H1893">
        <v>2607356.75</v>
      </c>
      <c r="I1893">
        <v>0.33900000000000002</v>
      </c>
      <c r="J1893" t="s">
        <v>33</v>
      </c>
      <c r="K1893">
        <v>0.3</v>
      </c>
    </row>
    <row r="1894" spans="1:11" x14ac:dyDescent="0.2">
      <c r="A1894">
        <v>44</v>
      </c>
      <c r="B1894">
        <v>44</v>
      </c>
      <c r="C1894" t="s">
        <v>314</v>
      </c>
      <c r="D1894" t="s">
        <v>36</v>
      </c>
      <c r="F1894">
        <v>2.41</v>
      </c>
      <c r="G1894">
        <v>219301.67199999999</v>
      </c>
      <c r="H1894">
        <v>2485394.25</v>
      </c>
      <c r="I1894">
        <v>0.39700000000000002</v>
      </c>
      <c r="J1894" t="s">
        <v>33</v>
      </c>
      <c r="K1894">
        <v>0.3</v>
      </c>
    </row>
    <row r="1895" spans="1:11" x14ac:dyDescent="0.2">
      <c r="A1895">
        <v>45</v>
      </c>
      <c r="B1895">
        <v>45</v>
      </c>
      <c r="C1895" t="s">
        <v>315</v>
      </c>
      <c r="D1895" t="s">
        <v>36</v>
      </c>
      <c r="F1895">
        <v>2.39</v>
      </c>
      <c r="G1895">
        <v>172783.641</v>
      </c>
      <c r="H1895">
        <v>2537528.75</v>
      </c>
      <c r="I1895">
        <v>0.30599999999999999</v>
      </c>
      <c r="J1895" t="s">
        <v>33</v>
      </c>
      <c r="K1895">
        <v>0.2</v>
      </c>
    </row>
    <row r="1896" spans="1:11" x14ac:dyDescent="0.2">
      <c r="A1896">
        <v>46</v>
      </c>
      <c r="B1896">
        <v>46</v>
      </c>
      <c r="C1896" t="s">
        <v>316</v>
      </c>
      <c r="D1896" t="s">
        <v>36</v>
      </c>
      <c r="F1896">
        <v>2.39</v>
      </c>
      <c r="G1896">
        <v>167953.68799999999</v>
      </c>
      <c r="H1896">
        <v>2540879.25</v>
      </c>
      <c r="I1896">
        <v>0.29699999999999999</v>
      </c>
      <c r="J1896" t="s">
        <v>33</v>
      </c>
      <c r="K1896">
        <v>0.2</v>
      </c>
    </row>
    <row r="1897" spans="1:11" x14ac:dyDescent="0.2">
      <c r="A1897">
        <v>47</v>
      </c>
      <c r="B1897">
        <v>47</v>
      </c>
      <c r="C1897" t="s">
        <v>317</v>
      </c>
      <c r="D1897" t="s">
        <v>36</v>
      </c>
      <c r="F1897">
        <v>2.37</v>
      </c>
      <c r="G1897">
        <v>135097.92199999999</v>
      </c>
      <c r="H1897">
        <v>2642167</v>
      </c>
      <c r="I1897">
        <v>0.23</v>
      </c>
      <c r="J1897" t="s">
        <v>33</v>
      </c>
      <c r="K1897">
        <v>0.1</v>
      </c>
    </row>
    <row r="1898" spans="1:11" x14ac:dyDescent="0.2">
      <c r="A1898">
        <v>48</v>
      </c>
      <c r="B1898">
        <v>48</v>
      </c>
      <c r="C1898" t="s">
        <v>318</v>
      </c>
      <c r="D1898" t="s">
        <v>36</v>
      </c>
      <c r="F1898">
        <v>2.4</v>
      </c>
      <c r="G1898">
        <v>235523.17199999999</v>
      </c>
      <c r="H1898">
        <v>2562042.25</v>
      </c>
      <c r="I1898">
        <v>0.41399999999999998</v>
      </c>
      <c r="J1898" t="s">
        <v>33</v>
      </c>
      <c r="K1898">
        <v>0.3</v>
      </c>
    </row>
    <row r="1899" spans="1:11" x14ac:dyDescent="0.2">
      <c r="A1899">
        <v>49</v>
      </c>
      <c r="B1899">
        <v>49</v>
      </c>
      <c r="C1899" t="s">
        <v>319</v>
      </c>
      <c r="D1899" t="s">
        <v>36</v>
      </c>
      <c r="F1899">
        <v>2.39</v>
      </c>
      <c r="G1899">
        <v>216749.516</v>
      </c>
      <c r="H1899">
        <v>2580151</v>
      </c>
      <c r="I1899">
        <v>0.378</v>
      </c>
      <c r="J1899" t="s">
        <v>33</v>
      </c>
      <c r="K1899">
        <v>0.3</v>
      </c>
    </row>
    <row r="1900" spans="1:11" x14ac:dyDescent="0.2">
      <c r="A1900">
        <v>50</v>
      </c>
      <c r="B1900">
        <v>50</v>
      </c>
      <c r="C1900" t="s">
        <v>320</v>
      </c>
      <c r="D1900" t="s">
        <v>36</v>
      </c>
      <c r="F1900">
        <v>2.41</v>
      </c>
      <c r="G1900">
        <v>187447.141</v>
      </c>
      <c r="H1900">
        <v>2479730.5</v>
      </c>
      <c r="I1900">
        <v>0.34</v>
      </c>
      <c r="J1900" t="s">
        <v>33</v>
      </c>
      <c r="K1900">
        <v>0.3</v>
      </c>
    </row>
    <row r="1901" spans="1:11" x14ac:dyDescent="0.2">
      <c r="A1901">
        <v>51</v>
      </c>
      <c r="B1901">
        <v>51</v>
      </c>
      <c r="C1901" t="s">
        <v>321</v>
      </c>
      <c r="D1901" t="s">
        <v>36</v>
      </c>
      <c r="F1901">
        <v>2.39</v>
      </c>
      <c r="G1901">
        <v>289368.34399999998</v>
      </c>
      <c r="H1901">
        <v>2615213.25</v>
      </c>
      <c r="I1901">
        <v>0.498</v>
      </c>
      <c r="J1901" t="s">
        <v>33</v>
      </c>
      <c r="K1901">
        <v>0.4</v>
      </c>
    </row>
    <row r="1902" spans="1:11" x14ac:dyDescent="0.2">
      <c r="A1902">
        <v>52</v>
      </c>
      <c r="B1902">
        <v>52</v>
      </c>
      <c r="C1902" t="s">
        <v>322</v>
      </c>
      <c r="D1902" t="s">
        <v>36</v>
      </c>
      <c r="F1902">
        <v>2.39</v>
      </c>
      <c r="G1902">
        <v>218833.59400000001</v>
      </c>
      <c r="H1902">
        <v>2584179.5</v>
      </c>
      <c r="I1902">
        <v>0.38100000000000001</v>
      </c>
      <c r="J1902" t="s">
        <v>33</v>
      </c>
      <c r="K1902">
        <v>0.3</v>
      </c>
    </row>
    <row r="1903" spans="1:11" x14ac:dyDescent="0.2">
      <c r="A1903">
        <v>53</v>
      </c>
      <c r="B1903">
        <v>53</v>
      </c>
      <c r="C1903" t="s">
        <v>323</v>
      </c>
      <c r="D1903" t="s">
        <v>36</v>
      </c>
      <c r="F1903">
        <v>2.36</v>
      </c>
      <c r="G1903">
        <v>299644.09399999998</v>
      </c>
      <c r="H1903">
        <v>2680481.5</v>
      </c>
      <c r="I1903">
        <v>0.503</v>
      </c>
      <c r="J1903" t="s">
        <v>33</v>
      </c>
      <c r="K1903">
        <v>0.4</v>
      </c>
    </row>
    <row r="1904" spans="1:11" x14ac:dyDescent="0.2">
      <c r="A1904">
        <v>54</v>
      </c>
      <c r="B1904">
        <v>54</v>
      </c>
      <c r="C1904" t="s">
        <v>324</v>
      </c>
      <c r="D1904" t="s">
        <v>36</v>
      </c>
      <c r="F1904">
        <v>2.4</v>
      </c>
      <c r="G1904">
        <v>253313.359</v>
      </c>
      <c r="H1904">
        <v>2548011.75</v>
      </c>
      <c r="I1904">
        <v>0.44700000000000001</v>
      </c>
      <c r="J1904" t="s">
        <v>33</v>
      </c>
      <c r="K1904">
        <v>0.4</v>
      </c>
    </row>
    <row r="1905" spans="1:11" x14ac:dyDescent="0.2">
      <c r="A1905">
        <v>55</v>
      </c>
      <c r="B1905">
        <v>55</v>
      </c>
      <c r="C1905" t="s">
        <v>325</v>
      </c>
      <c r="D1905" t="s">
        <v>36</v>
      </c>
      <c r="F1905">
        <v>2.38</v>
      </c>
      <c r="G1905">
        <v>256718.20300000001</v>
      </c>
      <c r="H1905">
        <v>2721615.25</v>
      </c>
      <c r="I1905">
        <v>0.42399999999999999</v>
      </c>
      <c r="J1905" t="s">
        <v>33</v>
      </c>
      <c r="K1905">
        <v>0.3</v>
      </c>
    </row>
    <row r="1906" spans="1:11" x14ac:dyDescent="0.2">
      <c r="A1906">
        <v>56</v>
      </c>
      <c r="B1906">
        <v>56</v>
      </c>
      <c r="C1906" t="s">
        <v>326</v>
      </c>
      <c r="D1906" t="s">
        <v>36</v>
      </c>
      <c r="F1906">
        <v>2.41</v>
      </c>
      <c r="G1906">
        <v>196265.09400000001</v>
      </c>
      <c r="H1906">
        <v>2535268.25</v>
      </c>
      <c r="I1906">
        <v>0.34799999999999998</v>
      </c>
      <c r="J1906" t="s">
        <v>33</v>
      </c>
      <c r="K1906">
        <v>0.3</v>
      </c>
    </row>
    <row r="1907" spans="1:11" x14ac:dyDescent="0.2">
      <c r="A1907">
        <v>57</v>
      </c>
      <c r="B1907">
        <v>57</v>
      </c>
      <c r="C1907" t="s">
        <v>327</v>
      </c>
      <c r="D1907" t="s">
        <v>36</v>
      </c>
      <c r="F1907">
        <v>2.39</v>
      </c>
      <c r="G1907">
        <v>119019.789</v>
      </c>
      <c r="H1907">
        <v>2483360.5</v>
      </c>
      <c r="I1907">
        <v>0.216</v>
      </c>
      <c r="J1907" t="s">
        <v>33</v>
      </c>
      <c r="K1907">
        <v>0.1</v>
      </c>
    </row>
    <row r="1908" spans="1:11" x14ac:dyDescent="0.2">
      <c r="A1908">
        <v>58</v>
      </c>
      <c r="B1908">
        <v>58</v>
      </c>
      <c r="C1908" t="s">
        <v>328</v>
      </c>
      <c r="D1908" t="s">
        <v>36</v>
      </c>
      <c r="F1908">
        <v>2.39</v>
      </c>
      <c r="G1908">
        <v>153208.15599999999</v>
      </c>
      <c r="H1908">
        <v>2532159</v>
      </c>
      <c r="I1908">
        <v>0.27200000000000002</v>
      </c>
      <c r="J1908" t="s">
        <v>33</v>
      </c>
      <c r="K1908">
        <v>0.2</v>
      </c>
    </row>
    <row r="1909" spans="1:11" x14ac:dyDescent="0.2">
      <c r="A1909">
        <v>59</v>
      </c>
      <c r="B1909">
        <v>59</v>
      </c>
      <c r="C1909" t="s">
        <v>329</v>
      </c>
      <c r="D1909" t="s">
        <v>36</v>
      </c>
      <c r="F1909">
        <v>2.41</v>
      </c>
      <c r="G1909">
        <v>155670.375</v>
      </c>
      <c r="H1909">
        <v>2486812.75</v>
      </c>
      <c r="I1909">
        <v>0.28199999999999997</v>
      </c>
      <c r="J1909" t="s">
        <v>33</v>
      </c>
      <c r="K1909">
        <v>0.2</v>
      </c>
    </row>
    <row r="1910" spans="1:11" x14ac:dyDescent="0.2">
      <c r="A1910">
        <v>60</v>
      </c>
      <c r="B1910">
        <v>60</v>
      </c>
      <c r="C1910" t="s">
        <v>330</v>
      </c>
      <c r="D1910" t="s">
        <v>36</v>
      </c>
      <c r="F1910">
        <v>1.99</v>
      </c>
      <c r="G1910">
        <v>966.06200000000001</v>
      </c>
      <c r="H1910">
        <v>2461975.25</v>
      </c>
      <c r="I1910">
        <v>2E-3</v>
      </c>
      <c r="J1910" t="s">
        <v>43</v>
      </c>
    </row>
    <row r="1911" spans="1:11" x14ac:dyDescent="0.2">
      <c r="A1911">
        <v>61</v>
      </c>
      <c r="B1911">
        <v>61</v>
      </c>
      <c r="C1911" t="s">
        <v>331</v>
      </c>
      <c r="D1911" t="s">
        <v>36</v>
      </c>
      <c r="F1911">
        <v>2.4300000000000002</v>
      </c>
      <c r="G1911">
        <v>282863.84399999998</v>
      </c>
      <c r="H1911">
        <v>2184052.5</v>
      </c>
      <c r="I1911">
        <v>0.58299999999999996</v>
      </c>
      <c r="J1911" t="s">
        <v>33</v>
      </c>
      <c r="K1911">
        <v>0.5</v>
      </c>
    </row>
    <row r="1912" spans="1:11" x14ac:dyDescent="0.2">
      <c r="A1912">
        <v>62</v>
      </c>
      <c r="B1912">
        <v>62</v>
      </c>
      <c r="C1912" t="s">
        <v>332</v>
      </c>
      <c r="D1912" t="s">
        <v>36</v>
      </c>
      <c r="F1912">
        <v>2.4</v>
      </c>
      <c r="G1912">
        <v>192852.29699999999</v>
      </c>
      <c r="H1912">
        <v>2277699.75</v>
      </c>
      <c r="I1912">
        <v>0.38100000000000001</v>
      </c>
      <c r="J1912" t="s">
        <v>33</v>
      </c>
      <c r="K1912">
        <v>0.3</v>
      </c>
    </row>
    <row r="1913" spans="1:11" x14ac:dyDescent="0.2">
      <c r="A1913">
        <v>63</v>
      </c>
      <c r="B1913">
        <v>63</v>
      </c>
      <c r="C1913" t="s">
        <v>333</v>
      </c>
      <c r="D1913" t="s">
        <v>36</v>
      </c>
      <c r="F1913">
        <v>2.4300000000000002</v>
      </c>
      <c r="G1913">
        <v>177737.70300000001</v>
      </c>
      <c r="H1913">
        <v>2199439.75</v>
      </c>
      <c r="I1913">
        <v>0.36399999999999999</v>
      </c>
      <c r="J1913" t="s">
        <v>33</v>
      </c>
      <c r="K1913">
        <v>0.3</v>
      </c>
    </row>
    <row r="1914" spans="1:11" x14ac:dyDescent="0.2">
      <c r="A1914">
        <v>64</v>
      </c>
      <c r="B1914">
        <v>64</v>
      </c>
      <c r="C1914" t="s">
        <v>334</v>
      </c>
      <c r="D1914" t="s">
        <v>36</v>
      </c>
      <c r="F1914">
        <v>2.41</v>
      </c>
      <c r="G1914">
        <v>349819.65600000002</v>
      </c>
      <c r="H1914">
        <v>2297448.5</v>
      </c>
      <c r="I1914">
        <v>0.68500000000000005</v>
      </c>
      <c r="J1914" t="s">
        <v>33</v>
      </c>
      <c r="K1914">
        <v>0.6</v>
      </c>
    </row>
    <row r="1915" spans="1:11" x14ac:dyDescent="0.2">
      <c r="A1915">
        <v>65</v>
      </c>
      <c r="B1915">
        <v>65</v>
      </c>
      <c r="C1915" t="s">
        <v>335</v>
      </c>
      <c r="D1915" t="s">
        <v>36</v>
      </c>
      <c r="F1915">
        <v>2.4300000000000002</v>
      </c>
      <c r="G1915">
        <v>254934.90599999999</v>
      </c>
      <c r="H1915">
        <v>2293430</v>
      </c>
      <c r="I1915">
        <v>0.5</v>
      </c>
      <c r="J1915" t="s">
        <v>33</v>
      </c>
      <c r="K1915">
        <v>0.4</v>
      </c>
    </row>
    <row r="1916" spans="1:11" x14ac:dyDescent="0.2">
      <c r="A1916">
        <v>66</v>
      </c>
      <c r="B1916">
        <v>66</v>
      </c>
      <c r="C1916" t="s">
        <v>336</v>
      </c>
      <c r="D1916" t="s">
        <v>36</v>
      </c>
      <c r="F1916">
        <v>2.41</v>
      </c>
      <c r="G1916">
        <v>385103.09399999998</v>
      </c>
      <c r="H1916">
        <v>2286382.25</v>
      </c>
      <c r="I1916">
        <v>0.75800000000000001</v>
      </c>
      <c r="J1916" t="s">
        <v>33</v>
      </c>
      <c r="K1916">
        <v>0.6</v>
      </c>
    </row>
    <row r="1917" spans="1:11" x14ac:dyDescent="0.2">
      <c r="A1917">
        <v>67</v>
      </c>
      <c r="B1917">
        <v>67</v>
      </c>
      <c r="C1917" t="s">
        <v>337</v>
      </c>
      <c r="D1917" t="s">
        <v>36</v>
      </c>
      <c r="F1917">
        <v>2.41</v>
      </c>
      <c r="G1917">
        <v>339802.93800000002</v>
      </c>
      <c r="H1917">
        <v>2343640</v>
      </c>
      <c r="I1917">
        <v>0.65200000000000002</v>
      </c>
      <c r="J1917" t="s">
        <v>33</v>
      </c>
      <c r="K1917">
        <v>0.5</v>
      </c>
    </row>
    <row r="1918" spans="1:11" x14ac:dyDescent="0.2">
      <c r="A1918">
        <v>68</v>
      </c>
      <c r="B1918">
        <v>68</v>
      </c>
      <c r="C1918" t="s">
        <v>338</v>
      </c>
      <c r="D1918" t="s">
        <v>36</v>
      </c>
      <c r="F1918">
        <v>2.4300000000000002</v>
      </c>
      <c r="G1918">
        <v>336170.375</v>
      </c>
      <c r="H1918">
        <v>2235535.75</v>
      </c>
      <c r="I1918">
        <v>0.67700000000000005</v>
      </c>
      <c r="J1918" t="s">
        <v>33</v>
      </c>
      <c r="K1918">
        <v>0.6</v>
      </c>
    </row>
    <row r="1919" spans="1:11" x14ac:dyDescent="0.2">
      <c r="A1919">
        <v>69</v>
      </c>
      <c r="B1919">
        <v>69</v>
      </c>
      <c r="C1919" t="s">
        <v>339</v>
      </c>
      <c r="D1919" t="s">
        <v>36</v>
      </c>
      <c r="F1919">
        <v>2.41</v>
      </c>
      <c r="G1919">
        <v>320280.40600000002</v>
      </c>
      <c r="H1919">
        <v>2327594.25</v>
      </c>
      <c r="I1919">
        <v>0.61899999999999999</v>
      </c>
      <c r="J1919" t="s">
        <v>33</v>
      </c>
      <c r="K1919">
        <v>0.5</v>
      </c>
    </row>
    <row r="1920" spans="1:11" x14ac:dyDescent="0.2">
      <c r="A1920">
        <v>70</v>
      </c>
      <c r="B1920">
        <v>70</v>
      </c>
      <c r="C1920" t="s">
        <v>340</v>
      </c>
      <c r="D1920" t="s">
        <v>36</v>
      </c>
      <c r="F1920">
        <v>2.42</v>
      </c>
      <c r="G1920">
        <v>296832.53100000002</v>
      </c>
      <c r="H1920">
        <v>2246347.5</v>
      </c>
      <c r="I1920">
        <v>0.59499999999999997</v>
      </c>
      <c r="J1920" t="s">
        <v>33</v>
      </c>
      <c r="K1920">
        <v>0.5</v>
      </c>
    </row>
    <row r="1921" spans="1:11" x14ac:dyDescent="0.2">
      <c r="A1921">
        <v>71</v>
      </c>
      <c r="B1921">
        <v>71</v>
      </c>
      <c r="C1921" t="s">
        <v>341</v>
      </c>
      <c r="D1921" t="s">
        <v>36</v>
      </c>
      <c r="F1921">
        <v>2.41</v>
      </c>
      <c r="G1921">
        <v>346677.15600000002</v>
      </c>
      <c r="H1921">
        <v>2294907.75</v>
      </c>
      <c r="I1921">
        <v>0.68</v>
      </c>
      <c r="J1921" t="s">
        <v>33</v>
      </c>
      <c r="K1921">
        <v>0.6</v>
      </c>
    </row>
    <row r="1922" spans="1:11" x14ac:dyDescent="0.2">
      <c r="A1922">
        <v>72</v>
      </c>
      <c r="B1922">
        <v>72</v>
      </c>
      <c r="C1922" t="s">
        <v>342</v>
      </c>
      <c r="D1922" t="s">
        <v>36</v>
      </c>
      <c r="F1922">
        <v>2.41</v>
      </c>
      <c r="G1922">
        <v>321454.96899999998</v>
      </c>
      <c r="H1922">
        <v>2272513</v>
      </c>
      <c r="I1922">
        <v>0.63700000000000001</v>
      </c>
      <c r="J1922" t="s">
        <v>33</v>
      </c>
      <c r="K1922">
        <v>0.5</v>
      </c>
    </row>
    <row r="1923" spans="1:11" x14ac:dyDescent="0.2">
      <c r="A1923">
        <v>73</v>
      </c>
      <c r="B1923">
        <v>73</v>
      </c>
      <c r="C1923" t="s">
        <v>343</v>
      </c>
      <c r="D1923" t="s">
        <v>36</v>
      </c>
      <c r="F1923">
        <v>2.37</v>
      </c>
      <c r="G1923">
        <v>215476.93799999999</v>
      </c>
      <c r="H1923">
        <v>1978245.125</v>
      </c>
      <c r="I1923">
        <v>0.49</v>
      </c>
      <c r="J1923" t="s">
        <v>33</v>
      </c>
      <c r="K1923">
        <v>0.4</v>
      </c>
    </row>
    <row r="1924" spans="1:11" x14ac:dyDescent="0.2">
      <c r="A1924">
        <v>74</v>
      </c>
      <c r="B1924">
        <v>74</v>
      </c>
      <c r="C1924" t="s">
        <v>344</v>
      </c>
      <c r="D1924" t="s">
        <v>36</v>
      </c>
      <c r="F1924">
        <v>2.41</v>
      </c>
      <c r="G1924">
        <v>273037.31300000002</v>
      </c>
      <c r="H1924">
        <v>1907520.75</v>
      </c>
      <c r="I1924">
        <v>0.64400000000000002</v>
      </c>
      <c r="J1924" t="s">
        <v>33</v>
      </c>
      <c r="K1924">
        <v>0.5</v>
      </c>
    </row>
    <row r="1925" spans="1:11" x14ac:dyDescent="0.2">
      <c r="A1925">
        <v>75</v>
      </c>
      <c r="B1925">
        <v>75</v>
      </c>
      <c r="C1925" t="s">
        <v>345</v>
      </c>
      <c r="D1925" t="s">
        <v>36</v>
      </c>
      <c r="F1925">
        <v>2.4</v>
      </c>
      <c r="G1925">
        <v>353707.65600000002</v>
      </c>
      <c r="H1925">
        <v>2063804.25</v>
      </c>
      <c r="I1925">
        <v>0.77100000000000002</v>
      </c>
      <c r="J1925" t="s">
        <v>33</v>
      </c>
      <c r="K1925">
        <v>0.6</v>
      </c>
    </row>
    <row r="1926" spans="1:11" x14ac:dyDescent="0.2">
      <c r="A1926">
        <v>76</v>
      </c>
      <c r="B1926">
        <v>76</v>
      </c>
      <c r="C1926" t="s">
        <v>346</v>
      </c>
      <c r="D1926" t="s">
        <v>36</v>
      </c>
      <c r="F1926">
        <v>2.4</v>
      </c>
      <c r="G1926">
        <v>190584.766</v>
      </c>
      <c r="H1926">
        <v>1966654.125</v>
      </c>
      <c r="I1926">
        <v>0.436</v>
      </c>
      <c r="J1926" t="s">
        <v>33</v>
      </c>
      <c r="K1926">
        <v>0.3</v>
      </c>
    </row>
    <row r="1927" spans="1:11" x14ac:dyDescent="0.2">
      <c r="A1927">
        <v>77</v>
      </c>
      <c r="B1927">
        <v>77</v>
      </c>
      <c r="C1927" t="s">
        <v>347</v>
      </c>
      <c r="D1927" t="s">
        <v>36</v>
      </c>
      <c r="F1927">
        <v>2.38</v>
      </c>
      <c r="G1927">
        <v>404417.625</v>
      </c>
      <c r="H1927">
        <v>1979801.75</v>
      </c>
      <c r="I1927">
        <v>0.91900000000000004</v>
      </c>
      <c r="J1927" t="s">
        <v>33</v>
      </c>
      <c r="K1927">
        <v>0.8</v>
      </c>
    </row>
    <row r="1928" spans="1:11" x14ac:dyDescent="0.2">
      <c r="A1928">
        <v>78</v>
      </c>
      <c r="B1928">
        <v>78</v>
      </c>
      <c r="C1928" t="s">
        <v>348</v>
      </c>
      <c r="D1928" t="s">
        <v>36</v>
      </c>
      <c r="F1928">
        <v>2.42</v>
      </c>
      <c r="G1928">
        <v>254782.875</v>
      </c>
      <c r="H1928">
        <v>1870467.625</v>
      </c>
      <c r="I1928">
        <v>0.61299999999999999</v>
      </c>
      <c r="J1928" t="s">
        <v>33</v>
      </c>
      <c r="K1928">
        <v>0.5</v>
      </c>
    </row>
    <row r="1929" spans="1:11" x14ac:dyDescent="0.2">
      <c r="A1929">
        <v>79</v>
      </c>
      <c r="B1929">
        <v>79</v>
      </c>
      <c r="C1929" t="s">
        <v>349</v>
      </c>
      <c r="D1929" t="s">
        <v>36</v>
      </c>
      <c r="F1929">
        <v>2.4</v>
      </c>
      <c r="G1929">
        <v>291113.81300000002</v>
      </c>
      <c r="H1929">
        <v>2355871.5</v>
      </c>
      <c r="I1929">
        <v>0.55600000000000005</v>
      </c>
      <c r="J1929" t="s">
        <v>33</v>
      </c>
      <c r="K1929">
        <v>0.5</v>
      </c>
    </row>
    <row r="1930" spans="1:11" x14ac:dyDescent="0.2">
      <c r="A1930">
        <v>80</v>
      </c>
      <c r="B1930">
        <v>80</v>
      </c>
      <c r="C1930" t="s">
        <v>350</v>
      </c>
      <c r="D1930" t="s">
        <v>36</v>
      </c>
      <c r="F1930">
        <v>2.41</v>
      </c>
      <c r="G1930">
        <v>248007.40599999999</v>
      </c>
      <c r="H1930">
        <v>2358773.25</v>
      </c>
      <c r="I1930">
        <v>0.47299999999999998</v>
      </c>
      <c r="J1930" t="s">
        <v>33</v>
      </c>
      <c r="K1930">
        <v>0.4</v>
      </c>
    </row>
    <row r="1931" spans="1:11" x14ac:dyDescent="0.2">
      <c r="A1931">
        <v>81</v>
      </c>
      <c r="B1931">
        <v>81</v>
      </c>
      <c r="C1931" t="s">
        <v>351</v>
      </c>
      <c r="D1931" t="s">
        <v>36</v>
      </c>
      <c r="F1931">
        <v>2.38</v>
      </c>
      <c r="G1931">
        <v>263999</v>
      </c>
      <c r="H1931">
        <v>2419651.75</v>
      </c>
      <c r="I1931">
        <v>0.49099999999999999</v>
      </c>
      <c r="J1931" t="s">
        <v>33</v>
      </c>
      <c r="K1931">
        <v>0.4</v>
      </c>
    </row>
    <row r="1932" spans="1:11" x14ac:dyDescent="0.2">
      <c r="A1932">
        <v>82</v>
      </c>
      <c r="B1932">
        <v>82</v>
      </c>
      <c r="C1932" t="s">
        <v>352</v>
      </c>
      <c r="D1932" t="s">
        <v>36</v>
      </c>
      <c r="F1932">
        <v>2.4300000000000002</v>
      </c>
      <c r="G1932">
        <v>274604.75</v>
      </c>
      <c r="H1932">
        <v>2355878.5</v>
      </c>
      <c r="I1932">
        <v>0.52500000000000002</v>
      </c>
      <c r="J1932" t="s">
        <v>33</v>
      </c>
      <c r="K1932">
        <v>0.4</v>
      </c>
    </row>
    <row r="1933" spans="1:11" x14ac:dyDescent="0.2">
      <c r="A1933">
        <v>83</v>
      </c>
      <c r="B1933">
        <v>83</v>
      </c>
      <c r="C1933" t="s">
        <v>353</v>
      </c>
      <c r="D1933" t="s">
        <v>36</v>
      </c>
      <c r="F1933">
        <v>2.4</v>
      </c>
      <c r="G1933">
        <v>409508.43800000002</v>
      </c>
      <c r="H1933">
        <v>2365097</v>
      </c>
      <c r="I1933">
        <v>0.77900000000000003</v>
      </c>
      <c r="J1933" t="s">
        <v>33</v>
      </c>
      <c r="K1933">
        <v>0.7</v>
      </c>
    </row>
    <row r="1934" spans="1:11" x14ac:dyDescent="0.2">
      <c r="A1934">
        <v>84</v>
      </c>
      <c r="B1934">
        <v>84</v>
      </c>
      <c r="C1934" t="s">
        <v>354</v>
      </c>
      <c r="D1934" t="s">
        <v>36</v>
      </c>
      <c r="F1934">
        <v>2.4300000000000002</v>
      </c>
      <c r="G1934">
        <v>348057.15600000002</v>
      </c>
      <c r="H1934">
        <v>2277926.75</v>
      </c>
      <c r="I1934">
        <v>0.68799999999999994</v>
      </c>
      <c r="J1934" t="s">
        <v>33</v>
      </c>
      <c r="K1934">
        <v>0.6</v>
      </c>
    </row>
    <row r="1935" spans="1:11" x14ac:dyDescent="0.2">
      <c r="A1935">
        <v>85</v>
      </c>
      <c r="B1935">
        <v>85</v>
      </c>
      <c r="C1935" t="s">
        <v>355</v>
      </c>
      <c r="D1935" t="s">
        <v>36</v>
      </c>
      <c r="F1935">
        <v>1.99</v>
      </c>
      <c r="G1935">
        <v>1281.434</v>
      </c>
      <c r="H1935">
        <v>2697110.75</v>
      </c>
      <c r="I1935">
        <v>2E-3</v>
      </c>
      <c r="J1935" t="s">
        <v>43</v>
      </c>
    </row>
    <row r="1936" spans="1:11" x14ac:dyDescent="0.2">
      <c r="A1936">
        <v>86</v>
      </c>
      <c r="B1936">
        <v>86</v>
      </c>
      <c r="C1936" t="s">
        <v>356</v>
      </c>
      <c r="D1936" t="s">
        <v>16</v>
      </c>
      <c r="E1936">
        <v>0</v>
      </c>
      <c r="H1936">
        <v>2460051.75</v>
      </c>
      <c r="J1936" t="s">
        <v>32</v>
      </c>
    </row>
    <row r="1937" spans="1:12" x14ac:dyDescent="0.2">
      <c r="A1937">
        <v>87</v>
      </c>
      <c r="B1937">
        <v>87</v>
      </c>
      <c r="C1937" t="s">
        <v>357</v>
      </c>
      <c r="D1937" t="s">
        <v>16</v>
      </c>
      <c r="E1937">
        <v>0.1</v>
      </c>
      <c r="F1937">
        <v>2.42</v>
      </c>
      <c r="G1937">
        <v>82051.391000000003</v>
      </c>
      <c r="H1937">
        <v>2605839.75</v>
      </c>
      <c r="I1937">
        <v>0.14199999999999999</v>
      </c>
      <c r="J1937" t="s">
        <v>33</v>
      </c>
      <c r="K1937">
        <v>0.1</v>
      </c>
      <c r="L1937">
        <v>-31.9</v>
      </c>
    </row>
    <row r="1938" spans="1:12" x14ac:dyDescent="0.2">
      <c r="A1938">
        <v>88</v>
      </c>
      <c r="B1938">
        <v>88</v>
      </c>
      <c r="C1938" t="s">
        <v>358</v>
      </c>
      <c r="D1938" t="s">
        <v>16</v>
      </c>
      <c r="E1938">
        <v>0.5</v>
      </c>
      <c r="F1938">
        <v>2.41</v>
      </c>
      <c r="G1938">
        <v>397834.625</v>
      </c>
      <c r="H1938">
        <v>2651676.75</v>
      </c>
      <c r="I1938">
        <v>0.67500000000000004</v>
      </c>
      <c r="J1938" t="s">
        <v>33</v>
      </c>
      <c r="K1938">
        <v>0.6</v>
      </c>
      <c r="L1938">
        <v>12.2</v>
      </c>
    </row>
    <row r="1939" spans="1:12" x14ac:dyDescent="0.2">
      <c r="A1939">
        <v>89</v>
      </c>
      <c r="B1939">
        <v>89</v>
      </c>
      <c r="C1939" t="s">
        <v>359</v>
      </c>
      <c r="D1939" t="s">
        <v>16</v>
      </c>
      <c r="E1939">
        <v>1</v>
      </c>
      <c r="F1939">
        <v>2.4</v>
      </c>
      <c r="G1939">
        <v>815725.56299999997</v>
      </c>
      <c r="H1939">
        <v>2774227.5</v>
      </c>
      <c r="I1939">
        <v>1.323</v>
      </c>
      <c r="J1939" t="s">
        <v>33</v>
      </c>
      <c r="K1939">
        <v>1.2</v>
      </c>
      <c r="L1939">
        <v>16</v>
      </c>
    </row>
    <row r="1940" spans="1:12" x14ac:dyDescent="0.2">
      <c r="A1940">
        <v>90</v>
      </c>
      <c r="B1940">
        <v>90</v>
      </c>
      <c r="C1940" t="s">
        <v>360</v>
      </c>
      <c r="D1940" t="s">
        <v>16</v>
      </c>
      <c r="E1940">
        <v>5</v>
      </c>
      <c r="F1940">
        <v>2.4500000000000002</v>
      </c>
      <c r="G1940">
        <v>3254525.5</v>
      </c>
      <c r="H1940">
        <v>2283026.5</v>
      </c>
      <c r="I1940">
        <v>6.415</v>
      </c>
      <c r="J1940" t="s">
        <v>33</v>
      </c>
      <c r="K1940">
        <v>5.9</v>
      </c>
      <c r="L1940">
        <v>17.3</v>
      </c>
    </row>
    <row r="1941" spans="1:12" x14ac:dyDescent="0.2">
      <c r="A1941">
        <v>91</v>
      </c>
      <c r="B1941">
        <v>91</v>
      </c>
      <c r="C1941" t="s">
        <v>361</v>
      </c>
      <c r="D1941" t="s">
        <v>16</v>
      </c>
      <c r="E1941">
        <v>10</v>
      </c>
      <c r="F1941">
        <v>2.42</v>
      </c>
      <c r="G1941">
        <v>6360098.5</v>
      </c>
      <c r="H1941">
        <v>2288004</v>
      </c>
      <c r="I1941">
        <v>12.509</v>
      </c>
      <c r="J1941" t="s">
        <v>33</v>
      </c>
      <c r="K1941">
        <v>11.5</v>
      </c>
      <c r="L1941">
        <v>15</v>
      </c>
    </row>
    <row r="1942" spans="1:12" x14ac:dyDescent="0.2">
      <c r="A1942">
        <v>92</v>
      </c>
      <c r="B1942">
        <v>92</v>
      </c>
      <c r="C1942" t="s">
        <v>362</v>
      </c>
      <c r="D1942" t="s">
        <v>16</v>
      </c>
      <c r="E1942">
        <v>50</v>
      </c>
      <c r="F1942">
        <v>2.41</v>
      </c>
      <c r="G1942">
        <v>23097734</v>
      </c>
      <c r="H1942">
        <v>1854655.25</v>
      </c>
      <c r="I1942">
        <v>56.042999999999999</v>
      </c>
      <c r="J1942" t="s">
        <v>33</v>
      </c>
      <c r="K1942">
        <v>51.7</v>
      </c>
      <c r="L1942">
        <v>3.4</v>
      </c>
    </row>
    <row r="1943" spans="1:12" x14ac:dyDescent="0.2">
      <c r="A1943">
        <v>93</v>
      </c>
      <c r="B1943">
        <v>93</v>
      </c>
      <c r="C1943" t="s">
        <v>363</v>
      </c>
      <c r="D1943" t="s">
        <v>16</v>
      </c>
      <c r="E1943">
        <v>100</v>
      </c>
      <c r="F1943">
        <v>2.37</v>
      </c>
      <c r="G1943">
        <v>42166752</v>
      </c>
      <c r="H1943">
        <v>1905913.625</v>
      </c>
      <c r="I1943">
        <v>99.558999999999997</v>
      </c>
      <c r="J1943" t="s">
        <v>33</v>
      </c>
      <c r="K1943">
        <v>91.9</v>
      </c>
      <c r="L1943">
        <v>-8.1</v>
      </c>
    </row>
    <row r="1945" spans="1:12" x14ac:dyDescent="0.2">
      <c r="A1945" t="s">
        <v>249</v>
      </c>
    </row>
    <row r="1947" spans="1:12" x14ac:dyDescent="0.2">
      <c r="B1947" t="s">
        <v>171</v>
      </c>
      <c r="C1947" t="s">
        <v>23</v>
      </c>
      <c r="D1947" t="s">
        <v>17</v>
      </c>
      <c r="E1947" t="s">
        <v>24</v>
      </c>
      <c r="F1947" t="s">
        <v>25</v>
      </c>
      <c r="G1947" t="s">
        <v>26</v>
      </c>
      <c r="H1947" t="s">
        <v>27</v>
      </c>
      <c r="I1947" t="s">
        <v>28</v>
      </c>
      <c r="J1947" t="s">
        <v>29</v>
      </c>
      <c r="K1947" t="s">
        <v>30</v>
      </c>
      <c r="L1947" t="s">
        <v>31</v>
      </c>
    </row>
    <row r="1948" spans="1:12" x14ac:dyDescent="0.2">
      <c r="A1948">
        <v>1</v>
      </c>
      <c r="B1948">
        <v>1</v>
      </c>
      <c r="C1948" t="s">
        <v>271</v>
      </c>
      <c r="E1948">
        <v>4.5</v>
      </c>
      <c r="F1948">
        <v>2.39</v>
      </c>
      <c r="G1948">
        <v>2571137</v>
      </c>
      <c r="I1948">
        <v>2571137</v>
      </c>
      <c r="J1948" t="s">
        <v>34</v>
      </c>
      <c r="K1948">
        <v>5</v>
      </c>
      <c r="L1948">
        <v>10.4</v>
      </c>
    </row>
    <row r="1949" spans="1:12" x14ac:dyDescent="0.2">
      <c r="A1949">
        <v>2</v>
      </c>
      <c r="B1949">
        <v>2</v>
      </c>
      <c r="C1949" t="s">
        <v>272</v>
      </c>
      <c r="D1949" t="s">
        <v>16</v>
      </c>
      <c r="E1949">
        <v>4.5</v>
      </c>
      <c r="F1949">
        <v>2.41</v>
      </c>
      <c r="G1949">
        <v>2420142.5</v>
      </c>
      <c r="I1949">
        <v>2420142.5</v>
      </c>
      <c r="J1949" t="s">
        <v>34</v>
      </c>
      <c r="K1949">
        <v>4.7</v>
      </c>
      <c r="L1949">
        <v>3.9</v>
      </c>
    </row>
    <row r="1950" spans="1:12" x14ac:dyDescent="0.2">
      <c r="A1950">
        <v>3</v>
      </c>
      <c r="B1950">
        <v>3</v>
      </c>
      <c r="C1950" t="s">
        <v>273</v>
      </c>
      <c r="D1950" t="s">
        <v>16</v>
      </c>
      <c r="E1950">
        <v>4.5</v>
      </c>
      <c r="F1950">
        <v>2.39</v>
      </c>
      <c r="G1950">
        <v>2593701</v>
      </c>
      <c r="I1950">
        <v>2593701</v>
      </c>
      <c r="J1950" t="s">
        <v>33</v>
      </c>
      <c r="K1950">
        <v>5</v>
      </c>
      <c r="L1950">
        <v>11.4</v>
      </c>
    </row>
    <row r="1951" spans="1:12" x14ac:dyDescent="0.2">
      <c r="A1951">
        <v>4</v>
      </c>
      <c r="B1951">
        <v>4</v>
      </c>
      <c r="C1951" t="s">
        <v>274</v>
      </c>
      <c r="D1951" t="s">
        <v>16</v>
      </c>
      <c r="E1951">
        <v>4.5</v>
      </c>
      <c r="F1951">
        <v>2.39</v>
      </c>
      <c r="G1951">
        <v>2549377.25</v>
      </c>
      <c r="I1951">
        <v>2549377.25</v>
      </c>
      <c r="J1951" t="s">
        <v>34</v>
      </c>
      <c r="K1951">
        <v>4.9000000000000004</v>
      </c>
      <c r="L1951">
        <v>9.5</v>
      </c>
    </row>
    <row r="1952" spans="1:12" x14ac:dyDescent="0.2">
      <c r="A1952">
        <v>5</v>
      </c>
      <c r="B1952">
        <v>5</v>
      </c>
      <c r="C1952" t="s">
        <v>275</v>
      </c>
      <c r="D1952" t="s">
        <v>16</v>
      </c>
      <c r="E1952">
        <v>4.5</v>
      </c>
      <c r="F1952">
        <v>2.38</v>
      </c>
      <c r="G1952">
        <v>2656166.75</v>
      </c>
      <c r="I1952">
        <v>2656166.75</v>
      </c>
      <c r="J1952" t="s">
        <v>34</v>
      </c>
      <c r="K1952">
        <v>5.0999999999999996</v>
      </c>
      <c r="L1952">
        <v>14.1</v>
      </c>
    </row>
    <row r="1953" spans="1:12" x14ac:dyDescent="0.2">
      <c r="A1953">
        <v>6</v>
      </c>
      <c r="B1953">
        <v>6</v>
      </c>
      <c r="C1953" t="s">
        <v>276</v>
      </c>
      <c r="D1953" t="s">
        <v>16</v>
      </c>
      <c r="E1953">
        <v>4.5</v>
      </c>
      <c r="F1953">
        <v>2.41</v>
      </c>
      <c r="G1953">
        <v>2182549</v>
      </c>
      <c r="I1953">
        <v>2182549</v>
      </c>
      <c r="J1953" t="s">
        <v>34</v>
      </c>
      <c r="K1953">
        <v>4.2</v>
      </c>
      <c r="L1953">
        <v>-6.3</v>
      </c>
    </row>
    <row r="1954" spans="1:12" x14ac:dyDescent="0.2">
      <c r="A1954">
        <v>7</v>
      </c>
      <c r="B1954">
        <v>7</v>
      </c>
      <c r="C1954" t="s">
        <v>277</v>
      </c>
      <c r="D1954" t="s">
        <v>16</v>
      </c>
      <c r="E1954">
        <v>4.5</v>
      </c>
      <c r="F1954">
        <v>2.39</v>
      </c>
      <c r="G1954">
        <v>2214251.25</v>
      </c>
      <c r="I1954">
        <v>2214251.25</v>
      </c>
      <c r="J1954" t="s">
        <v>34</v>
      </c>
      <c r="K1954">
        <v>4.3</v>
      </c>
      <c r="L1954">
        <v>-4.9000000000000004</v>
      </c>
    </row>
    <row r="1955" spans="1:12" x14ac:dyDescent="0.2">
      <c r="A1955">
        <v>8</v>
      </c>
      <c r="B1955">
        <v>8</v>
      </c>
      <c r="C1955" t="s">
        <v>278</v>
      </c>
      <c r="D1955" t="s">
        <v>16</v>
      </c>
      <c r="E1955">
        <v>4.5</v>
      </c>
      <c r="F1955">
        <v>2.37</v>
      </c>
      <c r="G1955">
        <v>1913150.25</v>
      </c>
      <c r="I1955">
        <v>1913150.25</v>
      </c>
      <c r="J1955" t="s">
        <v>34</v>
      </c>
      <c r="K1955">
        <v>3.7</v>
      </c>
      <c r="L1955">
        <v>-17.899999999999999</v>
      </c>
    </row>
    <row r="1956" spans="1:12" x14ac:dyDescent="0.2">
      <c r="A1956">
        <v>9</v>
      </c>
      <c r="B1956">
        <v>9</v>
      </c>
      <c r="C1956" t="s">
        <v>279</v>
      </c>
      <c r="D1956" t="s">
        <v>16</v>
      </c>
      <c r="E1956">
        <v>4.5</v>
      </c>
      <c r="F1956">
        <v>2.3199999999999998</v>
      </c>
      <c r="G1956">
        <v>1909217.25</v>
      </c>
      <c r="I1956">
        <v>1909217.25</v>
      </c>
      <c r="J1956" t="s">
        <v>33</v>
      </c>
      <c r="K1956">
        <v>3.7</v>
      </c>
      <c r="L1956">
        <v>-18</v>
      </c>
    </row>
    <row r="1957" spans="1:12" x14ac:dyDescent="0.2">
      <c r="A1957">
        <v>10</v>
      </c>
      <c r="B1957">
        <v>10</v>
      </c>
      <c r="C1957" t="s">
        <v>280</v>
      </c>
      <c r="D1957" t="s">
        <v>36</v>
      </c>
      <c r="E1957">
        <v>4.5</v>
      </c>
      <c r="F1957">
        <v>2.39</v>
      </c>
      <c r="G1957">
        <v>2640901</v>
      </c>
      <c r="I1957">
        <v>2640901</v>
      </c>
      <c r="J1957" t="s">
        <v>34</v>
      </c>
      <c r="K1957">
        <v>5.0999999999999996</v>
      </c>
      <c r="L1957">
        <v>13.4</v>
      </c>
    </row>
    <row r="1958" spans="1:12" x14ac:dyDescent="0.2">
      <c r="A1958">
        <v>11</v>
      </c>
      <c r="B1958">
        <v>11</v>
      </c>
      <c r="C1958" t="s">
        <v>281</v>
      </c>
      <c r="D1958" t="s">
        <v>36</v>
      </c>
      <c r="E1958">
        <v>4.5</v>
      </c>
      <c r="F1958">
        <v>2.35</v>
      </c>
      <c r="G1958">
        <v>2639740.75</v>
      </c>
      <c r="I1958">
        <v>2639740.75</v>
      </c>
      <c r="J1958" t="s">
        <v>34</v>
      </c>
      <c r="K1958">
        <v>5.0999999999999996</v>
      </c>
      <c r="L1958">
        <v>13.3</v>
      </c>
    </row>
    <row r="1959" spans="1:12" x14ac:dyDescent="0.2">
      <c r="A1959">
        <v>12</v>
      </c>
      <c r="B1959">
        <v>12</v>
      </c>
      <c r="C1959" t="s">
        <v>282</v>
      </c>
      <c r="D1959" t="s">
        <v>36</v>
      </c>
      <c r="E1959">
        <v>4.5</v>
      </c>
      <c r="F1959">
        <v>2.39</v>
      </c>
      <c r="G1959">
        <v>2358964.5</v>
      </c>
      <c r="I1959">
        <v>2358964.5</v>
      </c>
      <c r="J1959" t="s">
        <v>34</v>
      </c>
      <c r="K1959">
        <v>4.5999999999999996</v>
      </c>
      <c r="L1959">
        <v>1.3</v>
      </c>
    </row>
    <row r="1960" spans="1:12" x14ac:dyDescent="0.2">
      <c r="A1960">
        <v>13</v>
      </c>
      <c r="B1960">
        <v>13</v>
      </c>
      <c r="C1960" t="s">
        <v>283</v>
      </c>
      <c r="D1960" t="s">
        <v>36</v>
      </c>
      <c r="E1960">
        <v>4.5</v>
      </c>
      <c r="F1960">
        <v>2.38</v>
      </c>
      <c r="G1960">
        <v>2445588.75</v>
      </c>
      <c r="I1960">
        <v>2445588.75</v>
      </c>
      <c r="J1960" t="s">
        <v>34</v>
      </c>
      <c r="K1960">
        <v>4.7</v>
      </c>
      <c r="L1960">
        <v>5</v>
      </c>
    </row>
    <row r="1961" spans="1:12" x14ac:dyDescent="0.2">
      <c r="A1961">
        <v>14</v>
      </c>
      <c r="B1961">
        <v>14</v>
      </c>
      <c r="C1961" t="s">
        <v>284</v>
      </c>
      <c r="D1961" t="s">
        <v>36</v>
      </c>
      <c r="E1961">
        <v>4.5</v>
      </c>
      <c r="F1961">
        <v>2.42</v>
      </c>
      <c r="G1961">
        <v>2529077.75</v>
      </c>
      <c r="I1961">
        <v>2529077.75</v>
      </c>
      <c r="J1961" t="s">
        <v>34</v>
      </c>
      <c r="K1961">
        <v>4.9000000000000004</v>
      </c>
      <c r="L1961">
        <v>8.6</v>
      </c>
    </row>
    <row r="1962" spans="1:12" x14ac:dyDescent="0.2">
      <c r="A1962">
        <v>15</v>
      </c>
      <c r="B1962">
        <v>15</v>
      </c>
      <c r="C1962" t="s">
        <v>285</v>
      </c>
      <c r="D1962" t="s">
        <v>36</v>
      </c>
      <c r="E1962">
        <v>4.5</v>
      </c>
      <c r="F1962">
        <v>2.4</v>
      </c>
      <c r="G1962">
        <v>2586078.5</v>
      </c>
      <c r="I1962">
        <v>2586078.5</v>
      </c>
      <c r="J1962" t="s">
        <v>34</v>
      </c>
      <c r="K1962">
        <v>5</v>
      </c>
      <c r="L1962">
        <v>11</v>
      </c>
    </row>
    <row r="1963" spans="1:12" x14ac:dyDescent="0.2">
      <c r="A1963">
        <v>16</v>
      </c>
      <c r="B1963">
        <v>16</v>
      </c>
      <c r="C1963" t="s">
        <v>286</v>
      </c>
      <c r="D1963" t="s">
        <v>36</v>
      </c>
      <c r="E1963">
        <v>4.5</v>
      </c>
      <c r="F1963">
        <v>2.42</v>
      </c>
      <c r="G1963">
        <v>2527094</v>
      </c>
      <c r="I1963">
        <v>2527094</v>
      </c>
      <c r="J1963" t="s">
        <v>34</v>
      </c>
      <c r="K1963">
        <v>4.9000000000000004</v>
      </c>
      <c r="L1963">
        <v>8.5</v>
      </c>
    </row>
    <row r="1964" spans="1:12" x14ac:dyDescent="0.2">
      <c r="A1964">
        <v>17</v>
      </c>
      <c r="B1964">
        <v>17</v>
      </c>
      <c r="C1964" t="s">
        <v>287</v>
      </c>
      <c r="D1964" t="s">
        <v>36</v>
      </c>
      <c r="E1964">
        <v>4.5</v>
      </c>
      <c r="F1964">
        <v>2.38</v>
      </c>
      <c r="G1964">
        <v>2501845.5</v>
      </c>
      <c r="I1964">
        <v>2501845.5</v>
      </c>
      <c r="J1964" t="s">
        <v>34</v>
      </c>
      <c r="K1964">
        <v>4.8</v>
      </c>
      <c r="L1964">
        <v>7.4</v>
      </c>
    </row>
    <row r="1965" spans="1:12" x14ac:dyDescent="0.2">
      <c r="A1965">
        <v>18</v>
      </c>
      <c r="B1965">
        <v>18</v>
      </c>
      <c r="C1965" t="s">
        <v>288</v>
      </c>
      <c r="D1965" t="s">
        <v>36</v>
      </c>
      <c r="E1965">
        <v>4.5</v>
      </c>
      <c r="F1965">
        <v>2.37</v>
      </c>
      <c r="G1965">
        <v>2517221</v>
      </c>
      <c r="I1965">
        <v>2517221</v>
      </c>
      <c r="J1965" t="s">
        <v>34</v>
      </c>
      <c r="K1965">
        <v>4.9000000000000004</v>
      </c>
      <c r="L1965">
        <v>8.1</v>
      </c>
    </row>
    <row r="1966" spans="1:12" x14ac:dyDescent="0.2">
      <c r="A1966">
        <v>19</v>
      </c>
      <c r="B1966">
        <v>19</v>
      </c>
      <c r="C1966" t="s">
        <v>289</v>
      </c>
      <c r="D1966" t="s">
        <v>36</v>
      </c>
      <c r="E1966">
        <v>4.5</v>
      </c>
      <c r="F1966">
        <v>2.39</v>
      </c>
      <c r="G1966">
        <v>2328671.75</v>
      </c>
      <c r="I1966">
        <v>2328671.75</v>
      </c>
      <c r="J1966" t="s">
        <v>34</v>
      </c>
      <c r="K1966">
        <v>4.5</v>
      </c>
      <c r="L1966">
        <v>0</v>
      </c>
    </row>
    <row r="1967" spans="1:12" x14ac:dyDescent="0.2">
      <c r="A1967">
        <v>20</v>
      </c>
      <c r="B1967">
        <v>20</v>
      </c>
      <c r="C1967" t="s">
        <v>290</v>
      </c>
      <c r="D1967" t="s">
        <v>36</v>
      </c>
      <c r="E1967">
        <v>4.5</v>
      </c>
      <c r="F1967">
        <v>2.38</v>
      </c>
      <c r="G1967">
        <v>2616427.75</v>
      </c>
      <c r="I1967">
        <v>2616427.75</v>
      </c>
      <c r="J1967" t="s">
        <v>34</v>
      </c>
      <c r="K1967">
        <v>5.0999999999999996</v>
      </c>
      <c r="L1967">
        <v>12.3</v>
      </c>
    </row>
    <row r="1968" spans="1:12" x14ac:dyDescent="0.2">
      <c r="A1968">
        <v>21</v>
      </c>
      <c r="B1968">
        <v>21</v>
      </c>
      <c r="C1968" t="s">
        <v>291</v>
      </c>
      <c r="D1968" t="s">
        <v>36</v>
      </c>
      <c r="E1968">
        <v>4.5</v>
      </c>
      <c r="F1968">
        <v>2.41</v>
      </c>
      <c r="G1968">
        <v>2475961.75</v>
      </c>
      <c r="I1968">
        <v>2475961.75</v>
      </c>
      <c r="J1968" t="s">
        <v>34</v>
      </c>
      <c r="K1968">
        <v>4.8</v>
      </c>
      <c r="L1968">
        <v>6.3</v>
      </c>
    </row>
    <row r="1969" spans="1:12" x14ac:dyDescent="0.2">
      <c r="A1969">
        <v>22</v>
      </c>
      <c r="B1969">
        <v>22</v>
      </c>
      <c r="C1969" t="s">
        <v>292</v>
      </c>
      <c r="D1969" t="s">
        <v>36</v>
      </c>
      <c r="E1969">
        <v>4.5</v>
      </c>
      <c r="F1969">
        <v>2.39</v>
      </c>
      <c r="G1969">
        <v>2671095</v>
      </c>
      <c r="I1969">
        <v>2671095</v>
      </c>
      <c r="J1969" t="s">
        <v>34</v>
      </c>
      <c r="K1969">
        <v>5.2</v>
      </c>
      <c r="L1969">
        <v>14.7</v>
      </c>
    </row>
    <row r="1970" spans="1:12" x14ac:dyDescent="0.2">
      <c r="A1970">
        <v>23</v>
      </c>
      <c r="B1970">
        <v>23</v>
      </c>
      <c r="C1970" t="s">
        <v>293</v>
      </c>
      <c r="D1970" t="s">
        <v>36</v>
      </c>
      <c r="E1970">
        <v>4.5</v>
      </c>
      <c r="F1970">
        <v>2.39</v>
      </c>
      <c r="G1970">
        <v>2249667.75</v>
      </c>
      <c r="I1970">
        <v>2249667.75</v>
      </c>
      <c r="J1970" t="s">
        <v>34</v>
      </c>
      <c r="K1970">
        <v>4.3</v>
      </c>
      <c r="L1970">
        <v>-3.4</v>
      </c>
    </row>
    <row r="1971" spans="1:12" x14ac:dyDescent="0.2">
      <c r="A1971">
        <v>24</v>
      </c>
      <c r="B1971">
        <v>24</v>
      </c>
      <c r="C1971" t="s">
        <v>294</v>
      </c>
      <c r="D1971" t="s">
        <v>36</v>
      </c>
      <c r="E1971">
        <v>4.5</v>
      </c>
      <c r="F1971">
        <v>2.37</v>
      </c>
      <c r="G1971">
        <v>2380352</v>
      </c>
      <c r="I1971">
        <v>2380352</v>
      </c>
      <c r="J1971" t="s">
        <v>34</v>
      </c>
      <c r="K1971">
        <v>4.5999999999999996</v>
      </c>
      <c r="L1971">
        <v>2.2000000000000002</v>
      </c>
    </row>
    <row r="1972" spans="1:12" x14ac:dyDescent="0.2">
      <c r="A1972">
        <v>25</v>
      </c>
      <c r="B1972">
        <v>25</v>
      </c>
      <c r="C1972" t="s">
        <v>295</v>
      </c>
      <c r="D1972" t="s">
        <v>36</v>
      </c>
      <c r="E1972">
        <v>4.5</v>
      </c>
      <c r="F1972">
        <v>2.39</v>
      </c>
      <c r="G1972">
        <v>2283807.75</v>
      </c>
      <c r="I1972">
        <v>2283807.75</v>
      </c>
      <c r="J1972" t="s">
        <v>34</v>
      </c>
      <c r="K1972">
        <v>4.4000000000000004</v>
      </c>
      <c r="L1972">
        <v>-1.9</v>
      </c>
    </row>
    <row r="1973" spans="1:12" x14ac:dyDescent="0.2">
      <c r="A1973">
        <v>26</v>
      </c>
      <c r="B1973">
        <v>26</v>
      </c>
      <c r="C1973" t="s">
        <v>296</v>
      </c>
      <c r="D1973" t="s">
        <v>36</v>
      </c>
      <c r="E1973">
        <v>4.5</v>
      </c>
      <c r="F1973">
        <v>2.39</v>
      </c>
      <c r="G1973">
        <v>2612157.25</v>
      </c>
      <c r="I1973">
        <v>2612157.25</v>
      </c>
      <c r="J1973" t="s">
        <v>34</v>
      </c>
      <c r="K1973">
        <v>5</v>
      </c>
      <c r="L1973">
        <v>12.2</v>
      </c>
    </row>
    <row r="1974" spans="1:12" x14ac:dyDescent="0.2">
      <c r="A1974">
        <v>27</v>
      </c>
      <c r="B1974">
        <v>27</v>
      </c>
      <c r="C1974" t="s">
        <v>297</v>
      </c>
      <c r="D1974" t="s">
        <v>36</v>
      </c>
      <c r="E1974">
        <v>4.5</v>
      </c>
      <c r="F1974">
        <v>2.4</v>
      </c>
      <c r="G1974">
        <v>2494748.5</v>
      </c>
      <c r="I1974">
        <v>2494748.5</v>
      </c>
      <c r="J1974" t="s">
        <v>34</v>
      </c>
      <c r="K1974">
        <v>4.8</v>
      </c>
      <c r="L1974">
        <v>7.1</v>
      </c>
    </row>
    <row r="1975" spans="1:12" x14ac:dyDescent="0.2">
      <c r="A1975">
        <v>28</v>
      </c>
      <c r="B1975">
        <v>28</v>
      </c>
      <c r="C1975" t="s">
        <v>298</v>
      </c>
      <c r="D1975" t="s">
        <v>36</v>
      </c>
      <c r="E1975">
        <v>4.5</v>
      </c>
      <c r="F1975">
        <v>2.38</v>
      </c>
      <c r="G1975">
        <v>2696558.25</v>
      </c>
      <c r="I1975">
        <v>2696558.25</v>
      </c>
      <c r="J1975" t="s">
        <v>34</v>
      </c>
      <c r="K1975">
        <v>5.2</v>
      </c>
      <c r="L1975">
        <v>15.8</v>
      </c>
    </row>
    <row r="1976" spans="1:12" x14ac:dyDescent="0.2">
      <c r="A1976">
        <v>29</v>
      </c>
      <c r="B1976">
        <v>29</v>
      </c>
      <c r="C1976" t="s">
        <v>299</v>
      </c>
      <c r="D1976" t="s">
        <v>36</v>
      </c>
      <c r="E1976">
        <v>4.5</v>
      </c>
      <c r="F1976">
        <v>2.38</v>
      </c>
      <c r="G1976">
        <v>2095495.25</v>
      </c>
      <c r="I1976">
        <v>2095495.25</v>
      </c>
      <c r="J1976" t="s">
        <v>34</v>
      </c>
      <c r="K1976">
        <v>4</v>
      </c>
      <c r="L1976">
        <v>-10</v>
      </c>
    </row>
    <row r="1977" spans="1:12" x14ac:dyDescent="0.2">
      <c r="A1977">
        <v>30</v>
      </c>
      <c r="B1977">
        <v>30</v>
      </c>
      <c r="C1977" t="s">
        <v>300</v>
      </c>
      <c r="D1977" t="s">
        <v>36</v>
      </c>
      <c r="E1977">
        <v>4.5</v>
      </c>
      <c r="F1977">
        <v>2.37</v>
      </c>
      <c r="G1977">
        <v>2208208</v>
      </c>
      <c r="I1977">
        <v>2208208</v>
      </c>
      <c r="J1977" t="s">
        <v>34</v>
      </c>
      <c r="K1977">
        <v>4.3</v>
      </c>
      <c r="L1977">
        <v>-5.2</v>
      </c>
    </row>
    <row r="1978" spans="1:12" x14ac:dyDescent="0.2">
      <c r="A1978">
        <v>31</v>
      </c>
      <c r="B1978">
        <v>31</v>
      </c>
      <c r="C1978" t="s">
        <v>301</v>
      </c>
      <c r="D1978" t="s">
        <v>36</v>
      </c>
      <c r="E1978">
        <v>4.5</v>
      </c>
      <c r="F1978">
        <v>2.36</v>
      </c>
      <c r="G1978">
        <v>2196100.75</v>
      </c>
      <c r="I1978">
        <v>2196100.75</v>
      </c>
      <c r="J1978" t="s">
        <v>34</v>
      </c>
      <c r="K1978">
        <v>4.2</v>
      </c>
      <c r="L1978">
        <v>-5.7</v>
      </c>
    </row>
    <row r="1979" spans="1:12" x14ac:dyDescent="0.2">
      <c r="A1979">
        <v>32</v>
      </c>
      <c r="B1979">
        <v>32</v>
      </c>
      <c r="C1979" t="s">
        <v>302</v>
      </c>
      <c r="D1979" t="s">
        <v>36</v>
      </c>
      <c r="E1979">
        <v>4.5</v>
      </c>
      <c r="F1979">
        <v>2.39</v>
      </c>
      <c r="G1979">
        <v>2412807.5</v>
      </c>
      <c r="I1979">
        <v>2412807.5</v>
      </c>
      <c r="J1979" t="s">
        <v>34</v>
      </c>
      <c r="K1979">
        <v>4.7</v>
      </c>
      <c r="L1979">
        <v>3.6</v>
      </c>
    </row>
    <row r="1980" spans="1:12" x14ac:dyDescent="0.2">
      <c r="A1980">
        <v>33</v>
      </c>
      <c r="B1980">
        <v>33</v>
      </c>
      <c r="C1980" t="s">
        <v>303</v>
      </c>
      <c r="D1980" t="s">
        <v>36</v>
      </c>
      <c r="E1980">
        <v>4.5</v>
      </c>
      <c r="F1980">
        <v>2.4</v>
      </c>
      <c r="G1980">
        <v>2435866</v>
      </c>
      <c r="I1980">
        <v>2435866</v>
      </c>
      <c r="J1980" t="s">
        <v>34</v>
      </c>
      <c r="K1980">
        <v>4.7</v>
      </c>
      <c r="L1980">
        <v>4.5999999999999996</v>
      </c>
    </row>
    <row r="1981" spans="1:12" x14ac:dyDescent="0.2">
      <c r="A1981">
        <v>34</v>
      </c>
      <c r="B1981">
        <v>34</v>
      </c>
      <c r="C1981" t="s">
        <v>304</v>
      </c>
      <c r="D1981" t="s">
        <v>36</v>
      </c>
      <c r="E1981">
        <v>4.5</v>
      </c>
      <c r="F1981">
        <v>2.39</v>
      </c>
      <c r="G1981">
        <v>2652416</v>
      </c>
      <c r="I1981">
        <v>2652416</v>
      </c>
      <c r="J1981" t="s">
        <v>34</v>
      </c>
      <c r="K1981">
        <v>5.0999999999999996</v>
      </c>
      <c r="L1981">
        <v>13.9</v>
      </c>
    </row>
    <row r="1982" spans="1:12" x14ac:dyDescent="0.2">
      <c r="A1982">
        <v>35</v>
      </c>
      <c r="B1982">
        <v>35</v>
      </c>
      <c r="C1982" t="s">
        <v>305</v>
      </c>
      <c r="D1982" t="s">
        <v>36</v>
      </c>
      <c r="E1982">
        <v>4.5</v>
      </c>
      <c r="F1982">
        <v>2.38</v>
      </c>
      <c r="G1982">
        <v>2590207.5</v>
      </c>
      <c r="I1982">
        <v>2590207.5</v>
      </c>
      <c r="J1982" t="s">
        <v>34</v>
      </c>
      <c r="K1982">
        <v>5</v>
      </c>
      <c r="L1982">
        <v>11.2</v>
      </c>
    </row>
    <row r="1983" spans="1:12" x14ac:dyDescent="0.2">
      <c r="A1983">
        <v>36</v>
      </c>
      <c r="B1983">
        <v>36</v>
      </c>
      <c r="C1983" t="s">
        <v>306</v>
      </c>
      <c r="D1983" t="s">
        <v>36</v>
      </c>
      <c r="E1983">
        <v>4.5</v>
      </c>
      <c r="F1983">
        <v>2.38</v>
      </c>
      <c r="G1983">
        <v>2435222</v>
      </c>
      <c r="I1983">
        <v>2435222</v>
      </c>
      <c r="J1983" t="s">
        <v>34</v>
      </c>
      <c r="K1983">
        <v>4.7</v>
      </c>
      <c r="L1983">
        <v>4.5999999999999996</v>
      </c>
    </row>
    <row r="1984" spans="1:12" x14ac:dyDescent="0.2">
      <c r="A1984">
        <v>37</v>
      </c>
      <c r="B1984">
        <v>37</v>
      </c>
      <c r="C1984" t="s">
        <v>307</v>
      </c>
      <c r="D1984" t="s">
        <v>36</v>
      </c>
      <c r="E1984">
        <v>4.5</v>
      </c>
      <c r="F1984">
        <v>2.38</v>
      </c>
      <c r="G1984">
        <v>2528522</v>
      </c>
      <c r="I1984">
        <v>2528522</v>
      </c>
      <c r="J1984" t="s">
        <v>34</v>
      </c>
      <c r="K1984">
        <v>4.9000000000000004</v>
      </c>
      <c r="L1984">
        <v>8.6</v>
      </c>
    </row>
    <row r="1985" spans="1:12" x14ac:dyDescent="0.2">
      <c r="A1985">
        <v>38</v>
      </c>
      <c r="B1985">
        <v>38</v>
      </c>
      <c r="C1985" t="s">
        <v>308</v>
      </c>
      <c r="D1985" t="s">
        <v>36</v>
      </c>
      <c r="E1985">
        <v>4.5</v>
      </c>
      <c r="F1985">
        <v>2.38</v>
      </c>
      <c r="G1985">
        <v>2509789</v>
      </c>
      <c r="I1985">
        <v>2509789</v>
      </c>
      <c r="J1985" t="s">
        <v>34</v>
      </c>
      <c r="K1985">
        <v>4.8</v>
      </c>
      <c r="L1985">
        <v>7.8</v>
      </c>
    </row>
    <row r="1986" spans="1:12" x14ac:dyDescent="0.2">
      <c r="A1986">
        <v>39</v>
      </c>
      <c r="B1986">
        <v>39</v>
      </c>
      <c r="C1986" t="s">
        <v>309</v>
      </c>
      <c r="D1986" t="s">
        <v>36</v>
      </c>
      <c r="E1986">
        <v>4.5</v>
      </c>
      <c r="F1986">
        <v>2.37</v>
      </c>
      <c r="G1986">
        <v>2498057.75</v>
      </c>
      <c r="I1986">
        <v>2498057.75</v>
      </c>
      <c r="J1986" t="s">
        <v>34</v>
      </c>
      <c r="K1986">
        <v>4.8</v>
      </c>
      <c r="L1986">
        <v>7.3</v>
      </c>
    </row>
    <row r="1987" spans="1:12" x14ac:dyDescent="0.2">
      <c r="A1987">
        <v>40</v>
      </c>
      <c r="B1987">
        <v>40</v>
      </c>
      <c r="C1987" t="s">
        <v>310</v>
      </c>
      <c r="D1987" t="s">
        <v>36</v>
      </c>
      <c r="E1987">
        <v>4.5</v>
      </c>
      <c r="F1987">
        <v>2.39</v>
      </c>
      <c r="G1987">
        <v>2412557.25</v>
      </c>
      <c r="I1987">
        <v>2412557.25</v>
      </c>
      <c r="J1987" t="s">
        <v>34</v>
      </c>
      <c r="K1987">
        <v>4.7</v>
      </c>
      <c r="L1987">
        <v>3.6</v>
      </c>
    </row>
    <row r="1988" spans="1:12" x14ac:dyDescent="0.2">
      <c r="A1988">
        <v>41</v>
      </c>
      <c r="B1988">
        <v>41</v>
      </c>
      <c r="C1988" t="s">
        <v>311</v>
      </c>
      <c r="D1988" t="s">
        <v>36</v>
      </c>
      <c r="E1988">
        <v>4.5</v>
      </c>
      <c r="F1988">
        <v>2.36</v>
      </c>
      <c r="G1988">
        <v>2560417.75</v>
      </c>
      <c r="I1988">
        <v>2560417.75</v>
      </c>
      <c r="J1988" t="s">
        <v>34</v>
      </c>
      <c r="K1988">
        <v>4.9000000000000004</v>
      </c>
      <c r="L1988">
        <v>9.9</v>
      </c>
    </row>
    <row r="1989" spans="1:12" x14ac:dyDescent="0.2">
      <c r="A1989">
        <v>42</v>
      </c>
      <c r="B1989">
        <v>42</v>
      </c>
      <c r="C1989" t="s">
        <v>312</v>
      </c>
      <c r="D1989" t="s">
        <v>36</v>
      </c>
      <c r="E1989">
        <v>4.5</v>
      </c>
      <c r="F1989">
        <v>2.36</v>
      </c>
      <c r="G1989">
        <v>2559928</v>
      </c>
      <c r="I1989">
        <v>2559928</v>
      </c>
      <c r="J1989" t="s">
        <v>34</v>
      </c>
      <c r="K1989">
        <v>4.9000000000000004</v>
      </c>
      <c r="L1989">
        <v>9.9</v>
      </c>
    </row>
    <row r="1990" spans="1:12" x14ac:dyDescent="0.2">
      <c r="A1990">
        <v>43</v>
      </c>
      <c r="B1990">
        <v>43</v>
      </c>
      <c r="C1990" t="s">
        <v>313</v>
      </c>
      <c r="D1990" t="s">
        <v>36</v>
      </c>
      <c r="E1990">
        <v>4.5</v>
      </c>
      <c r="F1990">
        <v>2.34</v>
      </c>
      <c r="G1990">
        <v>2607356.75</v>
      </c>
      <c r="I1990">
        <v>2607356.75</v>
      </c>
      <c r="J1990" t="s">
        <v>34</v>
      </c>
      <c r="K1990">
        <v>5</v>
      </c>
      <c r="L1990">
        <v>12</v>
      </c>
    </row>
    <row r="1991" spans="1:12" x14ac:dyDescent="0.2">
      <c r="A1991">
        <v>44</v>
      </c>
      <c r="B1991">
        <v>44</v>
      </c>
      <c r="C1991" t="s">
        <v>314</v>
      </c>
      <c r="D1991" t="s">
        <v>36</v>
      </c>
      <c r="E1991">
        <v>4.5</v>
      </c>
      <c r="F1991">
        <v>2.39</v>
      </c>
      <c r="G1991">
        <v>2485394.25</v>
      </c>
      <c r="I1991">
        <v>2485394.25</v>
      </c>
      <c r="J1991" t="s">
        <v>34</v>
      </c>
      <c r="K1991">
        <v>4.8</v>
      </c>
      <c r="L1991">
        <v>6.7</v>
      </c>
    </row>
    <row r="1992" spans="1:12" x14ac:dyDescent="0.2">
      <c r="A1992">
        <v>45</v>
      </c>
      <c r="B1992">
        <v>45</v>
      </c>
      <c r="C1992" t="s">
        <v>315</v>
      </c>
      <c r="D1992" t="s">
        <v>36</v>
      </c>
      <c r="E1992">
        <v>4.5</v>
      </c>
      <c r="F1992">
        <v>2.38</v>
      </c>
      <c r="G1992">
        <v>2537528.75</v>
      </c>
      <c r="I1992">
        <v>2537528.75</v>
      </c>
      <c r="J1992" t="s">
        <v>34</v>
      </c>
      <c r="K1992">
        <v>4.9000000000000004</v>
      </c>
      <c r="L1992">
        <v>9</v>
      </c>
    </row>
    <row r="1993" spans="1:12" x14ac:dyDescent="0.2">
      <c r="A1993">
        <v>46</v>
      </c>
      <c r="B1993">
        <v>46</v>
      </c>
      <c r="C1993" t="s">
        <v>316</v>
      </c>
      <c r="D1993" t="s">
        <v>36</v>
      </c>
      <c r="E1993">
        <v>4.5</v>
      </c>
      <c r="F1993">
        <v>2.37</v>
      </c>
      <c r="G1993">
        <v>2540879.25</v>
      </c>
      <c r="I1993">
        <v>2540879.25</v>
      </c>
      <c r="J1993" t="s">
        <v>34</v>
      </c>
      <c r="K1993">
        <v>4.9000000000000004</v>
      </c>
      <c r="L1993">
        <v>9.1</v>
      </c>
    </row>
    <row r="1994" spans="1:12" x14ac:dyDescent="0.2">
      <c r="A1994">
        <v>47</v>
      </c>
      <c r="B1994">
        <v>47</v>
      </c>
      <c r="C1994" t="s">
        <v>317</v>
      </c>
      <c r="D1994" t="s">
        <v>36</v>
      </c>
      <c r="E1994">
        <v>4.5</v>
      </c>
      <c r="F1994">
        <v>2.35</v>
      </c>
      <c r="G1994">
        <v>2642167</v>
      </c>
      <c r="I1994">
        <v>2642167</v>
      </c>
      <c r="J1994" t="s">
        <v>34</v>
      </c>
      <c r="K1994">
        <v>5.0999999999999996</v>
      </c>
      <c r="L1994">
        <v>13.5</v>
      </c>
    </row>
    <row r="1995" spans="1:12" x14ac:dyDescent="0.2">
      <c r="A1995">
        <v>48</v>
      </c>
      <c r="B1995">
        <v>48</v>
      </c>
      <c r="C1995" t="s">
        <v>318</v>
      </c>
      <c r="D1995" t="s">
        <v>36</v>
      </c>
      <c r="E1995">
        <v>4.5</v>
      </c>
      <c r="F1995">
        <v>2.38</v>
      </c>
      <c r="G1995">
        <v>2562042.25</v>
      </c>
      <c r="I1995">
        <v>2562042.25</v>
      </c>
      <c r="J1995" t="s">
        <v>34</v>
      </c>
      <c r="K1995">
        <v>5</v>
      </c>
      <c r="L1995">
        <v>10</v>
      </c>
    </row>
    <row r="1996" spans="1:12" x14ac:dyDescent="0.2">
      <c r="A1996">
        <v>49</v>
      </c>
      <c r="B1996">
        <v>49</v>
      </c>
      <c r="C1996" t="s">
        <v>319</v>
      </c>
      <c r="D1996" t="s">
        <v>36</v>
      </c>
      <c r="E1996">
        <v>4.5</v>
      </c>
      <c r="F1996">
        <v>2.37</v>
      </c>
      <c r="G1996">
        <v>2580151</v>
      </c>
      <c r="I1996">
        <v>2580151</v>
      </c>
      <c r="J1996" t="s">
        <v>34</v>
      </c>
      <c r="K1996">
        <v>5</v>
      </c>
      <c r="L1996">
        <v>10.8</v>
      </c>
    </row>
    <row r="1997" spans="1:12" x14ac:dyDescent="0.2">
      <c r="A1997">
        <v>50</v>
      </c>
      <c r="B1997">
        <v>50</v>
      </c>
      <c r="C1997" t="s">
        <v>320</v>
      </c>
      <c r="D1997" t="s">
        <v>36</v>
      </c>
      <c r="E1997">
        <v>4.5</v>
      </c>
      <c r="F1997">
        <v>2.39</v>
      </c>
      <c r="G1997">
        <v>2479730.5</v>
      </c>
      <c r="I1997">
        <v>2479730.5</v>
      </c>
      <c r="J1997" t="s">
        <v>34</v>
      </c>
      <c r="K1997">
        <v>4.8</v>
      </c>
      <c r="L1997">
        <v>6.5</v>
      </c>
    </row>
    <row r="1998" spans="1:12" x14ac:dyDescent="0.2">
      <c r="A1998">
        <v>51</v>
      </c>
      <c r="B1998">
        <v>51</v>
      </c>
      <c r="C1998" t="s">
        <v>321</v>
      </c>
      <c r="D1998" t="s">
        <v>36</v>
      </c>
      <c r="E1998">
        <v>4.5</v>
      </c>
      <c r="F1998">
        <v>2.35</v>
      </c>
      <c r="G1998">
        <v>2615213.25</v>
      </c>
      <c r="I1998">
        <v>2615213.25</v>
      </c>
      <c r="J1998" t="s">
        <v>34</v>
      </c>
      <c r="K1998">
        <v>5.0999999999999996</v>
      </c>
      <c r="L1998">
        <v>12.3</v>
      </c>
    </row>
    <row r="1999" spans="1:12" x14ac:dyDescent="0.2">
      <c r="A1999">
        <v>52</v>
      </c>
      <c r="B1999">
        <v>52</v>
      </c>
      <c r="C1999" t="s">
        <v>322</v>
      </c>
      <c r="D1999" t="s">
        <v>36</v>
      </c>
      <c r="E1999">
        <v>4.5</v>
      </c>
      <c r="F1999">
        <v>2.37</v>
      </c>
      <c r="G1999">
        <v>2584179.5</v>
      </c>
      <c r="I1999">
        <v>2584179.5</v>
      </c>
      <c r="J1999" t="s">
        <v>34</v>
      </c>
      <c r="K1999">
        <v>5</v>
      </c>
      <c r="L1999">
        <v>11</v>
      </c>
    </row>
    <row r="2000" spans="1:12" x14ac:dyDescent="0.2">
      <c r="A2000">
        <v>53</v>
      </c>
      <c r="B2000">
        <v>53</v>
      </c>
      <c r="C2000" t="s">
        <v>323</v>
      </c>
      <c r="D2000" t="s">
        <v>36</v>
      </c>
      <c r="E2000">
        <v>4.5</v>
      </c>
      <c r="F2000">
        <v>2.34</v>
      </c>
      <c r="G2000">
        <v>2680481.5</v>
      </c>
      <c r="I2000">
        <v>2680481.5</v>
      </c>
      <c r="J2000" t="s">
        <v>34</v>
      </c>
      <c r="K2000">
        <v>5.2</v>
      </c>
      <c r="L2000">
        <v>15.1</v>
      </c>
    </row>
    <row r="2001" spans="1:12" x14ac:dyDescent="0.2">
      <c r="A2001">
        <v>54</v>
      </c>
      <c r="B2001">
        <v>54</v>
      </c>
      <c r="C2001" t="s">
        <v>324</v>
      </c>
      <c r="D2001" t="s">
        <v>36</v>
      </c>
      <c r="E2001">
        <v>4.5</v>
      </c>
      <c r="F2001">
        <v>2.38</v>
      </c>
      <c r="G2001">
        <v>2548011.75</v>
      </c>
      <c r="I2001">
        <v>2548011.75</v>
      </c>
      <c r="J2001" t="s">
        <v>34</v>
      </c>
      <c r="K2001">
        <v>4.9000000000000004</v>
      </c>
      <c r="L2001">
        <v>9.4</v>
      </c>
    </row>
    <row r="2002" spans="1:12" x14ac:dyDescent="0.2">
      <c r="A2002">
        <v>55</v>
      </c>
      <c r="B2002">
        <v>55</v>
      </c>
      <c r="C2002" t="s">
        <v>325</v>
      </c>
      <c r="D2002" t="s">
        <v>36</v>
      </c>
      <c r="E2002">
        <v>4.5</v>
      </c>
      <c r="F2002">
        <v>2.35</v>
      </c>
      <c r="G2002">
        <v>2721615.25</v>
      </c>
      <c r="I2002">
        <v>2721615.25</v>
      </c>
      <c r="J2002" t="s">
        <v>34</v>
      </c>
      <c r="K2002">
        <v>5.3</v>
      </c>
      <c r="L2002">
        <v>16.899999999999999</v>
      </c>
    </row>
    <row r="2003" spans="1:12" x14ac:dyDescent="0.2">
      <c r="A2003">
        <v>56</v>
      </c>
      <c r="B2003">
        <v>56</v>
      </c>
      <c r="C2003" t="s">
        <v>326</v>
      </c>
      <c r="D2003" t="s">
        <v>36</v>
      </c>
      <c r="E2003">
        <v>4.5</v>
      </c>
      <c r="F2003">
        <v>2.39</v>
      </c>
      <c r="G2003">
        <v>2535268.25</v>
      </c>
      <c r="I2003">
        <v>2535268.25</v>
      </c>
      <c r="J2003" t="s">
        <v>34</v>
      </c>
      <c r="K2003">
        <v>4.9000000000000004</v>
      </c>
      <c r="L2003">
        <v>8.9</v>
      </c>
    </row>
    <row r="2004" spans="1:12" x14ac:dyDescent="0.2">
      <c r="A2004">
        <v>57</v>
      </c>
      <c r="B2004">
        <v>57</v>
      </c>
      <c r="C2004" t="s">
        <v>327</v>
      </c>
      <c r="D2004" t="s">
        <v>36</v>
      </c>
      <c r="E2004">
        <v>4.5</v>
      </c>
      <c r="F2004">
        <v>2.38</v>
      </c>
      <c r="G2004">
        <v>2483360.5</v>
      </c>
      <c r="I2004">
        <v>2483360.5</v>
      </c>
      <c r="J2004" t="s">
        <v>34</v>
      </c>
      <c r="K2004">
        <v>4.8</v>
      </c>
      <c r="L2004">
        <v>6.6</v>
      </c>
    </row>
    <row r="2005" spans="1:12" x14ac:dyDescent="0.2">
      <c r="A2005">
        <v>58</v>
      </c>
      <c r="B2005">
        <v>58</v>
      </c>
      <c r="C2005" t="s">
        <v>328</v>
      </c>
      <c r="D2005" t="s">
        <v>36</v>
      </c>
      <c r="E2005">
        <v>4.5</v>
      </c>
      <c r="F2005">
        <v>2.37</v>
      </c>
      <c r="G2005">
        <v>2532159</v>
      </c>
      <c r="I2005">
        <v>2532159</v>
      </c>
      <c r="J2005" t="s">
        <v>34</v>
      </c>
      <c r="K2005">
        <v>4.9000000000000004</v>
      </c>
      <c r="L2005">
        <v>8.6999999999999993</v>
      </c>
    </row>
    <row r="2006" spans="1:12" x14ac:dyDescent="0.2">
      <c r="A2006">
        <v>59</v>
      </c>
      <c r="B2006">
        <v>59</v>
      </c>
      <c r="C2006" t="s">
        <v>329</v>
      </c>
      <c r="D2006" t="s">
        <v>36</v>
      </c>
      <c r="E2006">
        <v>4.5</v>
      </c>
      <c r="F2006">
        <v>2.38</v>
      </c>
      <c r="G2006">
        <v>2486812.75</v>
      </c>
      <c r="I2006">
        <v>2486812.75</v>
      </c>
      <c r="J2006" t="s">
        <v>34</v>
      </c>
      <c r="K2006">
        <v>4.8</v>
      </c>
      <c r="L2006">
        <v>6.8</v>
      </c>
    </row>
    <row r="2007" spans="1:12" x14ac:dyDescent="0.2">
      <c r="A2007">
        <v>60</v>
      </c>
      <c r="B2007">
        <v>60</v>
      </c>
      <c r="C2007" t="s">
        <v>330</v>
      </c>
      <c r="D2007" t="s">
        <v>36</v>
      </c>
      <c r="E2007">
        <v>4.5</v>
      </c>
      <c r="F2007">
        <v>2.4</v>
      </c>
      <c r="G2007">
        <v>2461975.25</v>
      </c>
      <c r="I2007">
        <v>2461975.25</v>
      </c>
      <c r="J2007" t="s">
        <v>34</v>
      </c>
      <c r="K2007">
        <v>4.8</v>
      </c>
      <c r="L2007">
        <v>5.7</v>
      </c>
    </row>
    <row r="2008" spans="1:12" x14ac:dyDescent="0.2">
      <c r="A2008">
        <v>61</v>
      </c>
      <c r="B2008">
        <v>61</v>
      </c>
      <c r="C2008" t="s">
        <v>331</v>
      </c>
      <c r="D2008" t="s">
        <v>36</v>
      </c>
      <c r="E2008">
        <v>4.5</v>
      </c>
      <c r="F2008">
        <v>2.41</v>
      </c>
      <c r="G2008">
        <v>2184052.5</v>
      </c>
      <c r="I2008">
        <v>2184052.5</v>
      </c>
      <c r="J2008" t="s">
        <v>34</v>
      </c>
      <c r="K2008">
        <v>4.2</v>
      </c>
      <c r="L2008">
        <v>-6.2</v>
      </c>
    </row>
    <row r="2009" spans="1:12" x14ac:dyDescent="0.2">
      <c r="A2009">
        <v>62</v>
      </c>
      <c r="B2009">
        <v>62</v>
      </c>
      <c r="C2009" t="s">
        <v>332</v>
      </c>
      <c r="D2009" t="s">
        <v>36</v>
      </c>
      <c r="E2009">
        <v>4.5</v>
      </c>
      <c r="F2009">
        <v>2.39</v>
      </c>
      <c r="G2009">
        <v>2277699.75</v>
      </c>
      <c r="I2009">
        <v>2277699.75</v>
      </c>
      <c r="J2009" t="s">
        <v>34</v>
      </c>
      <c r="K2009">
        <v>4.4000000000000004</v>
      </c>
      <c r="L2009">
        <v>-2.2000000000000002</v>
      </c>
    </row>
    <row r="2010" spans="1:12" x14ac:dyDescent="0.2">
      <c r="A2010">
        <v>63</v>
      </c>
      <c r="B2010">
        <v>63</v>
      </c>
      <c r="C2010" t="s">
        <v>333</v>
      </c>
      <c r="D2010" t="s">
        <v>36</v>
      </c>
      <c r="E2010">
        <v>4.5</v>
      </c>
      <c r="F2010">
        <v>2.42</v>
      </c>
      <c r="G2010">
        <v>2199439.75</v>
      </c>
      <c r="I2010">
        <v>2199439.75</v>
      </c>
      <c r="J2010" t="s">
        <v>34</v>
      </c>
      <c r="K2010">
        <v>4.2</v>
      </c>
      <c r="L2010">
        <v>-5.6</v>
      </c>
    </row>
    <row r="2011" spans="1:12" x14ac:dyDescent="0.2">
      <c r="A2011">
        <v>64</v>
      </c>
      <c r="B2011">
        <v>64</v>
      </c>
      <c r="C2011" t="s">
        <v>334</v>
      </c>
      <c r="D2011" t="s">
        <v>36</v>
      </c>
      <c r="E2011">
        <v>4.5</v>
      </c>
      <c r="F2011">
        <v>2.41</v>
      </c>
      <c r="G2011">
        <v>2297448.5</v>
      </c>
      <c r="I2011">
        <v>2297448.5</v>
      </c>
      <c r="J2011" t="s">
        <v>34</v>
      </c>
      <c r="K2011">
        <v>4.4000000000000004</v>
      </c>
      <c r="L2011">
        <v>-1.3</v>
      </c>
    </row>
    <row r="2012" spans="1:12" x14ac:dyDescent="0.2">
      <c r="A2012">
        <v>65</v>
      </c>
      <c r="B2012">
        <v>65</v>
      </c>
      <c r="C2012" t="s">
        <v>335</v>
      </c>
      <c r="D2012" t="s">
        <v>36</v>
      </c>
      <c r="E2012">
        <v>4.5</v>
      </c>
      <c r="F2012">
        <v>2.41</v>
      </c>
      <c r="G2012">
        <v>2293430</v>
      </c>
      <c r="I2012">
        <v>2293430</v>
      </c>
      <c r="J2012" t="s">
        <v>34</v>
      </c>
      <c r="K2012">
        <v>4.4000000000000004</v>
      </c>
      <c r="L2012">
        <v>-1.5</v>
      </c>
    </row>
    <row r="2013" spans="1:12" x14ac:dyDescent="0.2">
      <c r="A2013">
        <v>66</v>
      </c>
      <c r="B2013">
        <v>66</v>
      </c>
      <c r="C2013" t="s">
        <v>336</v>
      </c>
      <c r="D2013" t="s">
        <v>36</v>
      </c>
      <c r="E2013">
        <v>4.5</v>
      </c>
      <c r="F2013">
        <v>2.39</v>
      </c>
      <c r="G2013">
        <v>2286382.25</v>
      </c>
      <c r="I2013">
        <v>2286382.25</v>
      </c>
      <c r="J2013" t="s">
        <v>34</v>
      </c>
      <c r="K2013">
        <v>4.4000000000000004</v>
      </c>
      <c r="L2013">
        <v>-1.8</v>
      </c>
    </row>
    <row r="2014" spans="1:12" x14ac:dyDescent="0.2">
      <c r="A2014">
        <v>67</v>
      </c>
      <c r="B2014">
        <v>67</v>
      </c>
      <c r="C2014" t="s">
        <v>337</v>
      </c>
      <c r="D2014" t="s">
        <v>36</v>
      </c>
      <c r="E2014">
        <v>4.5</v>
      </c>
      <c r="F2014">
        <v>2.4</v>
      </c>
      <c r="G2014">
        <v>2343640</v>
      </c>
      <c r="I2014">
        <v>2343640</v>
      </c>
      <c r="J2014" t="s">
        <v>34</v>
      </c>
      <c r="K2014">
        <v>4.5</v>
      </c>
      <c r="L2014">
        <v>0.6</v>
      </c>
    </row>
    <row r="2015" spans="1:12" x14ac:dyDescent="0.2">
      <c r="A2015">
        <v>68</v>
      </c>
      <c r="B2015">
        <v>68</v>
      </c>
      <c r="C2015" t="s">
        <v>338</v>
      </c>
      <c r="D2015" t="s">
        <v>36</v>
      </c>
      <c r="E2015">
        <v>4.5</v>
      </c>
      <c r="F2015">
        <v>2.41</v>
      </c>
      <c r="G2015">
        <v>2235535.75</v>
      </c>
      <c r="I2015">
        <v>2235535.75</v>
      </c>
      <c r="J2015" t="s">
        <v>34</v>
      </c>
      <c r="K2015">
        <v>4.3</v>
      </c>
      <c r="L2015">
        <v>-4</v>
      </c>
    </row>
    <row r="2016" spans="1:12" x14ac:dyDescent="0.2">
      <c r="A2016">
        <v>69</v>
      </c>
      <c r="B2016">
        <v>69</v>
      </c>
      <c r="C2016" t="s">
        <v>339</v>
      </c>
      <c r="D2016" t="s">
        <v>36</v>
      </c>
      <c r="E2016">
        <v>4.5</v>
      </c>
      <c r="F2016">
        <v>2.39</v>
      </c>
      <c r="G2016">
        <v>2327594.25</v>
      </c>
      <c r="I2016">
        <v>2327594.25</v>
      </c>
      <c r="J2016" t="s">
        <v>34</v>
      </c>
      <c r="K2016">
        <v>4.5</v>
      </c>
      <c r="L2016">
        <v>-0.1</v>
      </c>
    </row>
    <row r="2017" spans="1:12" x14ac:dyDescent="0.2">
      <c r="A2017">
        <v>70</v>
      </c>
      <c r="B2017">
        <v>70</v>
      </c>
      <c r="C2017" t="s">
        <v>340</v>
      </c>
      <c r="D2017" t="s">
        <v>36</v>
      </c>
      <c r="E2017">
        <v>4.5</v>
      </c>
      <c r="F2017">
        <v>2.41</v>
      </c>
      <c r="G2017">
        <v>2246347.5</v>
      </c>
      <c r="I2017">
        <v>2246347.5</v>
      </c>
      <c r="J2017" t="s">
        <v>34</v>
      </c>
      <c r="K2017">
        <v>4.3</v>
      </c>
      <c r="L2017">
        <v>-3.5</v>
      </c>
    </row>
    <row r="2018" spans="1:12" x14ac:dyDescent="0.2">
      <c r="A2018">
        <v>71</v>
      </c>
      <c r="B2018">
        <v>71</v>
      </c>
      <c r="C2018" t="s">
        <v>341</v>
      </c>
      <c r="D2018" t="s">
        <v>36</v>
      </c>
      <c r="E2018">
        <v>4.5</v>
      </c>
      <c r="F2018">
        <v>2.38</v>
      </c>
      <c r="G2018">
        <v>2294907.75</v>
      </c>
      <c r="I2018">
        <v>2294907.75</v>
      </c>
      <c r="J2018" t="s">
        <v>34</v>
      </c>
      <c r="K2018">
        <v>4.4000000000000004</v>
      </c>
      <c r="L2018">
        <v>-1.5</v>
      </c>
    </row>
    <row r="2019" spans="1:12" x14ac:dyDescent="0.2">
      <c r="A2019">
        <v>72</v>
      </c>
      <c r="B2019">
        <v>72</v>
      </c>
      <c r="C2019" t="s">
        <v>342</v>
      </c>
      <c r="D2019" t="s">
        <v>36</v>
      </c>
      <c r="E2019">
        <v>4.5</v>
      </c>
      <c r="F2019">
        <v>2.38</v>
      </c>
      <c r="G2019">
        <v>2272513</v>
      </c>
      <c r="I2019">
        <v>2272513</v>
      </c>
      <c r="J2019" t="s">
        <v>34</v>
      </c>
      <c r="K2019">
        <v>4.4000000000000004</v>
      </c>
      <c r="L2019">
        <v>-2.4</v>
      </c>
    </row>
    <row r="2020" spans="1:12" x14ac:dyDescent="0.2">
      <c r="A2020">
        <v>73</v>
      </c>
      <c r="B2020">
        <v>73</v>
      </c>
      <c r="C2020" t="s">
        <v>343</v>
      </c>
      <c r="D2020" t="s">
        <v>36</v>
      </c>
      <c r="E2020">
        <v>4.5</v>
      </c>
      <c r="F2020">
        <v>2.35</v>
      </c>
      <c r="G2020">
        <v>1978245.125</v>
      </c>
      <c r="I2020">
        <v>1978245.125</v>
      </c>
      <c r="J2020" t="s">
        <v>34</v>
      </c>
      <c r="K2020">
        <v>3.8</v>
      </c>
      <c r="L2020">
        <v>-15.1</v>
      </c>
    </row>
    <row r="2021" spans="1:12" x14ac:dyDescent="0.2">
      <c r="A2021">
        <v>74</v>
      </c>
      <c r="B2021">
        <v>74</v>
      </c>
      <c r="C2021" t="s">
        <v>344</v>
      </c>
      <c r="D2021" t="s">
        <v>36</v>
      </c>
      <c r="E2021">
        <v>4.5</v>
      </c>
      <c r="F2021">
        <v>2.4</v>
      </c>
      <c r="G2021">
        <v>1907520.75</v>
      </c>
      <c r="I2021">
        <v>1907520.75</v>
      </c>
      <c r="J2021" t="s">
        <v>34</v>
      </c>
      <c r="K2021">
        <v>3.7</v>
      </c>
      <c r="L2021">
        <v>-18.100000000000001</v>
      </c>
    </row>
    <row r="2022" spans="1:12" x14ac:dyDescent="0.2">
      <c r="A2022">
        <v>75</v>
      </c>
      <c r="B2022">
        <v>75</v>
      </c>
      <c r="C2022" t="s">
        <v>345</v>
      </c>
      <c r="D2022" t="s">
        <v>36</v>
      </c>
      <c r="E2022">
        <v>4.5</v>
      </c>
      <c r="F2022">
        <v>2.38</v>
      </c>
      <c r="G2022">
        <v>2063804.25</v>
      </c>
      <c r="I2022">
        <v>2063804.25</v>
      </c>
      <c r="J2022" t="s">
        <v>34</v>
      </c>
      <c r="K2022">
        <v>4</v>
      </c>
      <c r="L2022">
        <v>-11.4</v>
      </c>
    </row>
    <row r="2023" spans="1:12" x14ac:dyDescent="0.2">
      <c r="A2023">
        <v>76</v>
      </c>
      <c r="B2023">
        <v>76</v>
      </c>
      <c r="C2023" t="s">
        <v>346</v>
      </c>
      <c r="D2023" t="s">
        <v>36</v>
      </c>
      <c r="E2023">
        <v>4.5</v>
      </c>
      <c r="F2023">
        <v>2.37</v>
      </c>
      <c r="G2023">
        <v>1966654.125</v>
      </c>
      <c r="I2023">
        <v>1966654.125</v>
      </c>
      <c r="J2023" t="s">
        <v>34</v>
      </c>
      <c r="K2023">
        <v>3.8</v>
      </c>
      <c r="L2023">
        <v>-15.6</v>
      </c>
    </row>
    <row r="2024" spans="1:12" x14ac:dyDescent="0.2">
      <c r="A2024">
        <v>77</v>
      </c>
      <c r="B2024">
        <v>77</v>
      </c>
      <c r="C2024" t="s">
        <v>347</v>
      </c>
      <c r="D2024" t="s">
        <v>36</v>
      </c>
      <c r="E2024">
        <v>4.5</v>
      </c>
      <c r="F2024">
        <v>2.35</v>
      </c>
      <c r="G2024">
        <v>1979801.75</v>
      </c>
      <c r="I2024">
        <v>1979801.75</v>
      </c>
      <c r="J2024" t="s">
        <v>34</v>
      </c>
      <c r="K2024">
        <v>3.8</v>
      </c>
      <c r="L2024">
        <v>-15</v>
      </c>
    </row>
    <row r="2025" spans="1:12" x14ac:dyDescent="0.2">
      <c r="A2025">
        <v>78</v>
      </c>
      <c r="B2025">
        <v>78</v>
      </c>
      <c r="C2025" t="s">
        <v>348</v>
      </c>
      <c r="D2025" t="s">
        <v>36</v>
      </c>
      <c r="E2025">
        <v>4.5</v>
      </c>
      <c r="F2025">
        <v>2.39</v>
      </c>
      <c r="G2025">
        <v>1870467.625</v>
      </c>
      <c r="I2025">
        <v>1870467.625</v>
      </c>
      <c r="J2025" t="s">
        <v>34</v>
      </c>
      <c r="K2025">
        <v>3.6</v>
      </c>
      <c r="L2025">
        <v>-19.7</v>
      </c>
    </row>
    <row r="2026" spans="1:12" x14ac:dyDescent="0.2">
      <c r="A2026">
        <v>79</v>
      </c>
      <c r="B2026">
        <v>79</v>
      </c>
      <c r="C2026" t="s">
        <v>349</v>
      </c>
      <c r="D2026" t="s">
        <v>36</v>
      </c>
      <c r="E2026">
        <v>4.5</v>
      </c>
      <c r="F2026">
        <v>2.39</v>
      </c>
      <c r="G2026">
        <v>2355871.5</v>
      </c>
      <c r="I2026">
        <v>2355871.5</v>
      </c>
      <c r="J2026" t="s">
        <v>34</v>
      </c>
      <c r="K2026">
        <v>4.5999999999999996</v>
      </c>
      <c r="L2026">
        <v>1.2</v>
      </c>
    </row>
    <row r="2027" spans="1:12" x14ac:dyDescent="0.2">
      <c r="A2027">
        <v>80</v>
      </c>
      <c r="B2027">
        <v>80</v>
      </c>
      <c r="C2027" t="s">
        <v>350</v>
      </c>
      <c r="D2027" t="s">
        <v>36</v>
      </c>
      <c r="E2027">
        <v>4.5</v>
      </c>
      <c r="F2027">
        <v>2.39</v>
      </c>
      <c r="G2027">
        <v>2358773.25</v>
      </c>
      <c r="I2027">
        <v>2358773.25</v>
      </c>
      <c r="J2027" t="s">
        <v>34</v>
      </c>
      <c r="K2027">
        <v>4.5999999999999996</v>
      </c>
      <c r="L2027">
        <v>1.3</v>
      </c>
    </row>
    <row r="2028" spans="1:12" x14ac:dyDescent="0.2">
      <c r="A2028">
        <v>81</v>
      </c>
      <c r="B2028">
        <v>81</v>
      </c>
      <c r="C2028" t="s">
        <v>351</v>
      </c>
      <c r="D2028" t="s">
        <v>36</v>
      </c>
      <c r="E2028">
        <v>4.5</v>
      </c>
      <c r="F2028">
        <v>2.35</v>
      </c>
      <c r="G2028">
        <v>2419651.75</v>
      </c>
      <c r="I2028">
        <v>2419651.75</v>
      </c>
      <c r="J2028" t="s">
        <v>34</v>
      </c>
      <c r="K2028">
        <v>4.7</v>
      </c>
      <c r="L2028">
        <v>3.9</v>
      </c>
    </row>
    <row r="2029" spans="1:12" x14ac:dyDescent="0.2">
      <c r="A2029">
        <v>82</v>
      </c>
      <c r="B2029">
        <v>82</v>
      </c>
      <c r="C2029" t="s">
        <v>352</v>
      </c>
      <c r="D2029" t="s">
        <v>36</v>
      </c>
      <c r="E2029">
        <v>4.5</v>
      </c>
      <c r="F2029">
        <v>2.41</v>
      </c>
      <c r="G2029">
        <v>2355878.5</v>
      </c>
      <c r="I2029">
        <v>2355878.5</v>
      </c>
      <c r="J2029" t="s">
        <v>33</v>
      </c>
      <c r="K2029">
        <v>4.5999999999999996</v>
      </c>
      <c r="L2029">
        <v>1.2</v>
      </c>
    </row>
    <row r="2030" spans="1:12" x14ac:dyDescent="0.2">
      <c r="A2030">
        <v>83</v>
      </c>
      <c r="B2030">
        <v>83</v>
      </c>
      <c r="C2030" t="s">
        <v>353</v>
      </c>
      <c r="D2030" t="s">
        <v>36</v>
      </c>
      <c r="E2030">
        <v>4.5</v>
      </c>
      <c r="F2030">
        <v>2.39</v>
      </c>
      <c r="G2030">
        <v>2365097</v>
      </c>
      <c r="I2030">
        <v>2365097</v>
      </c>
      <c r="J2030" t="s">
        <v>34</v>
      </c>
      <c r="K2030">
        <v>4.5999999999999996</v>
      </c>
      <c r="L2030">
        <v>1.6</v>
      </c>
    </row>
    <row r="2031" spans="1:12" x14ac:dyDescent="0.2">
      <c r="A2031">
        <v>84</v>
      </c>
      <c r="B2031">
        <v>84</v>
      </c>
      <c r="C2031" t="s">
        <v>354</v>
      </c>
      <c r="D2031" t="s">
        <v>36</v>
      </c>
      <c r="E2031">
        <v>4.5</v>
      </c>
      <c r="F2031">
        <v>2.4</v>
      </c>
      <c r="G2031">
        <v>2277926.75</v>
      </c>
      <c r="I2031">
        <v>2277926.75</v>
      </c>
      <c r="J2031" t="s">
        <v>33</v>
      </c>
      <c r="K2031">
        <v>4.4000000000000004</v>
      </c>
      <c r="L2031">
        <v>-2.2000000000000002</v>
      </c>
    </row>
    <row r="2032" spans="1:12" x14ac:dyDescent="0.2">
      <c r="A2032">
        <v>85</v>
      </c>
      <c r="B2032">
        <v>85</v>
      </c>
      <c r="C2032" t="s">
        <v>355</v>
      </c>
      <c r="D2032" t="s">
        <v>36</v>
      </c>
      <c r="E2032">
        <v>4.5</v>
      </c>
      <c r="F2032">
        <v>2.4</v>
      </c>
      <c r="G2032">
        <v>2697110.75</v>
      </c>
      <c r="I2032">
        <v>2697110.75</v>
      </c>
      <c r="J2032" t="s">
        <v>34</v>
      </c>
      <c r="K2032">
        <v>5.2</v>
      </c>
      <c r="L2032">
        <v>15.8</v>
      </c>
    </row>
    <row r="2033" spans="1:12" x14ac:dyDescent="0.2">
      <c r="A2033">
        <v>86</v>
      </c>
      <c r="B2033">
        <v>86</v>
      </c>
      <c r="C2033" t="s">
        <v>356</v>
      </c>
      <c r="D2033" t="s">
        <v>16</v>
      </c>
      <c r="E2033">
        <v>4.5</v>
      </c>
      <c r="F2033">
        <v>2.42</v>
      </c>
      <c r="G2033">
        <v>2460051.75</v>
      </c>
      <c r="I2033">
        <v>2460051.75</v>
      </c>
      <c r="J2033" t="s">
        <v>34</v>
      </c>
      <c r="K2033">
        <v>4.8</v>
      </c>
      <c r="L2033">
        <v>5.6</v>
      </c>
    </row>
    <row r="2034" spans="1:12" x14ac:dyDescent="0.2">
      <c r="A2034">
        <v>87</v>
      </c>
      <c r="B2034">
        <v>87</v>
      </c>
      <c r="C2034" t="s">
        <v>357</v>
      </c>
      <c r="D2034" t="s">
        <v>16</v>
      </c>
      <c r="E2034">
        <v>4.5</v>
      </c>
      <c r="F2034">
        <v>2.41</v>
      </c>
      <c r="G2034">
        <v>2605839.75</v>
      </c>
      <c r="I2034">
        <v>2605839.75</v>
      </c>
      <c r="J2034" t="s">
        <v>34</v>
      </c>
      <c r="K2034">
        <v>5</v>
      </c>
      <c r="L2034">
        <v>11.9</v>
      </c>
    </row>
    <row r="2035" spans="1:12" x14ac:dyDescent="0.2">
      <c r="A2035">
        <v>88</v>
      </c>
      <c r="B2035">
        <v>88</v>
      </c>
      <c r="C2035" t="s">
        <v>358</v>
      </c>
      <c r="D2035" t="s">
        <v>16</v>
      </c>
      <c r="E2035">
        <v>4.5</v>
      </c>
      <c r="F2035">
        <v>2.41</v>
      </c>
      <c r="G2035">
        <v>2651676.75</v>
      </c>
      <c r="I2035">
        <v>2651676.75</v>
      </c>
      <c r="J2035" t="s">
        <v>34</v>
      </c>
      <c r="K2035">
        <v>5.0999999999999996</v>
      </c>
      <c r="L2035">
        <v>13.9</v>
      </c>
    </row>
    <row r="2036" spans="1:12" x14ac:dyDescent="0.2">
      <c r="A2036">
        <v>89</v>
      </c>
      <c r="B2036">
        <v>89</v>
      </c>
      <c r="C2036" t="s">
        <v>359</v>
      </c>
      <c r="D2036" t="s">
        <v>16</v>
      </c>
      <c r="E2036">
        <v>4.5</v>
      </c>
      <c r="F2036">
        <v>2.38</v>
      </c>
      <c r="G2036">
        <v>2774227.5</v>
      </c>
      <c r="I2036">
        <v>2774227.5</v>
      </c>
      <c r="J2036" t="s">
        <v>34</v>
      </c>
      <c r="K2036">
        <v>5.4</v>
      </c>
      <c r="L2036">
        <v>19.100000000000001</v>
      </c>
    </row>
    <row r="2037" spans="1:12" x14ac:dyDescent="0.2">
      <c r="A2037">
        <v>90</v>
      </c>
      <c r="B2037">
        <v>90</v>
      </c>
      <c r="C2037" t="s">
        <v>360</v>
      </c>
      <c r="D2037" t="s">
        <v>16</v>
      </c>
      <c r="E2037">
        <v>4.5</v>
      </c>
      <c r="F2037">
        <v>2.42</v>
      </c>
      <c r="G2037">
        <v>2283026.5</v>
      </c>
      <c r="I2037">
        <v>2283026.5</v>
      </c>
      <c r="J2037" t="s">
        <v>34</v>
      </c>
      <c r="K2037">
        <v>4.4000000000000004</v>
      </c>
      <c r="L2037">
        <v>-2</v>
      </c>
    </row>
    <row r="2038" spans="1:12" x14ac:dyDescent="0.2">
      <c r="A2038">
        <v>91</v>
      </c>
      <c r="B2038">
        <v>91</v>
      </c>
      <c r="C2038" t="s">
        <v>361</v>
      </c>
      <c r="D2038" t="s">
        <v>16</v>
      </c>
      <c r="E2038">
        <v>4.5</v>
      </c>
      <c r="F2038">
        <v>2.4</v>
      </c>
      <c r="G2038">
        <v>2288004</v>
      </c>
      <c r="I2038">
        <v>2288004</v>
      </c>
      <c r="J2038" t="s">
        <v>34</v>
      </c>
      <c r="K2038">
        <v>4.4000000000000004</v>
      </c>
      <c r="L2038">
        <v>-1.8</v>
      </c>
    </row>
    <row r="2039" spans="1:12" x14ac:dyDescent="0.2">
      <c r="A2039">
        <v>92</v>
      </c>
      <c r="B2039">
        <v>92</v>
      </c>
      <c r="C2039" t="s">
        <v>362</v>
      </c>
      <c r="D2039" t="s">
        <v>16</v>
      </c>
      <c r="E2039">
        <v>4.5</v>
      </c>
      <c r="F2039">
        <v>2.4</v>
      </c>
      <c r="G2039">
        <v>1854655.25</v>
      </c>
      <c r="I2039">
        <v>1854655.25</v>
      </c>
      <c r="J2039" t="s">
        <v>34</v>
      </c>
      <c r="K2039">
        <v>3.6</v>
      </c>
      <c r="L2039">
        <v>-20.399999999999999</v>
      </c>
    </row>
    <row r="2040" spans="1:12" x14ac:dyDescent="0.2">
      <c r="A2040">
        <v>93</v>
      </c>
      <c r="B2040">
        <v>93</v>
      </c>
      <c r="C2040" t="s">
        <v>363</v>
      </c>
      <c r="D2040" t="s">
        <v>16</v>
      </c>
      <c r="E2040">
        <v>4.5</v>
      </c>
      <c r="F2040">
        <v>2.34</v>
      </c>
      <c r="G2040">
        <v>1905913.625</v>
      </c>
      <c r="I2040">
        <v>1905913.625</v>
      </c>
      <c r="J2040" t="s">
        <v>34</v>
      </c>
      <c r="K2040">
        <v>3.7</v>
      </c>
      <c r="L2040">
        <v>-18.2</v>
      </c>
    </row>
    <row r="2042" spans="1:12" x14ac:dyDescent="0.2">
      <c r="A2042" t="s">
        <v>250</v>
      </c>
    </row>
    <row r="2044" spans="1:12" x14ac:dyDescent="0.2">
      <c r="B2044" t="s">
        <v>171</v>
      </c>
      <c r="C2044" t="s">
        <v>23</v>
      </c>
      <c r="D2044" t="s">
        <v>17</v>
      </c>
      <c r="E2044" t="s">
        <v>24</v>
      </c>
      <c r="F2044" t="s">
        <v>25</v>
      </c>
      <c r="G2044" t="s">
        <v>26</v>
      </c>
      <c r="H2044" t="s">
        <v>27</v>
      </c>
      <c r="I2044" t="s">
        <v>28</v>
      </c>
      <c r="J2044" t="s">
        <v>29</v>
      </c>
      <c r="K2044" t="s">
        <v>30</v>
      </c>
      <c r="L2044" t="s">
        <v>31</v>
      </c>
    </row>
    <row r="2045" spans="1:12" x14ac:dyDescent="0.2">
      <c r="A2045">
        <v>1</v>
      </c>
      <c r="B2045">
        <v>1</v>
      </c>
      <c r="C2045" t="s">
        <v>271</v>
      </c>
      <c r="F2045">
        <v>3.54</v>
      </c>
      <c r="G2045">
        <v>377617.625</v>
      </c>
      <c r="H2045">
        <v>31039552</v>
      </c>
      <c r="I2045">
        <v>5.5E-2</v>
      </c>
      <c r="J2045" t="s">
        <v>34</v>
      </c>
      <c r="K2045">
        <v>0</v>
      </c>
    </row>
    <row r="2046" spans="1:12" x14ac:dyDescent="0.2">
      <c r="A2046">
        <v>2</v>
      </c>
      <c r="B2046">
        <v>2</v>
      </c>
      <c r="C2046" t="s">
        <v>272</v>
      </c>
      <c r="D2046" t="s">
        <v>16</v>
      </c>
      <c r="E2046">
        <v>0</v>
      </c>
      <c r="H2046">
        <v>31555080</v>
      </c>
      <c r="J2046" t="s">
        <v>32</v>
      </c>
    </row>
    <row r="2047" spans="1:12" x14ac:dyDescent="0.2">
      <c r="A2047">
        <v>3</v>
      </c>
      <c r="B2047">
        <v>3</v>
      </c>
      <c r="C2047" t="s">
        <v>273</v>
      </c>
      <c r="D2047" t="s">
        <v>16</v>
      </c>
      <c r="E2047">
        <v>0.1</v>
      </c>
      <c r="F2047">
        <v>3.55</v>
      </c>
      <c r="G2047">
        <v>1531885.625</v>
      </c>
      <c r="H2047">
        <v>31398176</v>
      </c>
      <c r="I2047">
        <v>0.22</v>
      </c>
      <c r="J2047" t="s">
        <v>34</v>
      </c>
      <c r="K2047">
        <v>0.1</v>
      </c>
      <c r="L2047">
        <v>3.8</v>
      </c>
    </row>
    <row r="2048" spans="1:12" x14ac:dyDescent="0.2">
      <c r="A2048">
        <v>4</v>
      </c>
      <c r="B2048">
        <v>4</v>
      </c>
      <c r="C2048" t="s">
        <v>274</v>
      </c>
      <c r="D2048" t="s">
        <v>16</v>
      </c>
      <c r="E2048">
        <v>0.5</v>
      </c>
      <c r="F2048">
        <v>3.54</v>
      </c>
      <c r="G2048">
        <v>6973679</v>
      </c>
      <c r="H2048">
        <v>30670384</v>
      </c>
      <c r="I2048">
        <v>1.0229999999999999</v>
      </c>
      <c r="J2048" t="s">
        <v>34</v>
      </c>
      <c r="K2048">
        <v>0.5</v>
      </c>
      <c r="L2048">
        <v>3.3</v>
      </c>
    </row>
    <row r="2049" spans="1:12" x14ac:dyDescent="0.2">
      <c r="A2049">
        <v>5</v>
      </c>
      <c r="B2049">
        <v>5</v>
      </c>
      <c r="C2049" t="s">
        <v>275</v>
      </c>
      <c r="D2049" t="s">
        <v>16</v>
      </c>
      <c r="E2049">
        <v>1</v>
      </c>
      <c r="F2049">
        <v>3.55</v>
      </c>
      <c r="G2049">
        <v>13015485</v>
      </c>
      <c r="H2049">
        <v>30380618</v>
      </c>
      <c r="I2049">
        <v>1.9279999999999999</v>
      </c>
      <c r="J2049" t="s">
        <v>34</v>
      </c>
      <c r="K2049">
        <v>1</v>
      </c>
      <c r="L2049">
        <v>-0.5</v>
      </c>
    </row>
    <row r="2050" spans="1:12" x14ac:dyDescent="0.2">
      <c r="A2050">
        <v>6</v>
      </c>
      <c r="B2050">
        <v>6</v>
      </c>
      <c r="C2050" t="s">
        <v>276</v>
      </c>
      <c r="D2050" t="s">
        <v>16</v>
      </c>
      <c r="E2050">
        <v>5</v>
      </c>
      <c r="F2050">
        <v>3.55</v>
      </c>
      <c r="G2050">
        <v>54866140</v>
      </c>
      <c r="H2050">
        <v>28728094</v>
      </c>
      <c r="I2050">
        <v>8.5939999999999994</v>
      </c>
      <c r="J2050" t="s">
        <v>34</v>
      </c>
      <c r="K2050">
        <v>5</v>
      </c>
      <c r="L2050">
        <v>0.7</v>
      </c>
    </row>
    <row r="2051" spans="1:12" x14ac:dyDescent="0.2">
      <c r="A2051">
        <v>7</v>
      </c>
      <c r="B2051">
        <v>7</v>
      </c>
      <c r="C2051" t="s">
        <v>277</v>
      </c>
      <c r="D2051" t="s">
        <v>16</v>
      </c>
      <c r="E2051">
        <v>10</v>
      </c>
      <c r="F2051">
        <v>3.55</v>
      </c>
      <c r="G2051">
        <v>91956848</v>
      </c>
      <c r="H2051">
        <v>26663446</v>
      </c>
      <c r="I2051">
        <v>15.52</v>
      </c>
      <c r="J2051" t="s">
        <v>34</v>
      </c>
      <c r="K2051">
        <v>10.1</v>
      </c>
      <c r="L2051">
        <v>1.4</v>
      </c>
    </row>
    <row r="2052" spans="1:12" x14ac:dyDescent="0.2">
      <c r="A2052">
        <v>8</v>
      </c>
      <c r="B2052">
        <v>8</v>
      </c>
      <c r="C2052" t="s">
        <v>278</v>
      </c>
      <c r="D2052" t="s">
        <v>16</v>
      </c>
      <c r="E2052">
        <v>50</v>
      </c>
      <c r="H2052">
        <v>16844982</v>
      </c>
      <c r="J2052" t="s">
        <v>32</v>
      </c>
    </row>
    <row r="2053" spans="1:12" x14ac:dyDescent="0.2">
      <c r="A2053">
        <v>9</v>
      </c>
      <c r="B2053">
        <v>9</v>
      </c>
      <c r="C2053" t="s">
        <v>279</v>
      </c>
      <c r="D2053" t="s">
        <v>16</v>
      </c>
      <c r="E2053">
        <v>100</v>
      </c>
      <c r="H2053">
        <v>12530556</v>
      </c>
      <c r="J2053" t="s">
        <v>32</v>
      </c>
    </row>
    <row r="2054" spans="1:12" x14ac:dyDescent="0.2">
      <c r="A2054">
        <v>10</v>
      </c>
      <c r="B2054">
        <v>10</v>
      </c>
      <c r="C2054" t="s">
        <v>280</v>
      </c>
      <c r="D2054" t="s">
        <v>36</v>
      </c>
      <c r="F2054">
        <v>3.54</v>
      </c>
      <c r="G2054">
        <v>353799.68800000002</v>
      </c>
      <c r="H2054">
        <v>32365148</v>
      </c>
      <c r="I2054">
        <v>4.9000000000000002E-2</v>
      </c>
      <c r="J2054" t="s">
        <v>34</v>
      </c>
      <c r="K2054">
        <v>0</v>
      </c>
    </row>
    <row r="2055" spans="1:12" x14ac:dyDescent="0.2">
      <c r="A2055">
        <v>11</v>
      </c>
      <c r="B2055">
        <v>11</v>
      </c>
      <c r="C2055" t="s">
        <v>281</v>
      </c>
      <c r="D2055" t="s">
        <v>36</v>
      </c>
      <c r="F2055">
        <v>3.54</v>
      </c>
      <c r="G2055">
        <v>4926443.5</v>
      </c>
      <c r="H2055">
        <v>31900376</v>
      </c>
      <c r="I2055">
        <v>0.69499999999999995</v>
      </c>
      <c r="J2055" t="s">
        <v>34</v>
      </c>
      <c r="K2055">
        <v>0.3</v>
      </c>
    </row>
    <row r="2056" spans="1:12" x14ac:dyDescent="0.2">
      <c r="A2056">
        <v>12</v>
      </c>
      <c r="B2056">
        <v>12</v>
      </c>
      <c r="C2056" t="s">
        <v>282</v>
      </c>
      <c r="D2056" t="s">
        <v>36</v>
      </c>
      <c r="F2056">
        <v>3.55</v>
      </c>
      <c r="G2056">
        <v>4992881.5</v>
      </c>
      <c r="H2056">
        <v>31339066</v>
      </c>
      <c r="I2056">
        <v>0.71699999999999997</v>
      </c>
      <c r="J2056" t="s">
        <v>34</v>
      </c>
      <c r="K2056">
        <v>0.4</v>
      </c>
    </row>
    <row r="2057" spans="1:12" x14ac:dyDescent="0.2">
      <c r="A2057">
        <v>13</v>
      </c>
      <c r="B2057">
        <v>13</v>
      </c>
      <c r="C2057" t="s">
        <v>283</v>
      </c>
      <c r="D2057" t="s">
        <v>36</v>
      </c>
      <c r="F2057">
        <v>3.55</v>
      </c>
      <c r="G2057">
        <v>4856566</v>
      </c>
      <c r="H2057">
        <v>32536736</v>
      </c>
      <c r="I2057">
        <v>0.67200000000000004</v>
      </c>
      <c r="J2057" t="s">
        <v>34</v>
      </c>
      <c r="K2057">
        <v>0.3</v>
      </c>
    </row>
    <row r="2058" spans="1:12" x14ac:dyDescent="0.2">
      <c r="A2058">
        <v>14</v>
      </c>
      <c r="B2058">
        <v>14</v>
      </c>
      <c r="C2058" t="s">
        <v>284</v>
      </c>
      <c r="D2058" t="s">
        <v>36</v>
      </c>
      <c r="F2058">
        <v>3.56</v>
      </c>
      <c r="G2058">
        <v>153254.96900000001</v>
      </c>
      <c r="H2058">
        <v>33128642</v>
      </c>
      <c r="I2058">
        <v>2.1000000000000001E-2</v>
      </c>
      <c r="J2058" t="s">
        <v>34</v>
      </c>
      <c r="K2058">
        <v>0</v>
      </c>
    </row>
    <row r="2059" spans="1:12" x14ac:dyDescent="0.2">
      <c r="A2059">
        <v>15</v>
      </c>
      <c r="B2059">
        <v>15</v>
      </c>
      <c r="C2059" t="s">
        <v>285</v>
      </c>
      <c r="D2059" t="s">
        <v>36</v>
      </c>
      <c r="F2059">
        <v>3.54</v>
      </c>
      <c r="G2059">
        <v>181519.391</v>
      </c>
      <c r="H2059">
        <v>31872926</v>
      </c>
      <c r="I2059">
        <v>2.5999999999999999E-2</v>
      </c>
      <c r="J2059" t="s">
        <v>37</v>
      </c>
      <c r="K2059">
        <v>0</v>
      </c>
    </row>
    <row r="2060" spans="1:12" x14ac:dyDescent="0.2">
      <c r="A2060">
        <v>16</v>
      </c>
      <c r="B2060">
        <v>16</v>
      </c>
      <c r="C2060" t="s">
        <v>286</v>
      </c>
      <c r="D2060" t="s">
        <v>36</v>
      </c>
      <c r="F2060">
        <v>3.55</v>
      </c>
      <c r="G2060">
        <v>157789.56299999999</v>
      </c>
      <c r="H2060">
        <v>33806368</v>
      </c>
      <c r="I2060">
        <v>2.1000000000000001E-2</v>
      </c>
      <c r="J2060" t="s">
        <v>37</v>
      </c>
      <c r="K2060">
        <v>0</v>
      </c>
    </row>
    <row r="2061" spans="1:12" x14ac:dyDescent="0.2">
      <c r="A2061">
        <v>17</v>
      </c>
      <c r="B2061">
        <v>17</v>
      </c>
      <c r="C2061" t="s">
        <v>287</v>
      </c>
      <c r="D2061" t="s">
        <v>36</v>
      </c>
      <c r="F2061">
        <v>3.54</v>
      </c>
      <c r="G2061">
        <v>3363935.25</v>
      </c>
      <c r="H2061">
        <v>32433180</v>
      </c>
      <c r="I2061">
        <v>0.46700000000000003</v>
      </c>
      <c r="J2061" t="s">
        <v>34</v>
      </c>
      <c r="K2061">
        <v>0.2</v>
      </c>
    </row>
    <row r="2062" spans="1:12" x14ac:dyDescent="0.2">
      <c r="A2062">
        <v>18</v>
      </c>
      <c r="B2062">
        <v>18</v>
      </c>
      <c r="C2062" t="s">
        <v>288</v>
      </c>
      <c r="D2062" t="s">
        <v>36</v>
      </c>
      <c r="F2062">
        <v>3.54</v>
      </c>
      <c r="G2062">
        <v>3318494</v>
      </c>
      <c r="H2062">
        <v>31881184</v>
      </c>
      <c r="I2062">
        <v>0.46800000000000003</v>
      </c>
      <c r="J2062" t="s">
        <v>34</v>
      </c>
      <c r="K2062">
        <v>0.2</v>
      </c>
    </row>
    <row r="2063" spans="1:12" x14ac:dyDescent="0.2">
      <c r="A2063">
        <v>19</v>
      </c>
      <c r="B2063">
        <v>19</v>
      </c>
      <c r="C2063" t="s">
        <v>289</v>
      </c>
      <c r="D2063" t="s">
        <v>36</v>
      </c>
      <c r="F2063">
        <v>3.54</v>
      </c>
      <c r="G2063">
        <v>3273711.75</v>
      </c>
      <c r="H2063">
        <v>31949776</v>
      </c>
      <c r="I2063">
        <v>0.46100000000000002</v>
      </c>
      <c r="J2063" t="s">
        <v>34</v>
      </c>
      <c r="K2063">
        <v>0.2</v>
      </c>
    </row>
    <row r="2064" spans="1:12" x14ac:dyDescent="0.2">
      <c r="A2064">
        <v>20</v>
      </c>
      <c r="B2064">
        <v>20</v>
      </c>
      <c r="C2064" t="s">
        <v>290</v>
      </c>
      <c r="D2064" t="s">
        <v>36</v>
      </c>
      <c r="F2064">
        <v>3.54</v>
      </c>
      <c r="G2064">
        <v>131289.90599999999</v>
      </c>
      <c r="H2064">
        <v>32223632</v>
      </c>
      <c r="I2064">
        <v>1.7999999999999999E-2</v>
      </c>
      <c r="J2064" t="s">
        <v>34</v>
      </c>
      <c r="K2064">
        <v>0</v>
      </c>
    </row>
    <row r="2065" spans="1:11" x14ac:dyDescent="0.2">
      <c r="A2065">
        <v>21</v>
      </c>
      <c r="B2065">
        <v>21</v>
      </c>
      <c r="C2065" t="s">
        <v>291</v>
      </c>
      <c r="D2065" t="s">
        <v>36</v>
      </c>
      <c r="F2065">
        <v>3.55</v>
      </c>
      <c r="G2065">
        <v>149090.484</v>
      </c>
      <c r="H2065">
        <v>31869774</v>
      </c>
      <c r="I2065">
        <v>2.1000000000000001E-2</v>
      </c>
      <c r="J2065" t="s">
        <v>37</v>
      </c>
      <c r="K2065">
        <v>0</v>
      </c>
    </row>
    <row r="2066" spans="1:11" x14ac:dyDescent="0.2">
      <c r="A2066">
        <v>22</v>
      </c>
      <c r="B2066">
        <v>22</v>
      </c>
      <c r="C2066" t="s">
        <v>292</v>
      </c>
      <c r="D2066" t="s">
        <v>36</v>
      </c>
      <c r="F2066">
        <v>3.54</v>
      </c>
      <c r="G2066">
        <v>144028.79699999999</v>
      </c>
      <c r="H2066">
        <v>32180322</v>
      </c>
      <c r="I2066">
        <v>0.02</v>
      </c>
      <c r="J2066" t="s">
        <v>37</v>
      </c>
      <c r="K2066">
        <v>0</v>
      </c>
    </row>
    <row r="2067" spans="1:11" x14ac:dyDescent="0.2">
      <c r="A2067">
        <v>23</v>
      </c>
      <c r="B2067">
        <v>23</v>
      </c>
      <c r="C2067" t="s">
        <v>293</v>
      </c>
      <c r="D2067" t="s">
        <v>36</v>
      </c>
      <c r="F2067">
        <v>3.54</v>
      </c>
      <c r="G2067">
        <v>4103539</v>
      </c>
      <c r="H2067">
        <v>30723912</v>
      </c>
      <c r="I2067">
        <v>0.60099999999999998</v>
      </c>
      <c r="J2067" t="s">
        <v>34</v>
      </c>
      <c r="K2067">
        <v>0.3</v>
      </c>
    </row>
    <row r="2068" spans="1:11" x14ac:dyDescent="0.2">
      <c r="A2068">
        <v>24</v>
      </c>
      <c r="B2068">
        <v>24</v>
      </c>
      <c r="C2068" t="s">
        <v>294</v>
      </c>
      <c r="D2068" t="s">
        <v>36</v>
      </c>
      <c r="F2068">
        <v>3.54</v>
      </c>
      <c r="G2068">
        <v>4164006.25</v>
      </c>
      <c r="H2068">
        <v>30425286</v>
      </c>
      <c r="I2068">
        <v>0.61599999999999999</v>
      </c>
      <c r="J2068" t="s">
        <v>34</v>
      </c>
      <c r="K2068">
        <v>0.3</v>
      </c>
    </row>
    <row r="2069" spans="1:11" x14ac:dyDescent="0.2">
      <c r="A2069">
        <v>25</v>
      </c>
      <c r="B2069">
        <v>25</v>
      </c>
      <c r="C2069" t="s">
        <v>295</v>
      </c>
      <c r="D2069" t="s">
        <v>36</v>
      </c>
      <c r="F2069">
        <v>3.54</v>
      </c>
      <c r="G2069">
        <v>4352683</v>
      </c>
      <c r="H2069">
        <v>30336804</v>
      </c>
      <c r="I2069">
        <v>0.64600000000000002</v>
      </c>
      <c r="J2069" t="s">
        <v>34</v>
      </c>
      <c r="K2069">
        <v>0.3</v>
      </c>
    </row>
    <row r="2070" spans="1:11" x14ac:dyDescent="0.2">
      <c r="A2070">
        <v>26</v>
      </c>
      <c r="B2070">
        <v>26</v>
      </c>
      <c r="C2070" t="s">
        <v>296</v>
      </c>
      <c r="D2070" t="s">
        <v>36</v>
      </c>
      <c r="F2070">
        <v>3.54</v>
      </c>
      <c r="G2070">
        <v>146580.391</v>
      </c>
      <c r="H2070">
        <v>31483698</v>
      </c>
      <c r="I2070">
        <v>2.1000000000000001E-2</v>
      </c>
      <c r="J2070" t="s">
        <v>37</v>
      </c>
      <c r="K2070">
        <v>0</v>
      </c>
    </row>
    <row r="2071" spans="1:11" x14ac:dyDescent="0.2">
      <c r="A2071">
        <v>27</v>
      </c>
      <c r="B2071">
        <v>27</v>
      </c>
      <c r="C2071" t="s">
        <v>297</v>
      </c>
      <c r="D2071" t="s">
        <v>36</v>
      </c>
      <c r="F2071">
        <v>3.55</v>
      </c>
      <c r="G2071">
        <v>116661.32</v>
      </c>
      <c r="H2071">
        <v>31550388</v>
      </c>
      <c r="I2071">
        <v>1.7000000000000001E-2</v>
      </c>
      <c r="J2071" t="s">
        <v>34</v>
      </c>
      <c r="K2071">
        <v>0</v>
      </c>
    </row>
    <row r="2072" spans="1:11" x14ac:dyDescent="0.2">
      <c r="A2072">
        <v>28</v>
      </c>
      <c r="B2072">
        <v>28</v>
      </c>
      <c r="C2072" t="s">
        <v>298</v>
      </c>
      <c r="D2072" t="s">
        <v>36</v>
      </c>
      <c r="F2072">
        <v>3.54</v>
      </c>
      <c r="G2072">
        <v>151312.125</v>
      </c>
      <c r="H2072">
        <v>31867340</v>
      </c>
      <c r="I2072">
        <v>2.1000000000000001E-2</v>
      </c>
      <c r="J2072" t="s">
        <v>37</v>
      </c>
      <c r="K2072">
        <v>0</v>
      </c>
    </row>
    <row r="2073" spans="1:11" x14ac:dyDescent="0.2">
      <c r="A2073">
        <v>29</v>
      </c>
      <c r="B2073">
        <v>29</v>
      </c>
      <c r="C2073" t="s">
        <v>299</v>
      </c>
      <c r="D2073" t="s">
        <v>36</v>
      </c>
      <c r="F2073">
        <v>3.54</v>
      </c>
      <c r="G2073">
        <v>2783219.5</v>
      </c>
      <c r="H2073">
        <v>30399694</v>
      </c>
      <c r="I2073">
        <v>0.41199999999999998</v>
      </c>
      <c r="J2073" t="s">
        <v>34</v>
      </c>
      <c r="K2073">
        <v>0.2</v>
      </c>
    </row>
    <row r="2074" spans="1:11" x14ac:dyDescent="0.2">
      <c r="A2074">
        <v>30</v>
      </c>
      <c r="B2074">
        <v>30</v>
      </c>
      <c r="C2074" t="s">
        <v>300</v>
      </c>
      <c r="D2074" t="s">
        <v>36</v>
      </c>
      <c r="F2074">
        <v>3.53</v>
      </c>
      <c r="G2074">
        <v>2683439.5</v>
      </c>
      <c r="H2074">
        <v>30125928</v>
      </c>
      <c r="I2074">
        <v>0.40100000000000002</v>
      </c>
      <c r="J2074" t="s">
        <v>34</v>
      </c>
      <c r="K2074">
        <v>0.2</v>
      </c>
    </row>
    <row r="2075" spans="1:11" x14ac:dyDescent="0.2">
      <c r="A2075">
        <v>31</v>
      </c>
      <c r="B2075">
        <v>31</v>
      </c>
      <c r="C2075" t="s">
        <v>301</v>
      </c>
      <c r="D2075" t="s">
        <v>36</v>
      </c>
      <c r="F2075">
        <v>3.53</v>
      </c>
      <c r="G2075">
        <v>2673174.5</v>
      </c>
      <c r="H2075">
        <v>30139220</v>
      </c>
      <c r="I2075">
        <v>0.39900000000000002</v>
      </c>
      <c r="J2075" t="s">
        <v>34</v>
      </c>
      <c r="K2075">
        <v>0.2</v>
      </c>
    </row>
    <row r="2076" spans="1:11" x14ac:dyDescent="0.2">
      <c r="A2076">
        <v>32</v>
      </c>
      <c r="B2076">
        <v>32</v>
      </c>
      <c r="C2076" t="s">
        <v>302</v>
      </c>
      <c r="D2076" t="s">
        <v>36</v>
      </c>
      <c r="F2076">
        <v>3.54</v>
      </c>
      <c r="G2076">
        <v>121454.633</v>
      </c>
      <c r="H2076">
        <v>31589706</v>
      </c>
      <c r="I2076">
        <v>1.7000000000000001E-2</v>
      </c>
      <c r="J2076" t="s">
        <v>34</v>
      </c>
      <c r="K2076">
        <v>0</v>
      </c>
    </row>
    <row r="2077" spans="1:11" x14ac:dyDescent="0.2">
      <c r="A2077">
        <v>33</v>
      </c>
      <c r="B2077">
        <v>33</v>
      </c>
      <c r="C2077" t="s">
        <v>303</v>
      </c>
      <c r="D2077" t="s">
        <v>36</v>
      </c>
      <c r="F2077">
        <v>3.54</v>
      </c>
      <c r="G2077">
        <v>119883.43799999999</v>
      </c>
      <c r="H2077">
        <v>32428742</v>
      </c>
      <c r="I2077">
        <v>1.7000000000000001E-2</v>
      </c>
      <c r="J2077" t="s">
        <v>34</v>
      </c>
      <c r="K2077">
        <v>0</v>
      </c>
    </row>
    <row r="2078" spans="1:11" x14ac:dyDescent="0.2">
      <c r="A2078">
        <v>34</v>
      </c>
      <c r="B2078">
        <v>34</v>
      </c>
      <c r="C2078" t="s">
        <v>304</v>
      </c>
      <c r="D2078" t="s">
        <v>36</v>
      </c>
      <c r="F2078">
        <v>3.53</v>
      </c>
      <c r="G2078">
        <v>128168.875</v>
      </c>
      <c r="H2078">
        <v>31806110</v>
      </c>
      <c r="I2078">
        <v>1.7999999999999999E-2</v>
      </c>
      <c r="J2078" t="s">
        <v>37</v>
      </c>
      <c r="K2078">
        <v>0</v>
      </c>
    </row>
    <row r="2079" spans="1:11" x14ac:dyDescent="0.2">
      <c r="A2079">
        <v>35</v>
      </c>
      <c r="B2079">
        <v>35</v>
      </c>
      <c r="C2079" t="s">
        <v>305</v>
      </c>
      <c r="D2079" t="s">
        <v>36</v>
      </c>
      <c r="F2079">
        <v>3.53</v>
      </c>
      <c r="G2079">
        <v>116312.398</v>
      </c>
      <c r="H2079">
        <v>31675620</v>
      </c>
      <c r="I2079">
        <v>1.7000000000000001E-2</v>
      </c>
      <c r="J2079" t="s">
        <v>34</v>
      </c>
      <c r="K2079">
        <v>0</v>
      </c>
    </row>
    <row r="2080" spans="1:11" x14ac:dyDescent="0.2">
      <c r="A2080">
        <v>36</v>
      </c>
      <c r="B2080">
        <v>36</v>
      </c>
      <c r="C2080" t="s">
        <v>306</v>
      </c>
      <c r="D2080" t="s">
        <v>36</v>
      </c>
      <c r="F2080">
        <v>3.54</v>
      </c>
      <c r="G2080">
        <v>8961295</v>
      </c>
      <c r="H2080">
        <v>30501932</v>
      </c>
      <c r="I2080">
        <v>1.3220000000000001</v>
      </c>
      <c r="J2080" t="s">
        <v>34</v>
      </c>
      <c r="K2080">
        <v>0.7</v>
      </c>
    </row>
    <row r="2081" spans="1:11" x14ac:dyDescent="0.2">
      <c r="A2081">
        <v>37</v>
      </c>
      <c r="B2081">
        <v>37</v>
      </c>
      <c r="C2081" t="s">
        <v>307</v>
      </c>
      <c r="D2081" t="s">
        <v>36</v>
      </c>
      <c r="F2081">
        <v>3.53</v>
      </c>
      <c r="G2081">
        <v>4882647.5</v>
      </c>
      <c r="H2081">
        <v>32513588</v>
      </c>
      <c r="I2081">
        <v>0.67600000000000005</v>
      </c>
      <c r="J2081" t="s">
        <v>34</v>
      </c>
      <c r="K2081">
        <v>0.3</v>
      </c>
    </row>
    <row r="2082" spans="1:11" x14ac:dyDescent="0.2">
      <c r="A2082">
        <v>38</v>
      </c>
      <c r="B2082">
        <v>38</v>
      </c>
      <c r="C2082" t="s">
        <v>308</v>
      </c>
      <c r="D2082" t="s">
        <v>36</v>
      </c>
      <c r="F2082">
        <v>3.54</v>
      </c>
      <c r="G2082">
        <v>13552999</v>
      </c>
      <c r="H2082">
        <v>31411636</v>
      </c>
      <c r="I2082">
        <v>1.9419999999999999</v>
      </c>
      <c r="J2082" t="s">
        <v>34</v>
      </c>
      <c r="K2082">
        <v>1</v>
      </c>
    </row>
    <row r="2083" spans="1:11" x14ac:dyDescent="0.2">
      <c r="A2083">
        <v>39</v>
      </c>
      <c r="B2083">
        <v>39</v>
      </c>
      <c r="C2083" t="s">
        <v>309</v>
      </c>
      <c r="D2083" t="s">
        <v>36</v>
      </c>
      <c r="F2083">
        <v>3.53</v>
      </c>
      <c r="G2083">
        <v>12481813</v>
      </c>
      <c r="H2083">
        <v>31613834</v>
      </c>
      <c r="I2083">
        <v>1.7769999999999999</v>
      </c>
      <c r="J2083" t="s">
        <v>34</v>
      </c>
      <c r="K2083">
        <v>0.9</v>
      </c>
    </row>
    <row r="2084" spans="1:11" x14ac:dyDescent="0.2">
      <c r="A2084">
        <v>40</v>
      </c>
      <c r="B2084">
        <v>40</v>
      </c>
      <c r="C2084" t="s">
        <v>310</v>
      </c>
      <c r="D2084" t="s">
        <v>36</v>
      </c>
      <c r="F2084">
        <v>3.54</v>
      </c>
      <c r="G2084">
        <v>8781126</v>
      </c>
      <c r="H2084">
        <v>32071956</v>
      </c>
      <c r="I2084">
        <v>1.232</v>
      </c>
      <c r="J2084" t="s">
        <v>34</v>
      </c>
      <c r="K2084">
        <v>0.6</v>
      </c>
    </row>
    <row r="2085" spans="1:11" x14ac:dyDescent="0.2">
      <c r="A2085">
        <v>41</v>
      </c>
      <c r="B2085">
        <v>41</v>
      </c>
      <c r="C2085" t="s">
        <v>311</v>
      </c>
      <c r="D2085" t="s">
        <v>36</v>
      </c>
      <c r="F2085">
        <v>3.53</v>
      </c>
      <c r="G2085">
        <v>9635511</v>
      </c>
      <c r="H2085">
        <v>31472044</v>
      </c>
      <c r="I2085">
        <v>1.3779999999999999</v>
      </c>
      <c r="J2085" t="s">
        <v>34</v>
      </c>
      <c r="K2085">
        <v>0.7</v>
      </c>
    </row>
    <row r="2086" spans="1:11" x14ac:dyDescent="0.2">
      <c r="A2086">
        <v>42</v>
      </c>
      <c r="B2086">
        <v>42</v>
      </c>
      <c r="C2086" t="s">
        <v>312</v>
      </c>
      <c r="D2086" t="s">
        <v>36</v>
      </c>
      <c r="F2086">
        <v>3.54</v>
      </c>
      <c r="G2086">
        <v>11883845</v>
      </c>
      <c r="H2086">
        <v>30619428</v>
      </c>
      <c r="I2086">
        <v>1.7470000000000001</v>
      </c>
      <c r="J2086" t="s">
        <v>34</v>
      </c>
      <c r="K2086">
        <v>0.9</v>
      </c>
    </row>
    <row r="2087" spans="1:11" x14ac:dyDescent="0.2">
      <c r="A2087">
        <v>43</v>
      </c>
      <c r="B2087">
        <v>43</v>
      </c>
      <c r="C2087" t="s">
        <v>313</v>
      </c>
      <c r="D2087" t="s">
        <v>36</v>
      </c>
      <c r="F2087">
        <v>3.53</v>
      </c>
      <c r="G2087">
        <v>9793820</v>
      </c>
      <c r="H2087">
        <v>30798528</v>
      </c>
      <c r="I2087">
        <v>1.431</v>
      </c>
      <c r="J2087" t="s">
        <v>34</v>
      </c>
      <c r="K2087">
        <v>0.7</v>
      </c>
    </row>
    <row r="2088" spans="1:11" x14ac:dyDescent="0.2">
      <c r="A2088">
        <v>44</v>
      </c>
      <c r="B2088">
        <v>44</v>
      </c>
      <c r="C2088" t="s">
        <v>314</v>
      </c>
      <c r="D2088" t="s">
        <v>36</v>
      </c>
      <c r="F2088">
        <v>3.54</v>
      </c>
      <c r="G2088">
        <v>11046572</v>
      </c>
      <c r="H2088">
        <v>31041144</v>
      </c>
      <c r="I2088">
        <v>1.601</v>
      </c>
      <c r="J2088" t="s">
        <v>34</v>
      </c>
      <c r="K2088">
        <v>0.8</v>
      </c>
    </row>
    <row r="2089" spans="1:11" x14ac:dyDescent="0.2">
      <c r="A2089">
        <v>45</v>
      </c>
      <c r="B2089">
        <v>45</v>
      </c>
      <c r="C2089" t="s">
        <v>315</v>
      </c>
      <c r="D2089" t="s">
        <v>36</v>
      </c>
      <c r="F2089">
        <v>3.54</v>
      </c>
      <c r="G2089">
        <v>9382817</v>
      </c>
      <c r="H2089">
        <v>31421660</v>
      </c>
      <c r="I2089">
        <v>1.3440000000000001</v>
      </c>
      <c r="J2089" t="s">
        <v>34</v>
      </c>
      <c r="K2089">
        <v>0.7</v>
      </c>
    </row>
    <row r="2090" spans="1:11" x14ac:dyDescent="0.2">
      <c r="A2090">
        <v>46</v>
      </c>
      <c r="B2090">
        <v>46</v>
      </c>
      <c r="C2090" t="s">
        <v>316</v>
      </c>
      <c r="D2090" t="s">
        <v>36</v>
      </c>
      <c r="F2090">
        <v>3.54</v>
      </c>
      <c r="G2090">
        <v>9356341</v>
      </c>
      <c r="H2090">
        <v>29784278</v>
      </c>
      <c r="I2090">
        <v>1.4139999999999999</v>
      </c>
      <c r="J2090" t="s">
        <v>34</v>
      </c>
      <c r="K2090">
        <v>0.7</v>
      </c>
    </row>
    <row r="2091" spans="1:11" x14ac:dyDescent="0.2">
      <c r="A2091">
        <v>47</v>
      </c>
      <c r="B2091">
        <v>47</v>
      </c>
      <c r="C2091" t="s">
        <v>317</v>
      </c>
      <c r="D2091" t="s">
        <v>36</v>
      </c>
      <c r="F2091">
        <v>3.53</v>
      </c>
      <c r="G2091">
        <v>7228055</v>
      </c>
      <c r="H2091">
        <v>30881456</v>
      </c>
      <c r="I2091">
        <v>1.0529999999999999</v>
      </c>
      <c r="J2091" t="s">
        <v>34</v>
      </c>
      <c r="K2091">
        <v>0.5</v>
      </c>
    </row>
    <row r="2092" spans="1:11" x14ac:dyDescent="0.2">
      <c r="A2092">
        <v>48</v>
      </c>
      <c r="B2092">
        <v>48</v>
      </c>
      <c r="C2092" t="s">
        <v>318</v>
      </c>
      <c r="D2092" t="s">
        <v>36</v>
      </c>
      <c r="F2092">
        <v>3.55</v>
      </c>
      <c r="G2092">
        <v>11770300</v>
      </c>
      <c r="H2092">
        <v>31009780</v>
      </c>
      <c r="I2092">
        <v>1.708</v>
      </c>
      <c r="J2092" t="s">
        <v>34</v>
      </c>
      <c r="K2092">
        <v>0.9</v>
      </c>
    </row>
    <row r="2093" spans="1:11" x14ac:dyDescent="0.2">
      <c r="A2093">
        <v>49</v>
      </c>
      <c r="B2093">
        <v>49</v>
      </c>
      <c r="C2093" t="s">
        <v>319</v>
      </c>
      <c r="D2093" t="s">
        <v>36</v>
      </c>
      <c r="F2093">
        <v>3.55</v>
      </c>
      <c r="G2093">
        <v>10200982</v>
      </c>
      <c r="H2093">
        <v>30623592</v>
      </c>
      <c r="I2093">
        <v>1.4990000000000001</v>
      </c>
      <c r="J2093" t="s">
        <v>34</v>
      </c>
      <c r="K2093">
        <v>0.8</v>
      </c>
    </row>
    <row r="2094" spans="1:11" x14ac:dyDescent="0.2">
      <c r="A2094">
        <v>50</v>
      </c>
      <c r="B2094">
        <v>50</v>
      </c>
      <c r="C2094" t="s">
        <v>320</v>
      </c>
      <c r="D2094" t="s">
        <v>36</v>
      </c>
      <c r="F2094">
        <v>3.55</v>
      </c>
      <c r="G2094">
        <v>10017570</v>
      </c>
      <c r="H2094">
        <v>30508454</v>
      </c>
      <c r="I2094">
        <v>1.478</v>
      </c>
      <c r="J2094" t="s">
        <v>37</v>
      </c>
      <c r="K2094">
        <v>0.8</v>
      </c>
    </row>
    <row r="2095" spans="1:11" x14ac:dyDescent="0.2">
      <c r="A2095">
        <v>51</v>
      </c>
      <c r="B2095">
        <v>51</v>
      </c>
      <c r="C2095" t="s">
        <v>321</v>
      </c>
      <c r="D2095" t="s">
        <v>36</v>
      </c>
      <c r="F2095">
        <v>3.55</v>
      </c>
      <c r="G2095">
        <v>12866826</v>
      </c>
      <c r="H2095">
        <v>30299578</v>
      </c>
      <c r="I2095">
        <v>1.911</v>
      </c>
      <c r="J2095" t="s">
        <v>34</v>
      </c>
      <c r="K2095">
        <v>1</v>
      </c>
    </row>
    <row r="2096" spans="1:11" x14ac:dyDescent="0.2">
      <c r="A2096">
        <v>52</v>
      </c>
      <c r="B2096">
        <v>52</v>
      </c>
      <c r="C2096" t="s">
        <v>322</v>
      </c>
      <c r="D2096" t="s">
        <v>36</v>
      </c>
      <c r="F2096">
        <v>3.54</v>
      </c>
      <c r="G2096">
        <v>10931994</v>
      </c>
      <c r="H2096">
        <v>30519736</v>
      </c>
      <c r="I2096">
        <v>1.6120000000000001</v>
      </c>
      <c r="J2096" t="s">
        <v>34</v>
      </c>
      <c r="K2096">
        <v>0.8</v>
      </c>
    </row>
    <row r="2097" spans="1:11" x14ac:dyDescent="0.2">
      <c r="A2097">
        <v>53</v>
      </c>
      <c r="B2097">
        <v>53</v>
      </c>
      <c r="C2097" t="s">
        <v>323</v>
      </c>
      <c r="D2097" t="s">
        <v>36</v>
      </c>
      <c r="F2097">
        <v>3.54</v>
      </c>
      <c r="G2097">
        <v>12440726</v>
      </c>
      <c r="H2097">
        <v>30983828</v>
      </c>
      <c r="I2097">
        <v>1.8069999999999999</v>
      </c>
      <c r="J2097" t="s">
        <v>34</v>
      </c>
      <c r="K2097">
        <v>0.9</v>
      </c>
    </row>
    <row r="2098" spans="1:11" x14ac:dyDescent="0.2">
      <c r="A2098">
        <v>54</v>
      </c>
      <c r="B2098">
        <v>54</v>
      </c>
      <c r="C2098" t="s">
        <v>324</v>
      </c>
      <c r="D2098" t="s">
        <v>36</v>
      </c>
      <c r="F2098">
        <v>3.55</v>
      </c>
      <c r="G2098">
        <v>15816686</v>
      </c>
      <c r="H2098">
        <v>30743428</v>
      </c>
      <c r="I2098">
        <v>2.3149999999999999</v>
      </c>
      <c r="J2098" t="s">
        <v>34</v>
      </c>
      <c r="K2098">
        <v>1.2</v>
      </c>
    </row>
    <row r="2099" spans="1:11" x14ac:dyDescent="0.2">
      <c r="A2099">
        <v>55</v>
      </c>
      <c r="B2099">
        <v>55</v>
      </c>
      <c r="C2099" t="s">
        <v>325</v>
      </c>
      <c r="D2099" t="s">
        <v>36</v>
      </c>
      <c r="F2099">
        <v>3.55</v>
      </c>
      <c r="G2099">
        <v>15205323</v>
      </c>
      <c r="H2099">
        <v>30550174</v>
      </c>
      <c r="I2099">
        <v>2.2400000000000002</v>
      </c>
      <c r="J2099" t="s">
        <v>34</v>
      </c>
      <c r="K2099">
        <v>1.2</v>
      </c>
    </row>
    <row r="2100" spans="1:11" x14ac:dyDescent="0.2">
      <c r="A2100">
        <v>56</v>
      </c>
      <c r="B2100">
        <v>56</v>
      </c>
      <c r="C2100" t="s">
        <v>326</v>
      </c>
      <c r="D2100" t="s">
        <v>36</v>
      </c>
      <c r="F2100">
        <v>3.55</v>
      </c>
      <c r="G2100">
        <v>13787248</v>
      </c>
      <c r="H2100">
        <v>31034832</v>
      </c>
      <c r="I2100">
        <v>1.9990000000000001</v>
      </c>
      <c r="J2100" t="s">
        <v>34</v>
      </c>
      <c r="K2100">
        <v>1</v>
      </c>
    </row>
    <row r="2101" spans="1:11" x14ac:dyDescent="0.2">
      <c r="A2101">
        <v>57</v>
      </c>
      <c r="B2101">
        <v>57</v>
      </c>
      <c r="C2101" t="s">
        <v>327</v>
      </c>
      <c r="D2101" t="s">
        <v>36</v>
      </c>
      <c r="F2101">
        <v>3.55</v>
      </c>
      <c r="G2101">
        <v>8351759.5</v>
      </c>
      <c r="H2101">
        <v>31278058</v>
      </c>
      <c r="I2101">
        <v>1.202</v>
      </c>
      <c r="J2101" t="s">
        <v>34</v>
      </c>
      <c r="K2101">
        <v>0.6</v>
      </c>
    </row>
    <row r="2102" spans="1:11" x14ac:dyDescent="0.2">
      <c r="A2102">
        <v>58</v>
      </c>
      <c r="B2102">
        <v>58</v>
      </c>
      <c r="C2102" t="s">
        <v>328</v>
      </c>
      <c r="D2102" t="s">
        <v>36</v>
      </c>
      <c r="F2102">
        <v>3.54</v>
      </c>
      <c r="G2102">
        <v>10218714</v>
      </c>
      <c r="H2102">
        <v>30507768</v>
      </c>
      <c r="I2102">
        <v>1.5069999999999999</v>
      </c>
      <c r="J2102" t="s">
        <v>34</v>
      </c>
      <c r="K2102">
        <v>0.8</v>
      </c>
    </row>
    <row r="2103" spans="1:11" x14ac:dyDescent="0.2">
      <c r="A2103">
        <v>59</v>
      </c>
      <c r="B2103">
        <v>59</v>
      </c>
      <c r="C2103" t="s">
        <v>329</v>
      </c>
      <c r="D2103" t="s">
        <v>36</v>
      </c>
      <c r="F2103">
        <v>3.56</v>
      </c>
      <c r="G2103">
        <v>11409511</v>
      </c>
      <c r="H2103">
        <v>30653852</v>
      </c>
      <c r="I2103">
        <v>1.675</v>
      </c>
      <c r="J2103" t="s">
        <v>34</v>
      </c>
      <c r="K2103">
        <v>0.9</v>
      </c>
    </row>
    <row r="2104" spans="1:11" x14ac:dyDescent="0.2">
      <c r="A2104">
        <v>60</v>
      </c>
      <c r="B2104">
        <v>60</v>
      </c>
      <c r="C2104" t="s">
        <v>330</v>
      </c>
      <c r="D2104" t="s">
        <v>36</v>
      </c>
      <c r="F2104">
        <v>3.55</v>
      </c>
      <c r="G2104">
        <v>109352.32000000001</v>
      </c>
      <c r="H2104">
        <v>30686156</v>
      </c>
      <c r="I2104">
        <v>1.6E-2</v>
      </c>
      <c r="J2104" t="s">
        <v>34</v>
      </c>
      <c r="K2104">
        <v>0</v>
      </c>
    </row>
    <row r="2105" spans="1:11" x14ac:dyDescent="0.2">
      <c r="A2105">
        <v>61</v>
      </c>
      <c r="B2105">
        <v>61</v>
      </c>
      <c r="C2105" t="s">
        <v>331</v>
      </c>
      <c r="D2105" t="s">
        <v>36</v>
      </c>
      <c r="F2105">
        <v>3.55</v>
      </c>
      <c r="G2105">
        <v>14941498</v>
      </c>
      <c r="H2105">
        <v>32478190</v>
      </c>
      <c r="I2105">
        <v>2.0699999999999998</v>
      </c>
      <c r="J2105" t="s">
        <v>34</v>
      </c>
      <c r="K2105">
        <v>1.1000000000000001</v>
      </c>
    </row>
    <row r="2106" spans="1:11" x14ac:dyDescent="0.2">
      <c r="A2106">
        <v>62</v>
      </c>
      <c r="B2106">
        <v>62</v>
      </c>
      <c r="C2106" t="s">
        <v>332</v>
      </c>
      <c r="D2106" t="s">
        <v>36</v>
      </c>
      <c r="F2106">
        <v>3.55</v>
      </c>
      <c r="G2106">
        <v>38839104</v>
      </c>
      <c r="H2106">
        <v>30852738</v>
      </c>
      <c r="I2106">
        <v>5.665</v>
      </c>
      <c r="J2106" t="s">
        <v>34</v>
      </c>
      <c r="K2106">
        <v>3.1</v>
      </c>
    </row>
    <row r="2107" spans="1:11" x14ac:dyDescent="0.2">
      <c r="A2107">
        <v>63</v>
      </c>
      <c r="B2107">
        <v>63</v>
      </c>
      <c r="C2107" t="s">
        <v>333</v>
      </c>
      <c r="D2107" t="s">
        <v>36</v>
      </c>
      <c r="F2107">
        <v>3.56</v>
      </c>
      <c r="G2107">
        <v>13847904</v>
      </c>
      <c r="H2107">
        <v>32906576</v>
      </c>
      <c r="I2107">
        <v>1.8939999999999999</v>
      </c>
      <c r="J2107" t="s">
        <v>34</v>
      </c>
      <c r="K2107">
        <v>1</v>
      </c>
    </row>
    <row r="2108" spans="1:11" x14ac:dyDescent="0.2">
      <c r="A2108">
        <v>64</v>
      </c>
      <c r="B2108">
        <v>64</v>
      </c>
      <c r="C2108" t="s">
        <v>334</v>
      </c>
      <c r="D2108" t="s">
        <v>36</v>
      </c>
      <c r="F2108">
        <v>3.55</v>
      </c>
      <c r="G2108">
        <v>18614238</v>
      </c>
      <c r="H2108">
        <v>32108146</v>
      </c>
      <c r="I2108">
        <v>2.609</v>
      </c>
      <c r="J2108" t="s">
        <v>34</v>
      </c>
      <c r="K2108">
        <v>1.4</v>
      </c>
    </row>
    <row r="2109" spans="1:11" x14ac:dyDescent="0.2">
      <c r="A2109">
        <v>65</v>
      </c>
      <c r="B2109">
        <v>65</v>
      </c>
      <c r="C2109" t="s">
        <v>335</v>
      </c>
      <c r="D2109" t="s">
        <v>36</v>
      </c>
      <c r="F2109">
        <v>3.55</v>
      </c>
      <c r="G2109">
        <v>16363663</v>
      </c>
      <c r="H2109">
        <v>33198532</v>
      </c>
      <c r="I2109">
        <v>2.218</v>
      </c>
      <c r="J2109" t="s">
        <v>34</v>
      </c>
      <c r="K2109">
        <v>1.2</v>
      </c>
    </row>
    <row r="2110" spans="1:11" x14ac:dyDescent="0.2">
      <c r="A2110">
        <v>66</v>
      </c>
      <c r="B2110">
        <v>66</v>
      </c>
      <c r="C2110" t="s">
        <v>336</v>
      </c>
      <c r="D2110" t="s">
        <v>36</v>
      </c>
      <c r="F2110">
        <v>3.56</v>
      </c>
      <c r="G2110">
        <v>19728104</v>
      </c>
      <c r="H2110">
        <v>32486118</v>
      </c>
      <c r="I2110">
        <v>2.7330000000000001</v>
      </c>
      <c r="J2110" t="s">
        <v>34</v>
      </c>
      <c r="K2110">
        <v>1.4</v>
      </c>
    </row>
    <row r="2111" spans="1:11" x14ac:dyDescent="0.2">
      <c r="A2111">
        <v>67</v>
      </c>
      <c r="B2111">
        <v>67</v>
      </c>
      <c r="C2111" t="s">
        <v>337</v>
      </c>
      <c r="D2111" t="s">
        <v>36</v>
      </c>
      <c r="F2111">
        <v>3.55</v>
      </c>
      <c r="G2111">
        <v>19058284</v>
      </c>
      <c r="H2111">
        <v>33097092</v>
      </c>
      <c r="I2111">
        <v>2.5910000000000002</v>
      </c>
      <c r="J2111" t="s">
        <v>34</v>
      </c>
      <c r="K2111">
        <v>1.4</v>
      </c>
    </row>
    <row r="2112" spans="1:11" x14ac:dyDescent="0.2">
      <c r="A2112">
        <v>68</v>
      </c>
      <c r="B2112">
        <v>68</v>
      </c>
      <c r="C2112" t="s">
        <v>338</v>
      </c>
      <c r="D2112" t="s">
        <v>36</v>
      </c>
      <c r="F2112">
        <v>3.56</v>
      </c>
      <c r="G2112">
        <v>29722466</v>
      </c>
      <c r="H2112">
        <v>32821952</v>
      </c>
      <c r="I2112">
        <v>4.0750000000000002</v>
      </c>
      <c r="J2112" t="s">
        <v>34</v>
      </c>
      <c r="K2112">
        <v>2.2000000000000002</v>
      </c>
    </row>
    <row r="2113" spans="1:11" x14ac:dyDescent="0.2">
      <c r="A2113">
        <v>69</v>
      </c>
      <c r="B2113">
        <v>69</v>
      </c>
      <c r="C2113" t="s">
        <v>339</v>
      </c>
      <c r="D2113" t="s">
        <v>36</v>
      </c>
      <c r="F2113">
        <v>3.55</v>
      </c>
      <c r="G2113">
        <v>21722886</v>
      </c>
      <c r="H2113">
        <v>32214550</v>
      </c>
      <c r="I2113">
        <v>3.0339999999999998</v>
      </c>
      <c r="J2113" t="s">
        <v>34</v>
      </c>
      <c r="K2113">
        <v>1.6</v>
      </c>
    </row>
    <row r="2114" spans="1:11" x14ac:dyDescent="0.2">
      <c r="A2114">
        <v>70</v>
      </c>
      <c r="B2114">
        <v>70</v>
      </c>
      <c r="C2114" t="s">
        <v>340</v>
      </c>
      <c r="D2114" t="s">
        <v>36</v>
      </c>
      <c r="F2114">
        <v>3.56</v>
      </c>
      <c r="G2114">
        <v>20155662</v>
      </c>
      <c r="H2114">
        <v>33060692</v>
      </c>
      <c r="I2114">
        <v>2.7429999999999999</v>
      </c>
      <c r="J2114" t="s">
        <v>34</v>
      </c>
      <c r="K2114">
        <v>1.4</v>
      </c>
    </row>
    <row r="2115" spans="1:11" x14ac:dyDescent="0.2">
      <c r="A2115">
        <v>71</v>
      </c>
      <c r="B2115">
        <v>71</v>
      </c>
      <c r="C2115" t="s">
        <v>341</v>
      </c>
      <c r="D2115" t="s">
        <v>36</v>
      </c>
      <c r="F2115">
        <v>3.55</v>
      </c>
      <c r="G2115">
        <v>24812536</v>
      </c>
      <c r="H2115">
        <v>32697412</v>
      </c>
      <c r="I2115">
        <v>3.415</v>
      </c>
      <c r="J2115" t="s">
        <v>34</v>
      </c>
      <c r="K2115">
        <v>1.8</v>
      </c>
    </row>
    <row r="2116" spans="1:11" x14ac:dyDescent="0.2">
      <c r="A2116">
        <v>72</v>
      </c>
      <c r="B2116">
        <v>72</v>
      </c>
      <c r="C2116" t="s">
        <v>342</v>
      </c>
      <c r="D2116" t="s">
        <v>36</v>
      </c>
      <c r="F2116">
        <v>3.55</v>
      </c>
      <c r="G2116">
        <v>34885476</v>
      </c>
      <c r="H2116">
        <v>32099294</v>
      </c>
      <c r="I2116">
        <v>4.891</v>
      </c>
      <c r="J2116" t="s">
        <v>34</v>
      </c>
      <c r="K2116">
        <v>2.7</v>
      </c>
    </row>
    <row r="2117" spans="1:11" x14ac:dyDescent="0.2">
      <c r="A2117">
        <v>73</v>
      </c>
      <c r="B2117">
        <v>73</v>
      </c>
      <c r="C2117" t="s">
        <v>343</v>
      </c>
      <c r="D2117" t="s">
        <v>36</v>
      </c>
      <c r="F2117">
        <v>3.55</v>
      </c>
      <c r="G2117">
        <v>81480584</v>
      </c>
      <c r="H2117">
        <v>28021532</v>
      </c>
      <c r="I2117">
        <v>13.085000000000001</v>
      </c>
      <c r="J2117" t="s">
        <v>34</v>
      </c>
      <c r="K2117">
        <v>8.3000000000000007</v>
      </c>
    </row>
    <row r="2118" spans="1:11" x14ac:dyDescent="0.2">
      <c r="A2118">
        <v>74</v>
      </c>
      <c r="B2118">
        <v>74</v>
      </c>
      <c r="C2118" t="s">
        <v>344</v>
      </c>
      <c r="D2118" t="s">
        <v>36</v>
      </c>
      <c r="F2118">
        <v>3.55</v>
      </c>
      <c r="G2118">
        <v>82911504</v>
      </c>
      <c r="H2118">
        <v>27911340</v>
      </c>
      <c r="I2118">
        <v>13.367000000000001</v>
      </c>
      <c r="J2118" t="s">
        <v>34</v>
      </c>
      <c r="K2118">
        <v>8.5</v>
      </c>
    </row>
    <row r="2119" spans="1:11" x14ac:dyDescent="0.2">
      <c r="A2119">
        <v>75</v>
      </c>
      <c r="B2119">
        <v>75</v>
      </c>
      <c r="C2119" t="s">
        <v>345</v>
      </c>
      <c r="D2119" t="s">
        <v>36</v>
      </c>
      <c r="F2119">
        <v>3.55</v>
      </c>
      <c r="G2119">
        <v>78920912</v>
      </c>
      <c r="H2119">
        <v>28540764</v>
      </c>
      <c r="I2119">
        <v>12.443</v>
      </c>
      <c r="J2119" t="s">
        <v>34</v>
      </c>
      <c r="K2119">
        <v>7.8</v>
      </c>
    </row>
    <row r="2120" spans="1:11" x14ac:dyDescent="0.2">
      <c r="A2120">
        <v>76</v>
      </c>
      <c r="B2120">
        <v>76</v>
      </c>
      <c r="C2120" t="s">
        <v>346</v>
      </c>
      <c r="D2120" t="s">
        <v>36</v>
      </c>
      <c r="F2120">
        <v>3.54</v>
      </c>
      <c r="G2120">
        <v>77767768</v>
      </c>
      <c r="H2120">
        <v>28938346</v>
      </c>
      <c r="I2120">
        <v>12.093</v>
      </c>
      <c r="J2120" t="s">
        <v>34</v>
      </c>
      <c r="K2120">
        <v>7.5</v>
      </c>
    </row>
    <row r="2121" spans="1:11" x14ac:dyDescent="0.2">
      <c r="A2121">
        <v>77</v>
      </c>
      <c r="B2121">
        <v>77</v>
      </c>
      <c r="C2121" t="s">
        <v>347</v>
      </c>
      <c r="D2121" t="s">
        <v>36</v>
      </c>
      <c r="F2121">
        <v>3.54</v>
      </c>
      <c r="G2121">
        <v>88781776</v>
      </c>
      <c r="H2121">
        <v>27503560</v>
      </c>
      <c r="I2121">
        <v>14.526</v>
      </c>
      <c r="J2121" t="s">
        <v>34</v>
      </c>
      <c r="K2121">
        <v>9.4</v>
      </c>
    </row>
    <row r="2122" spans="1:11" x14ac:dyDescent="0.2">
      <c r="A2122">
        <v>78</v>
      </c>
      <c r="B2122">
        <v>78</v>
      </c>
      <c r="C2122" t="s">
        <v>348</v>
      </c>
      <c r="D2122" t="s">
        <v>36</v>
      </c>
      <c r="F2122">
        <v>3.55</v>
      </c>
      <c r="G2122">
        <v>84350688</v>
      </c>
      <c r="H2122">
        <v>27837062</v>
      </c>
      <c r="I2122">
        <v>13.635999999999999</v>
      </c>
      <c r="J2122" t="s">
        <v>34</v>
      </c>
      <c r="K2122">
        <v>8.6999999999999993</v>
      </c>
    </row>
    <row r="2123" spans="1:11" x14ac:dyDescent="0.2">
      <c r="A2123">
        <v>79</v>
      </c>
      <c r="B2123">
        <v>79</v>
      </c>
      <c r="C2123" t="s">
        <v>349</v>
      </c>
      <c r="D2123" t="s">
        <v>36</v>
      </c>
      <c r="F2123">
        <v>3.56</v>
      </c>
      <c r="G2123">
        <v>18374298</v>
      </c>
      <c r="H2123">
        <v>31903192</v>
      </c>
      <c r="I2123">
        <v>2.5920000000000001</v>
      </c>
      <c r="J2123" t="s">
        <v>34</v>
      </c>
      <c r="K2123">
        <v>1.4</v>
      </c>
    </row>
    <row r="2124" spans="1:11" x14ac:dyDescent="0.2">
      <c r="A2124">
        <v>80</v>
      </c>
      <c r="B2124">
        <v>80</v>
      </c>
      <c r="C2124" t="s">
        <v>350</v>
      </c>
      <c r="D2124" t="s">
        <v>36</v>
      </c>
      <c r="F2124">
        <v>3.55</v>
      </c>
      <c r="G2124">
        <v>12315665</v>
      </c>
      <c r="H2124">
        <v>32763814</v>
      </c>
      <c r="I2124">
        <v>1.6919999999999999</v>
      </c>
      <c r="J2124" t="s">
        <v>34</v>
      </c>
      <c r="K2124">
        <v>0.9</v>
      </c>
    </row>
    <row r="2125" spans="1:11" x14ac:dyDescent="0.2">
      <c r="A2125">
        <v>81</v>
      </c>
      <c r="B2125">
        <v>81</v>
      </c>
      <c r="C2125" t="s">
        <v>351</v>
      </c>
      <c r="D2125" t="s">
        <v>36</v>
      </c>
      <c r="F2125">
        <v>3.55</v>
      </c>
      <c r="G2125">
        <v>21878274</v>
      </c>
      <c r="H2125">
        <v>32377696</v>
      </c>
      <c r="I2125">
        <v>3.0409999999999999</v>
      </c>
      <c r="J2125" t="s">
        <v>34</v>
      </c>
      <c r="K2125">
        <v>1.6</v>
      </c>
    </row>
    <row r="2126" spans="1:11" x14ac:dyDescent="0.2">
      <c r="A2126">
        <v>82</v>
      </c>
      <c r="B2126">
        <v>82</v>
      </c>
      <c r="C2126" t="s">
        <v>352</v>
      </c>
      <c r="D2126" t="s">
        <v>36</v>
      </c>
      <c r="F2126">
        <v>3.56</v>
      </c>
      <c r="G2126">
        <v>13482480</v>
      </c>
      <c r="H2126">
        <v>33172750</v>
      </c>
      <c r="I2126">
        <v>1.829</v>
      </c>
      <c r="J2126" t="s">
        <v>34</v>
      </c>
      <c r="K2126">
        <v>0.9</v>
      </c>
    </row>
    <row r="2127" spans="1:11" x14ac:dyDescent="0.2">
      <c r="A2127">
        <v>83</v>
      </c>
      <c r="B2127">
        <v>83</v>
      </c>
      <c r="C2127" t="s">
        <v>353</v>
      </c>
      <c r="D2127" t="s">
        <v>36</v>
      </c>
      <c r="F2127">
        <v>3.55</v>
      </c>
      <c r="G2127">
        <v>18722846</v>
      </c>
      <c r="H2127">
        <v>32556830</v>
      </c>
      <c r="I2127">
        <v>2.5880000000000001</v>
      </c>
      <c r="J2127" t="s">
        <v>34</v>
      </c>
      <c r="K2127">
        <v>1.4</v>
      </c>
    </row>
    <row r="2128" spans="1:11" x14ac:dyDescent="0.2">
      <c r="A2128">
        <v>84</v>
      </c>
      <c r="B2128">
        <v>84</v>
      </c>
      <c r="C2128" t="s">
        <v>354</v>
      </c>
      <c r="D2128" t="s">
        <v>36</v>
      </c>
      <c r="F2128">
        <v>3.55</v>
      </c>
      <c r="G2128">
        <v>24640584</v>
      </c>
      <c r="H2128">
        <v>32818472</v>
      </c>
      <c r="I2128">
        <v>3.379</v>
      </c>
      <c r="J2128" t="s">
        <v>34</v>
      </c>
      <c r="K2128">
        <v>1.8</v>
      </c>
    </row>
    <row r="2129" spans="1:12" x14ac:dyDescent="0.2">
      <c r="A2129">
        <v>85</v>
      </c>
      <c r="B2129">
        <v>85</v>
      </c>
      <c r="C2129" t="s">
        <v>355</v>
      </c>
      <c r="D2129" t="s">
        <v>36</v>
      </c>
      <c r="F2129">
        <v>3.55</v>
      </c>
      <c r="G2129">
        <v>127287.102</v>
      </c>
      <c r="H2129">
        <v>33250208</v>
      </c>
      <c r="I2129">
        <v>1.7000000000000001E-2</v>
      </c>
      <c r="J2129" t="s">
        <v>37</v>
      </c>
      <c r="K2129">
        <v>0</v>
      </c>
    </row>
    <row r="2130" spans="1:12" x14ac:dyDescent="0.2">
      <c r="A2130">
        <v>86</v>
      </c>
      <c r="B2130">
        <v>86</v>
      </c>
      <c r="C2130" t="s">
        <v>356</v>
      </c>
      <c r="D2130" t="s">
        <v>16</v>
      </c>
      <c r="E2130">
        <v>0</v>
      </c>
      <c r="H2130">
        <v>32981226</v>
      </c>
      <c r="J2130" t="s">
        <v>32</v>
      </c>
    </row>
    <row r="2131" spans="1:12" x14ac:dyDescent="0.2">
      <c r="A2131">
        <v>87</v>
      </c>
      <c r="B2131">
        <v>87</v>
      </c>
      <c r="C2131" t="s">
        <v>357</v>
      </c>
      <c r="D2131" t="s">
        <v>16</v>
      </c>
      <c r="E2131">
        <v>0.1</v>
      </c>
      <c r="F2131">
        <v>3.55</v>
      </c>
      <c r="G2131">
        <v>1590902.5</v>
      </c>
      <c r="H2131">
        <v>32552422</v>
      </c>
      <c r="I2131">
        <v>0.22</v>
      </c>
      <c r="J2131" t="s">
        <v>34</v>
      </c>
      <c r="K2131">
        <v>0.1</v>
      </c>
      <c r="L2131">
        <v>3.9</v>
      </c>
    </row>
    <row r="2132" spans="1:12" x14ac:dyDescent="0.2">
      <c r="A2132">
        <v>88</v>
      </c>
      <c r="B2132">
        <v>88</v>
      </c>
      <c r="C2132" t="s">
        <v>358</v>
      </c>
      <c r="D2132" t="s">
        <v>16</v>
      </c>
      <c r="E2132">
        <v>0.5</v>
      </c>
      <c r="F2132">
        <v>3.55</v>
      </c>
      <c r="G2132">
        <v>7026596</v>
      </c>
      <c r="H2132">
        <v>32678302</v>
      </c>
      <c r="I2132">
        <v>0.96799999999999997</v>
      </c>
      <c r="J2132" t="s">
        <v>34</v>
      </c>
      <c r="K2132">
        <v>0.5</v>
      </c>
      <c r="L2132">
        <v>-2.5</v>
      </c>
    </row>
    <row r="2133" spans="1:12" x14ac:dyDescent="0.2">
      <c r="A2133">
        <v>89</v>
      </c>
      <c r="B2133">
        <v>89</v>
      </c>
      <c r="C2133" t="s">
        <v>359</v>
      </c>
      <c r="D2133" t="s">
        <v>16</v>
      </c>
      <c r="E2133">
        <v>1</v>
      </c>
      <c r="F2133">
        <v>3.54</v>
      </c>
      <c r="G2133">
        <v>13606957</v>
      </c>
      <c r="H2133">
        <v>31932618</v>
      </c>
      <c r="I2133">
        <v>1.9179999999999999</v>
      </c>
      <c r="J2133" t="s">
        <v>34</v>
      </c>
      <c r="K2133">
        <v>1</v>
      </c>
      <c r="L2133">
        <v>-1.1000000000000001</v>
      </c>
    </row>
    <row r="2134" spans="1:12" x14ac:dyDescent="0.2">
      <c r="A2134">
        <v>90</v>
      </c>
      <c r="B2134">
        <v>90</v>
      </c>
      <c r="C2134" t="s">
        <v>360</v>
      </c>
      <c r="D2134" t="s">
        <v>16</v>
      </c>
      <c r="E2134">
        <v>5</v>
      </c>
      <c r="F2134">
        <v>3.56</v>
      </c>
      <c r="G2134">
        <v>57088368</v>
      </c>
      <c r="H2134">
        <v>30225044</v>
      </c>
      <c r="I2134">
        <v>8.4990000000000006</v>
      </c>
      <c r="J2134" t="s">
        <v>34</v>
      </c>
      <c r="K2134">
        <v>5</v>
      </c>
      <c r="L2134">
        <v>-0.6</v>
      </c>
    </row>
    <row r="2135" spans="1:12" x14ac:dyDescent="0.2">
      <c r="A2135">
        <v>91</v>
      </c>
      <c r="B2135">
        <v>91</v>
      </c>
      <c r="C2135" t="s">
        <v>361</v>
      </c>
      <c r="D2135" t="s">
        <v>16</v>
      </c>
      <c r="E2135">
        <v>10</v>
      </c>
      <c r="F2135">
        <v>3.55</v>
      </c>
      <c r="G2135">
        <v>93133488</v>
      </c>
      <c r="H2135">
        <v>27654558</v>
      </c>
      <c r="I2135">
        <v>15.154999999999999</v>
      </c>
      <c r="J2135" t="s">
        <v>34</v>
      </c>
      <c r="K2135">
        <v>9.9</v>
      </c>
      <c r="L2135">
        <v>-1.4</v>
      </c>
    </row>
    <row r="2136" spans="1:12" x14ac:dyDescent="0.2">
      <c r="A2136">
        <v>92</v>
      </c>
      <c r="B2136">
        <v>92</v>
      </c>
      <c r="C2136" t="s">
        <v>362</v>
      </c>
      <c r="D2136" t="s">
        <v>16</v>
      </c>
      <c r="E2136">
        <v>50</v>
      </c>
      <c r="H2136">
        <v>17480480</v>
      </c>
      <c r="J2136" t="s">
        <v>32</v>
      </c>
    </row>
    <row r="2137" spans="1:12" x14ac:dyDescent="0.2">
      <c r="A2137">
        <v>93</v>
      </c>
      <c r="B2137">
        <v>93</v>
      </c>
      <c r="C2137" t="s">
        <v>363</v>
      </c>
      <c r="D2137" t="s">
        <v>16</v>
      </c>
      <c r="E2137">
        <v>100</v>
      </c>
      <c r="H2137">
        <v>13109369</v>
      </c>
      <c r="J2137" t="s">
        <v>32</v>
      </c>
    </row>
    <row r="2139" spans="1:12" x14ac:dyDescent="0.2">
      <c r="A2139" t="s">
        <v>251</v>
      </c>
    </row>
    <row r="2141" spans="1:12" x14ac:dyDescent="0.2">
      <c r="B2141" t="s">
        <v>171</v>
      </c>
      <c r="C2141" t="s">
        <v>23</v>
      </c>
      <c r="D2141" t="s">
        <v>17</v>
      </c>
      <c r="E2141" t="s">
        <v>24</v>
      </c>
      <c r="F2141" t="s">
        <v>25</v>
      </c>
      <c r="G2141" t="s">
        <v>26</v>
      </c>
      <c r="H2141" t="s">
        <v>27</v>
      </c>
      <c r="I2141" t="s">
        <v>28</v>
      </c>
      <c r="J2141" t="s">
        <v>29</v>
      </c>
      <c r="K2141" t="s">
        <v>30</v>
      </c>
      <c r="L2141" t="s">
        <v>31</v>
      </c>
    </row>
    <row r="2142" spans="1:12" x14ac:dyDescent="0.2">
      <c r="A2142">
        <v>1</v>
      </c>
      <c r="B2142">
        <v>1</v>
      </c>
      <c r="C2142" t="s">
        <v>271</v>
      </c>
      <c r="E2142">
        <v>4.5</v>
      </c>
      <c r="F2142">
        <v>3.53</v>
      </c>
      <c r="G2142">
        <v>31039552</v>
      </c>
      <c r="I2142">
        <v>31039552</v>
      </c>
      <c r="J2142" t="s">
        <v>34</v>
      </c>
      <c r="K2142">
        <v>5.2</v>
      </c>
      <c r="L2142">
        <v>16.2</v>
      </c>
    </row>
    <row r="2143" spans="1:12" x14ac:dyDescent="0.2">
      <c r="A2143">
        <v>2</v>
      </c>
      <c r="B2143">
        <v>2</v>
      </c>
      <c r="C2143" t="s">
        <v>272</v>
      </c>
      <c r="D2143" t="s">
        <v>16</v>
      </c>
      <c r="E2143">
        <v>4.5</v>
      </c>
      <c r="F2143">
        <v>3.54</v>
      </c>
      <c r="G2143">
        <v>31555080</v>
      </c>
      <c r="I2143">
        <v>31555080</v>
      </c>
      <c r="J2143" t="s">
        <v>34</v>
      </c>
      <c r="K2143">
        <v>5.3</v>
      </c>
      <c r="L2143">
        <v>18.100000000000001</v>
      </c>
    </row>
    <row r="2144" spans="1:12" x14ac:dyDescent="0.2">
      <c r="A2144">
        <v>3</v>
      </c>
      <c r="B2144">
        <v>3</v>
      </c>
      <c r="C2144" t="s">
        <v>273</v>
      </c>
      <c r="D2144" t="s">
        <v>16</v>
      </c>
      <c r="E2144">
        <v>4.5</v>
      </c>
      <c r="F2144">
        <v>3.53</v>
      </c>
      <c r="G2144">
        <v>31398176</v>
      </c>
      <c r="I2144">
        <v>31398176</v>
      </c>
      <c r="J2144" t="s">
        <v>34</v>
      </c>
      <c r="K2144">
        <v>5.3</v>
      </c>
      <c r="L2144">
        <v>17.5</v>
      </c>
    </row>
    <row r="2145" spans="1:12" x14ac:dyDescent="0.2">
      <c r="A2145">
        <v>4</v>
      </c>
      <c r="B2145">
        <v>4</v>
      </c>
      <c r="C2145" t="s">
        <v>274</v>
      </c>
      <c r="D2145" t="s">
        <v>16</v>
      </c>
      <c r="E2145">
        <v>4.5</v>
      </c>
      <c r="F2145">
        <v>3.53</v>
      </c>
      <c r="G2145">
        <v>30670384</v>
      </c>
      <c r="I2145">
        <v>30670384</v>
      </c>
      <c r="J2145" t="s">
        <v>34</v>
      </c>
      <c r="K2145">
        <v>5.2</v>
      </c>
      <c r="L2145">
        <v>14.8</v>
      </c>
    </row>
    <row r="2146" spans="1:12" x14ac:dyDescent="0.2">
      <c r="A2146">
        <v>5</v>
      </c>
      <c r="B2146">
        <v>5</v>
      </c>
      <c r="C2146" t="s">
        <v>275</v>
      </c>
      <c r="D2146" t="s">
        <v>16</v>
      </c>
      <c r="E2146">
        <v>4.5</v>
      </c>
      <c r="F2146">
        <v>3.53</v>
      </c>
      <c r="G2146">
        <v>30380618</v>
      </c>
      <c r="I2146">
        <v>30380618</v>
      </c>
      <c r="J2146" t="s">
        <v>34</v>
      </c>
      <c r="K2146">
        <v>5.0999999999999996</v>
      </c>
      <c r="L2146">
        <v>13.7</v>
      </c>
    </row>
    <row r="2147" spans="1:12" x14ac:dyDescent="0.2">
      <c r="A2147">
        <v>6</v>
      </c>
      <c r="B2147">
        <v>6</v>
      </c>
      <c r="C2147" t="s">
        <v>276</v>
      </c>
      <c r="D2147" t="s">
        <v>16</v>
      </c>
      <c r="E2147">
        <v>4.5</v>
      </c>
      <c r="F2147">
        <v>3.53</v>
      </c>
      <c r="G2147">
        <v>28728094</v>
      </c>
      <c r="I2147">
        <v>28728094</v>
      </c>
      <c r="J2147" t="s">
        <v>34</v>
      </c>
      <c r="K2147">
        <v>4.8</v>
      </c>
      <c r="L2147">
        <v>7.5</v>
      </c>
    </row>
    <row r="2148" spans="1:12" x14ac:dyDescent="0.2">
      <c r="A2148">
        <v>7</v>
      </c>
      <c r="B2148">
        <v>7</v>
      </c>
      <c r="C2148" t="s">
        <v>277</v>
      </c>
      <c r="D2148" t="s">
        <v>16</v>
      </c>
      <c r="E2148">
        <v>4.5</v>
      </c>
      <c r="F2148">
        <v>3.53</v>
      </c>
      <c r="G2148">
        <v>26663446</v>
      </c>
      <c r="I2148">
        <v>26663446</v>
      </c>
      <c r="J2148" t="s">
        <v>34</v>
      </c>
      <c r="K2148">
        <v>4.5</v>
      </c>
      <c r="L2148">
        <v>-0.2</v>
      </c>
    </row>
    <row r="2149" spans="1:12" x14ac:dyDescent="0.2">
      <c r="A2149">
        <v>8</v>
      </c>
      <c r="B2149">
        <v>8</v>
      </c>
      <c r="C2149" t="s">
        <v>278</v>
      </c>
      <c r="D2149" t="s">
        <v>16</v>
      </c>
      <c r="E2149">
        <v>4.5</v>
      </c>
      <c r="F2149">
        <v>3.52</v>
      </c>
      <c r="G2149">
        <v>16844982</v>
      </c>
      <c r="I2149">
        <v>16844982</v>
      </c>
      <c r="J2149" t="s">
        <v>37</v>
      </c>
      <c r="K2149">
        <v>2.8</v>
      </c>
      <c r="L2149">
        <v>-36.9</v>
      </c>
    </row>
    <row r="2150" spans="1:12" x14ac:dyDescent="0.2">
      <c r="A2150">
        <v>9</v>
      </c>
      <c r="B2150">
        <v>9</v>
      </c>
      <c r="C2150" t="s">
        <v>279</v>
      </c>
      <c r="D2150" t="s">
        <v>16</v>
      </c>
      <c r="E2150">
        <v>4.5</v>
      </c>
      <c r="F2150">
        <v>3.49</v>
      </c>
      <c r="G2150">
        <v>12530556</v>
      </c>
      <c r="I2150">
        <v>12530556</v>
      </c>
      <c r="J2150" t="s">
        <v>37</v>
      </c>
      <c r="K2150">
        <v>2.1</v>
      </c>
      <c r="L2150">
        <v>-53.1</v>
      </c>
    </row>
    <row r="2151" spans="1:12" x14ac:dyDescent="0.2">
      <c r="A2151">
        <v>10</v>
      </c>
      <c r="B2151">
        <v>10</v>
      </c>
      <c r="C2151" t="s">
        <v>280</v>
      </c>
      <c r="D2151" t="s">
        <v>36</v>
      </c>
      <c r="E2151">
        <v>4.5</v>
      </c>
      <c r="F2151">
        <v>3.54</v>
      </c>
      <c r="G2151">
        <v>32365148</v>
      </c>
      <c r="I2151">
        <v>32365148</v>
      </c>
      <c r="J2151" t="s">
        <v>34</v>
      </c>
      <c r="K2151">
        <v>5.5</v>
      </c>
      <c r="L2151">
        <v>21.2</v>
      </c>
    </row>
    <row r="2152" spans="1:12" x14ac:dyDescent="0.2">
      <c r="A2152">
        <v>11</v>
      </c>
      <c r="B2152">
        <v>11</v>
      </c>
      <c r="C2152" t="s">
        <v>281</v>
      </c>
      <c r="D2152" t="s">
        <v>36</v>
      </c>
      <c r="E2152">
        <v>4.5</v>
      </c>
      <c r="F2152">
        <v>3.53</v>
      </c>
      <c r="G2152">
        <v>31900376</v>
      </c>
      <c r="I2152">
        <v>31900376</v>
      </c>
      <c r="J2152" t="s">
        <v>34</v>
      </c>
      <c r="K2152">
        <v>5.4</v>
      </c>
      <c r="L2152">
        <v>19.399999999999999</v>
      </c>
    </row>
    <row r="2153" spans="1:12" x14ac:dyDescent="0.2">
      <c r="A2153">
        <v>12</v>
      </c>
      <c r="B2153">
        <v>12</v>
      </c>
      <c r="C2153" t="s">
        <v>282</v>
      </c>
      <c r="D2153" t="s">
        <v>36</v>
      </c>
      <c r="E2153">
        <v>4.5</v>
      </c>
      <c r="F2153">
        <v>3.53</v>
      </c>
      <c r="G2153">
        <v>31339066</v>
      </c>
      <c r="I2153">
        <v>31339066</v>
      </c>
      <c r="J2153" t="s">
        <v>34</v>
      </c>
      <c r="K2153">
        <v>5.3</v>
      </c>
      <c r="L2153">
        <v>17.3</v>
      </c>
    </row>
    <row r="2154" spans="1:12" x14ac:dyDescent="0.2">
      <c r="A2154">
        <v>13</v>
      </c>
      <c r="B2154">
        <v>13</v>
      </c>
      <c r="C2154" t="s">
        <v>283</v>
      </c>
      <c r="D2154" t="s">
        <v>36</v>
      </c>
      <c r="E2154">
        <v>4.5</v>
      </c>
      <c r="F2154">
        <v>3.53</v>
      </c>
      <c r="G2154">
        <v>32536736</v>
      </c>
      <c r="I2154">
        <v>32536736</v>
      </c>
      <c r="J2154" t="s">
        <v>34</v>
      </c>
      <c r="K2154">
        <v>5.5</v>
      </c>
      <c r="L2154">
        <v>21.8</v>
      </c>
    </row>
    <row r="2155" spans="1:12" x14ac:dyDescent="0.2">
      <c r="A2155">
        <v>14</v>
      </c>
      <c r="B2155">
        <v>14</v>
      </c>
      <c r="C2155" t="s">
        <v>284</v>
      </c>
      <c r="D2155" t="s">
        <v>36</v>
      </c>
      <c r="E2155">
        <v>4.5</v>
      </c>
      <c r="F2155">
        <v>3.54</v>
      </c>
      <c r="G2155">
        <v>33128642</v>
      </c>
      <c r="I2155">
        <v>33128642</v>
      </c>
      <c r="J2155" t="s">
        <v>34</v>
      </c>
      <c r="K2155">
        <v>5.6</v>
      </c>
      <c r="L2155">
        <v>24</v>
      </c>
    </row>
    <row r="2156" spans="1:12" x14ac:dyDescent="0.2">
      <c r="A2156">
        <v>15</v>
      </c>
      <c r="B2156">
        <v>15</v>
      </c>
      <c r="C2156" t="s">
        <v>285</v>
      </c>
      <c r="D2156" t="s">
        <v>36</v>
      </c>
      <c r="E2156">
        <v>4.5</v>
      </c>
      <c r="F2156">
        <v>3.54</v>
      </c>
      <c r="G2156">
        <v>31872926</v>
      </c>
      <c r="I2156">
        <v>31872926</v>
      </c>
      <c r="J2156" t="s">
        <v>34</v>
      </c>
      <c r="K2156">
        <v>5.4</v>
      </c>
      <c r="L2156">
        <v>19.3</v>
      </c>
    </row>
    <row r="2157" spans="1:12" x14ac:dyDescent="0.2">
      <c r="A2157">
        <v>16</v>
      </c>
      <c r="B2157">
        <v>16</v>
      </c>
      <c r="C2157" t="s">
        <v>286</v>
      </c>
      <c r="D2157" t="s">
        <v>36</v>
      </c>
      <c r="E2157">
        <v>4.5</v>
      </c>
      <c r="F2157">
        <v>3.53</v>
      </c>
      <c r="G2157">
        <v>33806368</v>
      </c>
      <c r="I2157">
        <v>33806368</v>
      </c>
      <c r="J2157" t="s">
        <v>34</v>
      </c>
      <c r="K2157">
        <v>5.7</v>
      </c>
      <c r="L2157">
        <v>26.6</v>
      </c>
    </row>
    <row r="2158" spans="1:12" x14ac:dyDescent="0.2">
      <c r="A2158">
        <v>17</v>
      </c>
      <c r="B2158">
        <v>17</v>
      </c>
      <c r="C2158" t="s">
        <v>287</v>
      </c>
      <c r="D2158" t="s">
        <v>36</v>
      </c>
      <c r="E2158">
        <v>4.5</v>
      </c>
      <c r="F2158">
        <v>3.53</v>
      </c>
      <c r="G2158">
        <v>32433180</v>
      </c>
      <c r="I2158">
        <v>32433180</v>
      </c>
      <c r="J2158" t="s">
        <v>34</v>
      </c>
      <c r="K2158">
        <v>5.5</v>
      </c>
      <c r="L2158">
        <v>21.4</v>
      </c>
    </row>
    <row r="2159" spans="1:12" x14ac:dyDescent="0.2">
      <c r="A2159">
        <v>18</v>
      </c>
      <c r="B2159">
        <v>18</v>
      </c>
      <c r="C2159" t="s">
        <v>288</v>
      </c>
      <c r="D2159" t="s">
        <v>36</v>
      </c>
      <c r="E2159">
        <v>4.5</v>
      </c>
      <c r="F2159">
        <v>3.53</v>
      </c>
      <c r="G2159">
        <v>31881184</v>
      </c>
      <c r="I2159">
        <v>31881184</v>
      </c>
      <c r="J2159" t="s">
        <v>34</v>
      </c>
      <c r="K2159">
        <v>5.4</v>
      </c>
      <c r="L2159">
        <v>19.399999999999999</v>
      </c>
    </row>
    <row r="2160" spans="1:12" x14ac:dyDescent="0.2">
      <c r="A2160">
        <v>19</v>
      </c>
      <c r="B2160">
        <v>19</v>
      </c>
      <c r="C2160" t="s">
        <v>289</v>
      </c>
      <c r="D2160" t="s">
        <v>36</v>
      </c>
      <c r="E2160">
        <v>4.5</v>
      </c>
      <c r="F2160">
        <v>3.53</v>
      </c>
      <c r="G2160">
        <v>31949776</v>
      </c>
      <c r="I2160">
        <v>31949776</v>
      </c>
      <c r="J2160" t="s">
        <v>34</v>
      </c>
      <c r="K2160">
        <v>5.4</v>
      </c>
      <c r="L2160">
        <v>19.600000000000001</v>
      </c>
    </row>
    <row r="2161" spans="1:12" x14ac:dyDescent="0.2">
      <c r="A2161">
        <v>20</v>
      </c>
      <c r="B2161">
        <v>20</v>
      </c>
      <c r="C2161" t="s">
        <v>290</v>
      </c>
      <c r="D2161" t="s">
        <v>36</v>
      </c>
      <c r="E2161">
        <v>4.5</v>
      </c>
      <c r="F2161">
        <v>3.53</v>
      </c>
      <c r="G2161">
        <v>32223632</v>
      </c>
      <c r="I2161">
        <v>32223632</v>
      </c>
      <c r="J2161" t="s">
        <v>34</v>
      </c>
      <c r="K2161">
        <v>5.4</v>
      </c>
      <c r="L2161">
        <v>20.6</v>
      </c>
    </row>
    <row r="2162" spans="1:12" x14ac:dyDescent="0.2">
      <c r="A2162">
        <v>21</v>
      </c>
      <c r="B2162">
        <v>21</v>
      </c>
      <c r="C2162" t="s">
        <v>291</v>
      </c>
      <c r="D2162" t="s">
        <v>36</v>
      </c>
      <c r="E2162">
        <v>4.5</v>
      </c>
      <c r="F2162">
        <v>3.53</v>
      </c>
      <c r="G2162">
        <v>31869774</v>
      </c>
      <c r="I2162">
        <v>31869774</v>
      </c>
      <c r="J2162" t="s">
        <v>34</v>
      </c>
      <c r="K2162">
        <v>5.4</v>
      </c>
      <c r="L2162">
        <v>19.3</v>
      </c>
    </row>
    <row r="2163" spans="1:12" x14ac:dyDescent="0.2">
      <c r="A2163">
        <v>22</v>
      </c>
      <c r="B2163">
        <v>22</v>
      </c>
      <c r="C2163" t="s">
        <v>292</v>
      </c>
      <c r="D2163" t="s">
        <v>36</v>
      </c>
      <c r="E2163">
        <v>4.5</v>
      </c>
      <c r="F2163">
        <v>3.52</v>
      </c>
      <c r="G2163">
        <v>32180322</v>
      </c>
      <c r="I2163">
        <v>32180322</v>
      </c>
      <c r="J2163" t="s">
        <v>34</v>
      </c>
      <c r="K2163">
        <v>5.4</v>
      </c>
      <c r="L2163">
        <v>20.5</v>
      </c>
    </row>
    <row r="2164" spans="1:12" x14ac:dyDescent="0.2">
      <c r="A2164">
        <v>23</v>
      </c>
      <c r="B2164">
        <v>23</v>
      </c>
      <c r="C2164" t="s">
        <v>293</v>
      </c>
      <c r="D2164" t="s">
        <v>36</v>
      </c>
      <c r="E2164">
        <v>4.5</v>
      </c>
      <c r="F2164">
        <v>3.53</v>
      </c>
      <c r="G2164">
        <v>30723912</v>
      </c>
      <c r="I2164">
        <v>30723912</v>
      </c>
      <c r="J2164" t="s">
        <v>34</v>
      </c>
      <c r="K2164">
        <v>5.2</v>
      </c>
      <c r="L2164">
        <v>15</v>
      </c>
    </row>
    <row r="2165" spans="1:12" x14ac:dyDescent="0.2">
      <c r="A2165">
        <v>24</v>
      </c>
      <c r="B2165">
        <v>24</v>
      </c>
      <c r="C2165" t="s">
        <v>294</v>
      </c>
      <c r="D2165" t="s">
        <v>36</v>
      </c>
      <c r="E2165">
        <v>4.5</v>
      </c>
      <c r="F2165">
        <v>3.52</v>
      </c>
      <c r="G2165">
        <v>30425286</v>
      </c>
      <c r="I2165">
        <v>30425286</v>
      </c>
      <c r="J2165" t="s">
        <v>34</v>
      </c>
      <c r="K2165">
        <v>5.0999999999999996</v>
      </c>
      <c r="L2165">
        <v>13.9</v>
      </c>
    </row>
    <row r="2166" spans="1:12" x14ac:dyDescent="0.2">
      <c r="A2166">
        <v>25</v>
      </c>
      <c r="B2166">
        <v>25</v>
      </c>
      <c r="C2166" t="s">
        <v>295</v>
      </c>
      <c r="D2166" t="s">
        <v>36</v>
      </c>
      <c r="E2166">
        <v>4.5</v>
      </c>
      <c r="F2166">
        <v>3.53</v>
      </c>
      <c r="G2166">
        <v>30336804</v>
      </c>
      <c r="I2166">
        <v>30336804</v>
      </c>
      <c r="J2166" t="s">
        <v>34</v>
      </c>
      <c r="K2166">
        <v>5.0999999999999996</v>
      </c>
      <c r="L2166">
        <v>13.6</v>
      </c>
    </row>
    <row r="2167" spans="1:12" x14ac:dyDescent="0.2">
      <c r="A2167">
        <v>26</v>
      </c>
      <c r="B2167">
        <v>26</v>
      </c>
      <c r="C2167" t="s">
        <v>296</v>
      </c>
      <c r="D2167" t="s">
        <v>36</v>
      </c>
      <c r="E2167">
        <v>4.5</v>
      </c>
      <c r="F2167">
        <v>3.52</v>
      </c>
      <c r="G2167">
        <v>31483698</v>
      </c>
      <c r="I2167">
        <v>31483698</v>
      </c>
      <c r="J2167" t="s">
        <v>34</v>
      </c>
      <c r="K2167">
        <v>5.3</v>
      </c>
      <c r="L2167">
        <v>17.899999999999999</v>
      </c>
    </row>
    <row r="2168" spans="1:12" x14ac:dyDescent="0.2">
      <c r="A2168">
        <v>27</v>
      </c>
      <c r="B2168">
        <v>27</v>
      </c>
      <c r="C2168" t="s">
        <v>297</v>
      </c>
      <c r="D2168" t="s">
        <v>36</v>
      </c>
      <c r="E2168">
        <v>4.5</v>
      </c>
      <c r="F2168">
        <v>3.53</v>
      </c>
      <c r="G2168">
        <v>31550388</v>
      </c>
      <c r="I2168">
        <v>31550388</v>
      </c>
      <c r="J2168" t="s">
        <v>34</v>
      </c>
      <c r="K2168">
        <v>5.3</v>
      </c>
      <c r="L2168">
        <v>18.100000000000001</v>
      </c>
    </row>
    <row r="2169" spans="1:12" x14ac:dyDescent="0.2">
      <c r="A2169">
        <v>28</v>
      </c>
      <c r="B2169">
        <v>28</v>
      </c>
      <c r="C2169" t="s">
        <v>298</v>
      </c>
      <c r="D2169" t="s">
        <v>36</v>
      </c>
      <c r="E2169">
        <v>4.5</v>
      </c>
      <c r="F2169">
        <v>3.52</v>
      </c>
      <c r="G2169">
        <v>31867340</v>
      </c>
      <c r="I2169">
        <v>31867340</v>
      </c>
      <c r="J2169" t="s">
        <v>34</v>
      </c>
      <c r="K2169">
        <v>5.4</v>
      </c>
      <c r="L2169">
        <v>19.3</v>
      </c>
    </row>
    <row r="2170" spans="1:12" x14ac:dyDescent="0.2">
      <c r="A2170">
        <v>29</v>
      </c>
      <c r="B2170">
        <v>29</v>
      </c>
      <c r="C2170" t="s">
        <v>299</v>
      </c>
      <c r="D2170" t="s">
        <v>36</v>
      </c>
      <c r="E2170">
        <v>4.5</v>
      </c>
      <c r="F2170">
        <v>3.53</v>
      </c>
      <c r="G2170">
        <v>30399694</v>
      </c>
      <c r="I2170">
        <v>30399694</v>
      </c>
      <c r="J2170" t="s">
        <v>34</v>
      </c>
      <c r="K2170">
        <v>5.0999999999999996</v>
      </c>
      <c r="L2170">
        <v>13.8</v>
      </c>
    </row>
    <row r="2171" spans="1:12" x14ac:dyDescent="0.2">
      <c r="A2171">
        <v>30</v>
      </c>
      <c r="B2171">
        <v>30</v>
      </c>
      <c r="C2171" t="s">
        <v>300</v>
      </c>
      <c r="D2171" t="s">
        <v>36</v>
      </c>
      <c r="E2171">
        <v>4.5</v>
      </c>
      <c r="F2171">
        <v>3.52</v>
      </c>
      <c r="G2171">
        <v>30125928</v>
      </c>
      <c r="I2171">
        <v>30125928</v>
      </c>
      <c r="J2171" t="s">
        <v>34</v>
      </c>
      <c r="K2171">
        <v>5.0999999999999996</v>
      </c>
      <c r="L2171">
        <v>12.8</v>
      </c>
    </row>
    <row r="2172" spans="1:12" x14ac:dyDescent="0.2">
      <c r="A2172">
        <v>31</v>
      </c>
      <c r="B2172">
        <v>31</v>
      </c>
      <c r="C2172" t="s">
        <v>301</v>
      </c>
      <c r="D2172" t="s">
        <v>36</v>
      </c>
      <c r="E2172">
        <v>4.5</v>
      </c>
      <c r="F2172">
        <v>3.52</v>
      </c>
      <c r="G2172">
        <v>30139220</v>
      </c>
      <c r="I2172">
        <v>30139220</v>
      </c>
      <c r="J2172" t="s">
        <v>34</v>
      </c>
      <c r="K2172">
        <v>5.0999999999999996</v>
      </c>
      <c r="L2172">
        <v>12.8</v>
      </c>
    </row>
    <row r="2173" spans="1:12" x14ac:dyDescent="0.2">
      <c r="A2173">
        <v>32</v>
      </c>
      <c r="B2173">
        <v>32</v>
      </c>
      <c r="C2173" t="s">
        <v>302</v>
      </c>
      <c r="D2173" t="s">
        <v>36</v>
      </c>
      <c r="E2173">
        <v>4.5</v>
      </c>
      <c r="F2173">
        <v>3.53</v>
      </c>
      <c r="G2173">
        <v>31589706</v>
      </c>
      <c r="I2173">
        <v>31589706</v>
      </c>
      <c r="J2173" t="s">
        <v>34</v>
      </c>
      <c r="K2173">
        <v>5.3</v>
      </c>
      <c r="L2173">
        <v>18.3</v>
      </c>
    </row>
    <row r="2174" spans="1:12" x14ac:dyDescent="0.2">
      <c r="A2174">
        <v>33</v>
      </c>
      <c r="B2174">
        <v>33</v>
      </c>
      <c r="C2174" t="s">
        <v>303</v>
      </c>
      <c r="D2174" t="s">
        <v>36</v>
      </c>
      <c r="E2174">
        <v>4.5</v>
      </c>
      <c r="F2174">
        <v>3.52</v>
      </c>
      <c r="G2174">
        <v>32428742</v>
      </c>
      <c r="I2174">
        <v>32428742</v>
      </c>
      <c r="J2174" t="s">
        <v>34</v>
      </c>
      <c r="K2174">
        <v>5.5</v>
      </c>
      <c r="L2174">
        <v>21.4</v>
      </c>
    </row>
    <row r="2175" spans="1:12" x14ac:dyDescent="0.2">
      <c r="A2175">
        <v>34</v>
      </c>
      <c r="B2175">
        <v>34</v>
      </c>
      <c r="C2175" t="s">
        <v>304</v>
      </c>
      <c r="D2175" t="s">
        <v>36</v>
      </c>
      <c r="E2175">
        <v>4.5</v>
      </c>
      <c r="F2175">
        <v>3.51</v>
      </c>
      <c r="G2175">
        <v>31806110</v>
      </c>
      <c r="I2175">
        <v>31806110</v>
      </c>
      <c r="J2175" t="s">
        <v>34</v>
      </c>
      <c r="K2175">
        <v>5.4</v>
      </c>
      <c r="L2175">
        <v>19.100000000000001</v>
      </c>
    </row>
    <row r="2176" spans="1:12" x14ac:dyDescent="0.2">
      <c r="A2176">
        <v>35</v>
      </c>
      <c r="B2176">
        <v>35</v>
      </c>
      <c r="C2176" t="s">
        <v>305</v>
      </c>
      <c r="D2176" t="s">
        <v>36</v>
      </c>
      <c r="E2176">
        <v>4.5</v>
      </c>
      <c r="F2176">
        <v>3.52</v>
      </c>
      <c r="G2176">
        <v>31675620</v>
      </c>
      <c r="I2176">
        <v>31675620</v>
      </c>
      <c r="J2176" t="s">
        <v>34</v>
      </c>
      <c r="K2176">
        <v>5.3</v>
      </c>
      <c r="L2176">
        <v>18.600000000000001</v>
      </c>
    </row>
    <row r="2177" spans="1:12" x14ac:dyDescent="0.2">
      <c r="A2177">
        <v>36</v>
      </c>
      <c r="B2177">
        <v>36</v>
      </c>
      <c r="C2177" t="s">
        <v>306</v>
      </c>
      <c r="D2177" t="s">
        <v>36</v>
      </c>
      <c r="E2177">
        <v>4.5</v>
      </c>
      <c r="F2177">
        <v>3.52</v>
      </c>
      <c r="G2177">
        <v>30501932</v>
      </c>
      <c r="I2177">
        <v>30501932</v>
      </c>
      <c r="J2177" t="s">
        <v>34</v>
      </c>
      <c r="K2177">
        <v>5.0999999999999996</v>
      </c>
      <c r="L2177">
        <v>14.2</v>
      </c>
    </row>
    <row r="2178" spans="1:12" x14ac:dyDescent="0.2">
      <c r="A2178">
        <v>37</v>
      </c>
      <c r="B2178">
        <v>37</v>
      </c>
      <c r="C2178" t="s">
        <v>307</v>
      </c>
      <c r="D2178" t="s">
        <v>36</v>
      </c>
      <c r="E2178">
        <v>4.5</v>
      </c>
      <c r="F2178">
        <v>3.52</v>
      </c>
      <c r="G2178">
        <v>32513588</v>
      </c>
      <c r="I2178">
        <v>32513588</v>
      </c>
      <c r="J2178" t="s">
        <v>34</v>
      </c>
      <c r="K2178">
        <v>5.5</v>
      </c>
      <c r="L2178">
        <v>21.7</v>
      </c>
    </row>
    <row r="2179" spans="1:12" x14ac:dyDescent="0.2">
      <c r="A2179">
        <v>38</v>
      </c>
      <c r="B2179">
        <v>38</v>
      </c>
      <c r="C2179" t="s">
        <v>308</v>
      </c>
      <c r="D2179" t="s">
        <v>36</v>
      </c>
      <c r="E2179">
        <v>4.5</v>
      </c>
      <c r="F2179">
        <v>3.52</v>
      </c>
      <c r="G2179">
        <v>31411636</v>
      </c>
      <c r="I2179">
        <v>31411636</v>
      </c>
      <c r="J2179" t="s">
        <v>34</v>
      </c>
      <c r="K2179">
        <v>5.3</v>
      </c>
      <c r="L2179">
        <v>17.600000000000001</v>
      </c>
    </row>
    <row r="2180" spans="1:12" x14ac:dyDescent="0.2">
      <c r="A2180">
        <v>39</v>
      </c>
      <c r="B2180">
        <v>39</v>
      </c>
      <c r="C2180" t="s">
        <v>309</v>
      </c>
      <c r="D2180" t="s">
        <v>36</v>
      </c>
      <c r="E2180">
        <v>4.5</v>
      </c>
      <c r="F2180">
        <v>3.52</v>
      </c>
      <c r="G2180">
        <v>31613834</v>
      </c>
      <c r="I2180">
        <v>31613834</v>
      </c>
      <c r="J2180" t="s">
        <v>34</v>
      </c>
      <c r="K2180">
        <v>5.3</v>
      </c>
      <c r="L2180">
        <v>18.399999999999999</v>
      </c>
    </row>
    <row r="2181" spans="1:12" x14ac:dyDescent="0.2">
      <c r="A2181">
        <v>40</v>
      </c>
      <c r="B2181">
        <v>40</v>
      </c>
      <c r="C2181" t="s">
        <v>310</v>
      </c>
      <c r="D2181" t="s">
        <v>36</v>
      </c>
      <c r="E2181">
        <v>4.5</v>
      </c>
      <c r="F2181">
        <v>3.52</v>
      </c>
      <c r="G2181">
        <v>32071956</v>
      </c>
      <c r="I2181">
        <v>32071956</v>
      </c>
      <c r="J2181" t="s">
        <v>34</v>
      </c>
      <c r="K2181">
        <v>5.4</v>
      </c>
      <c r="L2181">
        <v>20.100000000000001</v>
      </c>
    </row>
    <row r="2182" spans="1:12" x14ac:dyDescent="0.2">
      <c r="A2182">
        <v>41</v>
      </c>
      <c r="B2182">
        <v>41</v>
      </c>
      <c r="C2182" t="s">
        <v>311</v>
      </c>
      <c r="D2182" t="s">
        <v>36</v>
      </c>
      <c r="E2182">
        <v>4.5</v>
      </c>
      <c r="F2182">
        <v>3.52</v>
      </c>
      <c r="G2182">
        <v>31472044</v>
      </c>
      <c r="I2182">
        <v>31472044</v>
      </c>
      <c r="J2182" t="s">
        <v>34</v>
      </c>
      <c r="K2182">
        <v>5.3</v>
      </c>
      <c r="L2182">
        <v>17.8</v>
      </c>
    </row>
    <row r="2183" spans="1:12" x14ac:dyDescent="0.2">
      <c r="A2183">
        <v>42</v>
      </c>
      <c r="B2183">
        <v>42</v>
      </c>
      <c r="C2183" t="s">
        <v>312</v>
      </c>
      <c r="D2183" t="s">
        <v>36</v>
      </c>
      <c r="E2183">
        <v>4.5</v>
      </c>
      <c r="F2183">
        <v>3.52</v>
      </c>
      <c r="G2183">
        <v>30619428</v>
      </c>
      <c r="I2183">
        <v>30619428</v>
      </c>
      <c r="J2183" t="s">
        <v>34</v>
      </c>
      <c r="K2183">
        <v>5.2</v>
      </c>
      <c r="L2183">
        <v>14.6</v>
      </c>
    </row>
    <row r="2184" spans="1:12" x14ac:dyDescent="0.2">
      <c r="A2184">
        <v>43</v>
      </c>
      <c r="B2184">
        <v>43</v>
      </c>
      <c r="C2184" t="s">
        <v>313</v>
      </c>
      <c r="D2184" t="s">
        <v>36</v>
      </c>
      <c r="E2184">
        <v>4.5</v>
      </c>
      <c r="F2184">
        <v>3.52</v>
      </c>
      <c r="G2184">
        <v>30798528</v>
      </c>
      <c r="I2184">
        <v>30798528</v>
      </c>
      <c r="J2184" t="s">
        <v>34</v>
      </c>
      <c r="K2184">
        <v>5.2</v>
      </c>
      <c r="L2184">
        <v>15.3</v>
      </c>
    </row>
    <row r="2185" spans="1:12" x14ac:dyDescent="0.2">
      <c r="A2185">
        <v>44</v>
      </c>
      <c r="B2185">
        <v>44</v>
      </c>
      <c r="C2185" t="s">
        <v>314</v>
      </c>
      <c r="D2185" t="s">
        <v>36</v>
      </c>
      <c r="E2185">
        <v>4.5</v>
      </c>
      <c r="F2185">
        <v>3.53</v>
      </c>
      <c r="G2185">
        <v>31041144</v>
      </c>
      <c r="I2185">
        <v>31041144</v>
      </c>
      <c r="J2185" t="s">
        <v>34</v>
      </c>
      <c r="K2185">
        <v>5.2</v>
      </c>
      <c r="L2185">
        <v>16.2</v>
      </c>
    </row>
    <row r="2186" spans="1:12" x14ac:dyDescent="0.2">
      <c r="A2186">
        <v>45</v>
      </c>
      <c r="B2186">
        <v>45</v>
      </c>
      <c r="C2186" t="s">
        <v>315</v>
      </c>
      <c r="D2186" t="s">
        <v>36</v>
      </c>
      <c r="E2186">
        <v>4.5</v>
      </c>
      <c r="F2186">
        <v>3.53</v>
      </c>
      <c r="G2186">
        <v>31421660</v>
      </c>
      <c r="I2186">
        <v>31421660</v>
      </c>
      <c r="J2186" t="s">
        <v>34</v>
      </c>
      <c r="K2186">
        <v>5.3</v>
      </c>
      <c r="L2186">
        <v>17.600000000000001</v>
      </c>
    </row>
    <row r="2187" spans="1:12" x14ac:dyDescent="0.2">
      <c r="A2187">
        <v>46</v>
      </c>
      <c r="B2187">
        <v>46</v>
      </c>
      <c r="C2187" t="s">
        <v>316</v>
      </c>
      <c r="D2187" t="s">
        <v>36</v>
      </c>
      <c r="E2187">
        <v>4.5</v>
      </c>
      <c r="F2187">
        <v>3.53</v>
      </c>
      <c r="G2187">
        <v>29784278</v>
      </c>
      <c r="I2187">
        <v>29784278</v>
      </c>
      <c r="J2187" t="s">
        <v>34</v>
      </c>
      <c r="K2187">
        <v>5</v>
      </c>
      <c r="L2187">
        <v>11.5</v>
      </c>
    </row>
    <row r="2188" spans="1:12" x14ac:dyDescent="0.2">
      <c r="A2188">
        <v>47</v>
      </c>
      <c r="B2188">
        <v>47</v>
      </c>
      <c r="C2188" t="s">
        <v>317</v>
      </c>
      <c r="D2188" t="s">
        <v>36</v>
      </c>
      <c r="E2188">
        <v>4.5</v>
      </c>
      <c r="F2188">
        <v>3.52</v>
      </c>
      <c r="G2188">
        <v>30881456</v>
      </c>
      <c r="I2188">
        <v>30881456</v>
      </c>
      <c r="J2188" t="s">
        <v>34</v>
      </c>
      <c r="K2188">
        <v>5.2</v>
      </c>
      <c r="L2188">
        <v>15.6</v>
      </c>
    </row>
    <row r="2189" spans="1:12" x14ac:dyDescent="0.2">
      <c r="A2189">
        <v>48</v>
      </c>
      <c r="B2189">
        <v>48</v>
      </c>
      <c r="C2189" t="s">
        <v>318</v>
      </c>
      <c r="D2189" t="s">
        <v>36</v>
      </c>
      <c r="E2189">
        <v>4.5</v>
      </c>
      <c r="F2189">
        <v>3.53</v>
      </c>
      <c r="G2189">
        <v>31009780</v>
      </c>
      <c r="I2189">
        <v>31009780</v>
      </c>
      <c r="J2189" t="s">
        <v>34</v>
      </c>
      <c r="K2189">
        <v>5.2</v>
      </c>
      <c r="L2189">
        <v>16.100000000000001</v>
      </c>
    </row>
    <row r="2190" spans="1:12" x14ac:dyDescent="0.2">
      <c r="A2190">
        <v>49</v>
      </c>
      <c r="B2190">
        <v>49</v>
      </c>
      <c r="C2190" t="s">
        <v>319</v>
      </c>
      <c r="D2190" t="s">
        <v>36</v>
      </c>
      <c r="E2190">
        <v>4.5</v>
      </c>
      <c r="F2190">
        <v>3.53</v>
      </c>
      <c r="G2190">
        <v>30623592</v>
      </c>
      <c r="I2190">
        <v>30623592</v>
      </c>
      <c r="J2190" t="s">
        <v>34</v>
      </c>
      <c r="K2190">
        <v>5.2</v>
      </c>
      <c r="L2190">
        <v>14.6</v>
      </c>
    </row>
    <row r="2191" spans="1:12" x14ac:dyDescent="0.2">
      <c r="A2191">
        <v>50</v>
      </c>
      <c r="B2191">
        <v>50</v>
      </c>
      <c r="C2191" t="s">
        <v>320</v>
      </c>
      <c r="D2191" t="s">
        <v>36</v>
      </c>
      <c r="E2191">
        <v>4.5</v>
      </c>
      <c r="F2191">
        <v>3.54</v>
      </c>
      <c r="G2191">
        <v>30508454</v>
      </c>
      <c r="I2191">
        <v>30508454</v>
      </c>
      <c r="J2191" t="s">
        <v>34</v>
      </c>
      <c r="K2191">
        <v>5.0999999999999996</v>
      </c>
      <c r="L2191">
        <v>14.2</v>
      </c>
    </row>
    <row r="2192" spans="1:12" x14ac:dyDescent="0.2">
      <c r="A2192">
        <v>51</v>
      </c>
      <c r="B2192">
        <v>51</v>
      </c>
      <c r="C2192" t="s">
        <v>321</v>
      </c>
      <c r="D2192" t="s">
        <v>36</v>
      </c>
      <c r="E2192">
        <v>4.5</v>
      </c>
      <c r="F2192">
        <v>3.54</v>
      </c>
      <c r="G2192">
        <v>30299578</v>
      </c>
      <c r="I2192">
        <v>30299578</v>
      </c>
      <c r="J2192" t="s">
        <v>34</v>
      </c>
      <c r="K2192">
        <v>5.0999999999999996</v>
      </c>
      <c r="L2192">
        <v>13.4</v>
      </c>
    </row>
    <row r="2193" spans="1:12" x14ac:dyDescent="0.2">
      <c r="A2193">
        <v>52</v>
      </c>
      <c r="B2193">
        <v>52</v>
      </c>
      <c r="C2193" t="s">
        <v>322</v>
      </c>
      <c r="D2193" t="s">
        <v>36</v>
      </c>
      <c r="E2193">
        <v>4.5</v>
      </c>
      <c r="F2193">
        <v>3.53</v>
      </c>
      <c r="G2193">
        <v>30519736</v>
      </c>
      <c r="I2193">
        <v>30519736</v>
      </c>
      <c r="J2193" t="s">
        <v>34</v>
      </c>
      <c r="K2193">
        <v>5.0999999999999996</v>
      </c>
      <c r="L2193">
        <v>14.3</v>
      </c>
    </row>
    <row r="2194" spans="1:12" x14ac:dyDescent="0.2">
      <c r="A2194">
        <v>53</v>
      </c>
      <c r="B2194">
        <v>53</v>
      </c>
      <c r="C2194" t="s">
        <v>323</v>
      </c>
      <c r="D2194" t="s">
        <v>36</v>
      </c>
      <c r="E2194">
        <v>4.5</v>
      </c>
      <c r="F2194">
        <v>3.53</v>
      </c>
      <c r="G2194">
        <v>30983828</v>
      </c>
      <c r="I2194">
        <v>30983828</v>
      </c>
      <c r="J2194" t="s">
        <v>34</v>
      </c>
      <c r="K2194">
        <v>5.2</v>
      </c>
      <c r="L2194">
        <v>16</v>
      </c>
    </row>
    <row r="2195" spans="1:12" x14ac:dyDescent="0.2">
      <c r="A2195">
        <v>54</v>
      </c>
      <c r="B2195">
        <v>54</v>
      </c>
      <c r="C2195" t="s">
        <v>324</v>
      </c>
      <c r="D2195" t="s">
        <v>36</v>
      </c>
      <c r="E2195">
        <v>4.5</v>
      </c>
      <c r="F2195">
        <v>3.53</v>
      </c>
      <c r="G2195">
        <v>30743428</v>
      </c>
      <c r="I2195">
        <v>30743428</v>
      </c>
      <c r="J2195" t="s">
        <v>34</v>
      </c>
      <c r="K2195">
        <v>5.2</v>
      </c>
      <c r="L2195">
        <v>15.1</v>
      </c>
    </row>
    <row r="2196" spans="1:12" x14ac:dyDescent="0.2">
      <c r="A2196">
        <v>55</v>
      </c>
      <c r="B2196">
        <v>55</v>
      </c>
      <c r="C2196" t="s">
        <v>325</v>
      </c>
      <c r="D2196" t="s">
        <v>36</v>
      </c>
      <c r="E2196">
        <v>4.5</v>
      </c>
      <c r="F2196">
        <v>3.53</v>
      </c>
      <c r="G2196">
        <v>30550174</v>
      </c>
      <c r="I2196">
        <v>30550174</v>
      </c>
      <c r="J2196" t="s">
        <v>34</v>
      </c>
      <c r="K2196">
        <v>5.0999999999999996</v>
      </c>
      <c r="L2196">
        <v>14.4</v>
      </c>
    </row>
    <row r="2197" spans="1:12" x14ac:dyDescent="0.2">
      <c r="A2197">
        <v>56</v>
      </c>
      <c r="B2197">
        <v>56</v>
      </c>
      <c r="C2197" t="s">
        <v>326</v>
      </c>
      <c r="D2197" t="s">
        <v>36</v>
      </c>
      <c r="E2197">
        <v>4.5</v>
      </c>
      <c r="F2197">
        <v>3.54</v>
      </c>
      <c r="G2197">
        <v>31034832</v>
      </c>
      <c r="I2197">
        <v>31034832</v>
      </c>
      <c r="J2197" t="s">
        <v>34</v>
      </c>
      <c r="K2197">
        <v>5.2</v>
      </c>
      <c r="L2197">
        <v>16.2</v>
      </c>
    </row>
    <row r="2198" spans="1:12" x14ac:dyDescent="0.2">
      <c r="A2198">
        <v>57</v>
      </c>
      <c r="B2198">
        <v>57</v>
      </c>
      <c r="C2198" t="s">
        <v>327</v>
      </c>
      <c r="D2198" t="s">
        <v>36</v>
      </c>
      <c r="E2198">
        <v>4.5</v>
      </c>
      <c r="F2198">
        <v>3.53</v>
      </c>
      <c r="G2198">
        <v>31278058</v>
      </c>
      <c r="I2198">
        <v>31278058</v>
      </c>
      <c r="J2198" t="s">
        <v>34</v>
      </c>
      <c r="K2198">
        <v>5.3</v>
      </c>
      <c r="L2198">
        <v>17.100000000000001</v>
      </c>
    </row>
    <row r="2199" spans="1:12" x14ac:dyDescent="0.2">
      <c r="A2199">
        <v>58</v>
      </c>
      <c r="B2199">
        <v>58</v>
      </c>
      <c r="C2199" t="s">
        <v>328</v>
      </c>
      <c r="D2199" t="s">
        <v>36</v>
      </c>
      <c r="E2199">
        <v>4.5</v>
      </c>
      <c r="F2199">
        <v>3.53</v>
      </c>
      <c r="G2199">
        <v>30507768</v>
      </c>
      <c r="I2199">
        <v>30507768</v>
      </c>
      <c r="J2199" t="s">
        <v>34</v>
      </c>
      <c r="K2199">
        <v>5.0999999999999996</v>
      </c>
      <c r="L2199">
        <v>14.2</v>
      </c>
    </row>
    <row r="2200" spans="1:12" x14ac:dyDescent="0.2">
      <c r="A2200">
        <v>59</v>
      </c>
      <c r="B2200">
        <v>59</v>
      </c>
      <c r="C2200" t="s">
        <v>329</v>
      </c>
      <c r="D2200" t="s">
        <v>36</v>
      </c>
      <c r="E2200">
        <v>4.5</v>
      </c>
      <c r="F2200">
        <v>3.53</v>
      </c>
      <c r="G2200">
        <v>30653852</v>
      </c>
      <c r="I2200">
        <v>30653852</v>
      </c>
      <c r="J2200" t="s">
        <v>34</v>
      </c>
      <c r="K2200">
        <v>5.2</v>
      </c>
      <c r="L2200">
        <v>14.8</v>
      </c>
    </row>
    <row r="2201" spans="1:12" x14ac:dyDescent="0.2">
      <c r="A2201">
        <v>60</v>
      </c>
      <c r="B2201">
        <v>60</v>
      </c>
      <c r="C2201" t="s">
        <v>330</v>
      </c>
      <c r="D2201" t="s">
        <v>36</v>
      </c>
      <c r="E2201">
        <v>4.5</v>
      </c>
      <c r="F2201">
        <v>3.53</v>
      </c>
      <c r="G2201">
        <v>30686156</v>
      </c>
      <c r="I2201">
        <v>30686156</v>
      </c>
      <c r="J2201" t="s">
        <v>34</v>
      </c>
      <c r="K2201">
        <v>5.2</v>
      </c>
      <c r="L2201">
        <v>14.9</v>
      </c>
    </row>
    <row r="2202" spans="1:12" x14ac:dyDescent="0.2">
      <c r="A2202">
        <v>61</v>
      </c>
      <c r="B2202">
        <v>61</v>
      </c>
      <c r="C2202" t="s">
        <v>331</v>
      </c>
      <c r="D2202" t="s">
        <v>36</v>
      </c>
      <c r="E2202">
        <v>4.5</v>
      </c>
      <c r="F2202">
        <v>3.54</v>
      </c>
      <c r="G2202">
        <v>32478190</v>
      </c>
      <c r="I2202">
        <v>32478190</v>
      </c>
      <c r="J2202" t="s">
        <v>34</v>
      </c>
      <c r="K2202">
        <v>5.5</v>
      </c>
      <c r="L2202">
        <v>21.6</v>
      </c>
    </row>
    <row r="2203" spans="1:12" x14ac:dyDescent="0.2">
      <c r="A2203">
        <v>62</v>
      </c>
      <c r="B2203">
        <v>62</v>
      </c>
      <c r="C2203" t="s">
        <v>332</v>
      </c>
      <c r="D2203" t="s">
        <v>36</v>
      </c>
      <c r="E2203">
        <v>4.5</v>
      </c>
      <c r="F2203">
        <v>3.53</v>
      </c>
      <c r="G2203">
        <v>30852738</v>
      </c>
      <c r="I2203">
        <v>30852738</v>
      </c>
      <c r="J2203" t="s">
        <v>34</v>
      </c>
      <c r="K2203">
        <v>5.2</v>
      </c>
      <c r="L2203">
        <v>15.5</v>
      </c>
    </row>
    <row r="2204" spans="1:12" x14ac:dyDescent="0.2">
      <c r="A2204">
        <v>63</v>
      </c>
      <c r="B2204">
        <v>63</v>
      </c>
      <c r="C2204" t="s">
        <v>333</v>
      </c>
      <c r="D2204" t="s">
        <v>36</v>
      </c>
      <c r="E2204">
        <v>4.5</v>
      </c>
      <c r="F2204">
        <v>3.54</v>
      </c>
      <c r="G2204">
        <v>32906576</v>
      </c>
      <c r="I2204">
        <v>32906576</v>
      </c>
      <c r="J2204" t="s">
        <v>34</v>
      </c>
      <c r="K2204">
        <v>5.5</v>
      </c>
      <c r="L2204">
        <v>23.2</v>
      </c>
    </row>
    <row r="2205" spans="1:12" x14ac:dyDescent="0.2">
      <c r="A2205">
        <v>64</v>
      </c>
      <c r="B2205">
        <v>64</v>
      </c>
      <c r="C2205" t="s">
        <v>334</v>
      </c>
      <c r="D2205" t="s">
        <v>36</v>
      </c>
      <c r="E2205">
        <v>4.5</v>
      </c>
      <c r="F2205">
        <v>3.54</v>
      </c>
      <c r="G2205">
        <v>32108146</v>
      </c>
      <c r="I2205">
        <v>32108146</v>
      </c>
      <c r="J2205" t="s">
        <v>34</v>
      </c>
      <c r="K2205">
        <v>5.4</v>
      </c>
      <c r="L2205">
        <v>20.2</v>
      </c>
    </row>
    <row r="2206" spans="1:12" x14ac:dyDescent="0.2">
      <c r="A2206">
        <v>65</v>
      </c>
      <c r="B2206">
        <v>65</v>
      </c>
      <c r="C2206" t="s">
        <v>335</v>
      </c>
      <c r="D2206" t="s">
        <v>36</v>
      </c>
      <c r="E2206">
        <v>4.5</v>
      </c>
      <c r="F2206">
        <v>3.54</v>
      </c>
      <c r="G2206">
        <v>33198532</v>
      </c>
      <c r="I2206">
        <v>33198532</v>
      </c>
      <c r="J2206" t="s">
        <v>34</v>
      </c>
      <c r="K2206">
        <v>5.6</v>
      </c>
      <c r="L2206">
        <v>24.3</v>
      </c>
    </row>
    <row r="2207" spans="1:12" x14ac:dyDescent="0.2">
      <c r="A2207">
        <v>66</v>
      </c>
      <c r="B2207">
        <v>66</v>
      </c>
      <c r="C2207" t="s">
        <v>336</v>
      </c>
      <c r="D2207" t="s">
        <v>36</v>
      </c>
      <c r="E2207">
        <v>4.5</v>
      </c>
      <c r="F2207">
        <v>3.54</v>
      </c>
      <c r="G2207">
        <v>32486118</v>
      </c>
      <c r="I2207">
        <v>32486118</v>
      </c>
      <c r="J2207" t="s">
        <v>34</v>
      </c>
      <c r="K2207">
        <v>5.5</v>
      </c>
      <c r="L2207">
        <v>21.6</v>
      </c>
    </row>
    <row r="2208" spans="1:12" x14ac:dyDescent="0.2">
      <c r="A2208">
        <v>67</v>
      </c>
      <c r="B2208">
        <v>67</v>
      </c>
      <c r="C2208" t="s">
        <v>337</v>
      </c>
      <c r="D2208" t="s">
        <v>36</v>
      </c>
      <c r="E2208">
        <v>4.5</v>
      </c>
      <c r="F2208">
        <v>3.54</v>
      </c>
      <c r="G2208">
        <v>33097092</v>
      </c>
      <c r="I2208">
        <v>33097092</v>
      </c>
      <c r="J2208" t="s">
        <v>34</v>
      </c>
      <c r="K2208">
        <v>5.6</v>
      </c>
      <c r="L2208">
        <v>23.9</v>
      </c>
    </row>
    <row r="2209" spans="1:12" x14ac:dyDescent="0.2">
      <c r="A2209">
        <v>68</v>
      </c>
      <c r="B2209">
        <v>68</v>
      </c>
      <c r="C2209" t="s">
        <v>338</v>
      </c>
      <c r="D2209" t="s">
        <v>36</v>
      </c>
      <c r="E2209">
        <v>4.5</v>
      </c>
      <c r="F2209">
        <v>3.54</v>
      </c>
      <c r="G2209">
        <v>32821952</v>
      </c>
      <c r="I2209">
        <v>32821952</v>
      </c>
      <c r="J2209" t="s">
        <v>34</v>
      </c>
      <c r="K2209">
        <v>5.5</v>
      </c>
      <c r="L2209">
        <v>22.9</v>
      </c>
    </row>
    <row r="2210" spans="1:12" x14ac:dyDescent="0.2">
      <c r="A2210">
        <v>69</v>
      </c>
      <c r="B2210">
        <v>69</v>
      </c>
      <c r="C2210" t="s">
        <v>339</v>
      </c>
      <c r="D2210" t="s">
        <v>36</v>
      </c>
      <c r="E2210">
        <v>4.5</v>
      </c>
      <c r="F2210">
        <v>3.54</v>
      </c>
      <c r="G2210">
        <v>32214550</v>
      </c>
      <c r="I2210">
        <v>32214550</v>
      </c>
      <c r="J2210" t="s">
        <v>34</v>
      </c>
      <c r="K2210">
        <v>5.4</v>
      </c>
      <c r="L2210">
        <v>20.6</v>
      </c>
    </row>
    <row r="2211" spans="1:12" x14ac:dyDescent="0.2">
      <c r="A2211">
        <v>70</v>
      </c>
      <c r="B2211">
        <v>70</v>
      </c>
      <c r="C2211" t="s">
        <v>340</v>
      </c>
      <c r="D2211" t="s">
        <v>36</v>
      </c>
      <c r="E2211">
        <v>4.5</v>
      </c>
      <c r="F2211">
        <v>3.54</v>
      </c>
      <c r="G2211">
        <v>33060692</v>
      </c>
      <c r="I2211">
        <v>33060692</v>
      </c>
      <c r="J2211" t="s">
        <v>34</v>
      </c>
      <c r="K2211">
        <v>5.6</v>
      </c>
      <c r="L2211">
        <v>23.8</v>
      </c>
    </row>
    <row r="2212" spans="1:12" x14ac:dyDescent="0.2">
      <c r="A2212">
        <v>71</v>
      </c>
      <c r="B2212">
        <v>71</v>
      </c>
      <c r="C2212" t="s">
        <v>341</v>
      </c>
      <c r="D2212" t="s">
        <v>36</v>
      </c>
      <c r="E2212">
        <v>4.5</v>
      </c>
      <c r="F2212">
        <v>3.53</v>
      </c>
      <c r="G2212">
        <v>32697412</v>
      </c>
      <c r="I2212">
        <v>32697412</v>
      </c>
      <c r="J2212" t="s">
        <v>37</v>
      </c>
      <c r="K2212">
        <v>5.5</v>
      </c>
      <c r="L2212">
        <v>22.4</v>
      </c>
    </row>
    <row r="2213" spans="1:12" x14ac:dyDescent="0.2">
      <c r="A2213">
        <v>72</v>
      </c>
      <c r="B2213">
        <v>72</v>
      </c>
      <c r="C2213" t="s">
        <v>342</v>
      </c>
      <c r="D2213" t="s">
        <v>36</v>
      </c>
      <c r="E2213">
        <v>4.5</v>
      </c>
      <c r="F2213">
        <v>3.54</v>
      </c>
      <c r="G2213">
        <v>32099294</v>
      </c>
      <c r="I2213">
        <v>32099294</v>
      </c>
      <c r="J2213" t="s">
        <v>34</v>
      </c>
      <c r="K2213">
        <v>5.4</v>
      </c>
      <c r="L2213">
        <v>20.2</v>
      </c>
    </row>
    <row r="2214" spans="1:12" x14ac:dyDescent="0.2">
      <c r="A2214">
        <v>73</v>
      </c>
      <c r="B2214">
        <v>73</v>
      </c>
      <c r="C2214" t="s">
        <v>343</v>
      </c>
      <c r="D2214" t="s">
        <v>36</v>
      </c>
      <c r="E2214">
        <v>4.5</v>
      </c>
      <c r="F2214">
        <v>3.52</v>
      </c>
      <c r="G2214">
        <v>28021532</v>
      </c>
      <c r="I2214">
        <v>28021532</v>
      </c>
      <c r="J2214" t="s">
        <v>34</v>
      </c>
      <c r="K2214">
        <v>4.7</v>
      </c>
      <c r="L2214">
        <v>4.9000000000000004</v>
      </c>
    </row>
    <row r="2215" spans="1:12" x14ac:dyDescent="0.2">
      <c r="A2215">
        <v>74</v>
      </c>
      <c r="B2215">
        <v>74</v>
      </c>
      <c r="C2215" t="s">
        <v>344</v>
      </c>
      <c r="D2215" t="s">
        <v>36</v>
      </c>
      <c r="E2215">
        <v>4.5</v>
      </c>
      <c r="F2215">
        <v>3.54</v>
      </c>
      <c r="G2215">
        <v>27911340</v>
      </c>
      <c r="I2215">
        <v>27911340</v>
      </c>
      <c r="J2215" t="s">
        <v>34</v>
      </c>
      <c r="K2215">
        <v>4.7</v>
      </c>
      <c r="L2215">
        <v>4.5</v>
      </c>
    </row>
    <row r="2216" spans="1:12" x14ac:dyDescent="0.2">
      <c r="A2216">
        <v>75</v>
      </c>
      <c r="B2216">
        <v>75</v>
      </c>
      <c r="C2216" t="s">
        <v>345</v>
      </c>
      <c r="D2216" t="s">
        <v>36</v>
      </c>
      <c r="E2216">
        <v>4.5</v>
      </c>
      <c r="F2216">
        <v>3.53</v>
      </c>
      <c r="G2216">
        <v>28540764</v>
      </c>
      <c r="I2216">
        <v>28540764</v>
      </c>
      <c r="J2216" t="s">
        <v>34</v>
      </c>
      <c r="K2216">
        <v>4.8</v>
      </c>
      <c r="L2216">
        <v>6.8</v>
      </c>
    </row>
    <row r="2217" spans="1:12" x14ac:dyDescent="0.2">
      <c r="A2217">
        <v>76</v>
      </c>
      <c r="B2217">
        <v>76</v>
      </c>
      <c r="C2217" t="s">
        <v>346</v>
      </c>
      <c r="D2217" t="s">
        <v>36</v>
      </c>
      <c r="E2217">
        <v>4.5</v>
      </c>
      <c r="F2217">
        <v>3.53</v>
      </c>
      <c r="G2217">
        <v>28938346</v>
      </c>
      <c r="I2217">
        <v>28938346</v>
      </c>
      <c r="J2217" t="s">
        <v>34</v>
      </c>
      <c r="K2217">
        <v>4.9000000000000004</v>
      </c>
      <c r="L2217">
        <v>8.3000000000000007</v>
      </c>
    </row>
    <row r="2218" spans="1:12" x14ac:dyDescent="0.2">
      <c r="A2218">
        <v>77</v>
      </c>
      <c r="B2218">
        <v>77</v>
      </c>
      <c r="C2218" t="s">
        <v>347</v>
      </c>
      <c r="D2218" t="s">
        <v>36</v>
      </c>
      <c r="E2218">
        <v>4.5</v>
      </c>
      <c r="F2218">
        <v>3.52</v>
      </c>
      <c r="G2218">
        <v>27503560</v>
      </c>
      <c r="I2218">
        <v>27503560</v>
      </c>
      <c r="J2218" t="s">
        <v>37</v>
      </c>
      <c r="K2218">
        <v>4.5999999999999996</v>
      </c>
      <c r="L2218">
        <v>3</v>
      </c>
    </row>
    <row r="2219" spans="1:12" x14ac:dyDescent="0.2">
      <c r="A2219">
        <v>78</v>
      </c>
      <c r="B2219">
        <v>78</v>
      </c>
      <c r="C2219" t="s">
        <v>348</v>
      </c>
      <c r="D2219" t="s">
        <v>36</v>
      </c>
      <c r="E2219">
        <v>4.5</v>
      </c>
      <c r="F2219">
        <v>3.54</v>
      </c>
      <c r="G2219">
        <v>27837062</v>
      </c>
      <c r="I2219">
        <v>27837062</v>
      </c>
      <c r="J2219" t="s">
        <v>37</v>
      </c>
      <c r="K2219">
        <v>4.7</v>
      </c>
      <c r="L2219">
        <v>4.2</v>
      </c>
    </row>
    <row r="2220" spans="1:12" x14ac:dyDescent="0.2">
      <c r="A2220">
        <v>79</v>
      </c>
      <c r="B2220">
        <v>79</v>
      </c>
      <c r="C2220" t="s">
        <v>349</v>
      </c>
      <c r="D2220" t="s">
        <v>36</v>
      </c>
      <c r="E2220">
        <v>4.5</v>
      </c>
      <c r="F2220">
        <v>3.54</v>
      </c>
      <c r="G2220">
        <v>31903192</v>
      </c>
      <c r="I2220">
        <v>31903192</v>
      </c>
      <c r="J2220" t="s">
        <v>34</v>
      </c>
      <c r="K2220">
        <v>5.4</v>
      </c>
      <c r="L2220">
        <v>19.399999999999999</v>
      </c>
    </row>
    <row r="2221" spans="1:12" x14ac:dyDescent="0.2">
      <c r="A2221">
        <v>80</v>
      </c>
      <c r="B2221">
        <v>80</v>
      </c>
      <c r="C2221" t="s">
        <v>350</v>
      </c>
      <c r="D2221" t="s">
        <v>36</v>
      </c>
      <c r="E2221">
        <v>4.5</v>
      </c>
      <c r="F2221">
        <v>3.53</v>
      </c>
      <c r="G2221">
        <v>32763814</v>
      </c>
      <c r="I2221">
        <v>32763814</v>
      </c>
      <c r="J2221" t="s">
        <v>34</v>
      </c>
      <c r="K2221">
        <v>5.5</v>
      </c>
      <c r="L2221">
        <v>22.7</v>
      </c>
    </row>
    <row r="2222" spans="1:12" x14ac:dyDescent="0.2">
      <c r="A2222">
        <v>81</v>
      </c>
      <c r="B2222">
        <v>81</v>
      </c>
      <c r="C2222" t="s">
        <v>351</v>
      </c>
      <c r="D2222" t="s">
        <v>36</v>
      </c>
      <c r="E2222">
        <v>4.5</v>
      </c>
      <c r="F2222">
        <v>3.53</v>
      </c>
      <c r="G2222">
        <v>32377696</v>
      </c>
      <c r="I2222">
        <v>32377696</v>
      </c>
      <c r="J2222" t="s">
        <v>34</v>
      </c>
      <c r="K2222">
        <v>5.5</v>
      </c>
      <c r="L2222">
        <v>21.2</v>
      </c>
    </row>
    <row r="2223" spans="1:12" x14ac:dyDescent="0.2">
      <c r="A2223">
        <v>82</v>
      </c>
      <c r="B2223">
        <v>82</v>
      </c>
      <c r="C2223" t="s">
        <v>352</v>
      </c>
      <c r="D2223" t="s">
        <v>36</v>
      </c>
      <c r="E2223">
        <v>4.5</v>
      </c>
      <c r="F2223">
        <v>3.54</v>
      </c>
      <c r="G2223">
        <v>33172750</v>
      </c>
      <c r="I2223">
        <v>33172750</v>
      </c>
      <c r="J2223" t="s">
        <v>34</v>
      </c>
      <c r="K2223">
        <v>5.6</v>
      </c>
      <c r="L2223">
        <v>24.2</v>
      </c>
    </row>
    <row r="2224" spans="1:12" x14ac:dyDescent="0.2">
      <c r="A2224">
        <v>83</v>
      </c>
      <c r="B2224">
        <v>83</v>
      </c>
      <c r="C2224" t="s">
        <v>353</v>
      </c>
      <c r="D2224" t="s">
        <v>36</v>
      </c>
      <c r="E2224">
        <v>4.5</v>
      </c>
      <c r="F2224">
        <v>3.53</v>
      </c>
      <c r="G2224">
        <v>32556830</v>
      </c>
      <c r="I2224">
        <v>32556830</v>
      </c>
      <c r="J2224" t="s">
        <v>34</v>
      </c>
      <c r="K2224">
        <v>5.5</v>
      </c>
      <c r="L2224">
        <v>21.9</v>
      </c>
    </row>
    <row r="2225" spans="1:12" x14ac:dyDescent="0.2">
      <c r="A2225">
        <v>84</v>
      </c>
      <c r="B2225">
        <v>84</v>
      </c>
      <c r="C2225" t="s">
        <v>354</v>
      </c>
      <c r="D2225" t="s">
        <v>36</v>
      </c>
      <c r="E2225">
        <v>4.5</v>
      </c>
      <c r="F2225">
        <v>3.54</v>
      </c>
      <c r="G2225">
        <v>32818472</v>
      </c>
      <c r="I2225">
        <v>32818472</v>
      </c>
      <c r="J2225" t="s">
        <v>34</v>
      </c>
      <c r="K2225">
        <v>5.5</v>
      </c>
      <c r="L2225">
        <v>22.9</v>
      </c>
    </row>
    <row r="2226" spans="1:12" x14ac:dyDescent="0.2">
      <c r="A2226">
        <v>85</v>
      </c>
      <c r="B2226">
        <v>85</v>
      </c>
      <c r="C2226" t="s">
        <v>355</v>
      </c>
      <c r="D2226" t="s">
        <v>36</v>
      </c>
      <c r="E2226">
        <v>4.5</v>
      </c>
      <c r="F2226">
        <v>3.54</v>
      </c>
      <c r="G2226">
        <v>33250208</v>
      </c>
      <c r="I2226">
        <v>33250208</v>
      </c>
      <c r="J2226" t="s">
        <v>34</v>
      </c>
      <c r="K2226">
        <v>5.6</v>
      </c>
      <c r="L2226">
        <v>24.5</v>
      </c>
    </row>
    <row r="2227" spans="1:12" x14ac:dyDescent="0.2">
      <c r="A2227">
        <v>86</v>
      </c>
      <c r="B2227">
        <v>86</v>
      </c>
      <c r="C2227" t="s">
        <v>356</v>
      </c>
      <c r="D2227" t="s">
        <v>16</v>
      </c>
      <c r="E2227">
        <v>4.5</v>
      </c>
      <c r="F2227">
        <v>3.54</v>
      </c>
      <c r="G2227">
        <v>32981226</v>
      </c>
      <c r="I2227">
        <v>32981226</v>
      </c>
      <c r="J2227" t="s">
        <v>34</v>
      </c>
      <c r="K2227">
        <v>5.6</v>
      </c>
      <c r="L2227">
        <v>23.5</v>
      </c>
    </row>
    <row r="2228" spans="1:12" x14ac:dyDescent="0.2">
      <c r="A2228">
        <v>87</v>
      </c>
      <c r="B2228">
        <v>87</v>
      </c>
      <c r="C2228" t="s">
        <v>357</v>
      </c>
      <c r="D2228" t="s">
        <v>16</v>
      </c>
      <c r="E2228">
        <v>4.5</v>
      </c>
      <c r="F2228">
        <v>3.54</v>
      </c>
      <c r="G2228">
        <v>32552422</v>
      </c>
      <c r="I2228">
        <v>32552422</v>
      </c>
      <c r="J2228" t="s">
        <v>34</v>
      </c>
      <c r="K2228">
        <v>5.5</v>
      </c>
      <c r="L2228">
        <v>21.9</v>
      </c>
    </row>
    <row r="2229" spans="1:12" x14ac:dyDescent="0.2">
      <c r="A2229">
        <v>88</v>
      </c>
      <c r="B2229">
        <v>88</v>
      </c>
      <c r="C2229" t="s">
        <v>358</v>
      </c>
      <c r="D2229" t="s">
        <v>16</v>
      </c>
      <c r="E2229">
        <v>4.5</v>
      </c>
      <c r="F2229">
        <v>3.54</v>
      </c>
      <c r="G2229">
        <v>32678302</v>
      </c>
      <c r="I2229">
        <v>32678302</v>
      </c>
      <c r="J2229" t="s">
        <v>34</v>
      </c>
      <c r="K2229">
        <v>5.5</v>
      </c>
      <c r="L2229">
        <v>22.3</v>
      </c>
    </row>
    <row r="2230" spans="1:12" x14ac:dyDescent="0.2">
      <c r="A2230">
        <v>89</v>
      </c>
      <c r="B2230">
        <v>89</v>
      </c>
      <c r="C2230" t="s">
        <v>359</v>
      </c>
      <c r="D2230" t="s">
        <v>16</v>
      </c>
      <c r="E2230">
        <v>4.5</v>
      </c>
      <c r="F2230">
        <v>3.53</v>
      </c>
      <c r="G2230">
        <v>31932618</v>
      </c>
      <c r="I2230">
        <v>31932618</v>
      </c>
      <c r="J2230" t="s">
        <v>34</v>
      </c>
      <c r="K2230">
        <v>5.4</v>
      </c>
      <c r="L2230">
        <v>19.5</v>
      </c>
    </row>
    <row r="2231" spans="1:12" x14ac:dyDescent="0.2">
      <c r="A2231">
        <v>90</v>
      </c>
      <c r="B2231">
        <v>90</v>
      </c>
      <c r="C2231" t="s">
        <v>360</v>
      </c>
      <c r="D2231" t="s">
        <v>16</v>
      </c>
      <c r="E2231">
        <v>4.5</v>
      </c>
      <c r="F2231">
        <v>3.54</v>
      </c>
      <c r="G2231">
        <v>30225044</v>
      </c>
      <c r="I2231">
        <v>30225044</v>
      </c>
      <c r="J2231" t="s">
        <v>34</v>
      </c>
      <c r="K2231">
        <v>5.0999999999999996</v>
      </c>
      <c r="L2231">
        <v>13.2</v>
      </c>
    </row>
    <row r="2232" spans="1:12" x14ac:dyDescent="0.2">
      <c r="A2232">
        <v>91</v>
      </c>
      <c r="B2232">
        <v>91</v>
      </c>
      <c r="C2232" t="s">
        <v>361</v>
      </c>
      <c r="D2232" t="s">
        <v>16</v>
      </c>
      <c r="E2232">
        <v>4.5</v>
      </c>
      <c r="F2232">
        <v>3.53</v>
      </c>
      <c r="G2232">
        <v>27654558</v>
      </c>
      <c r="I2232">
        <v>27654558</v>
      </c>
      <c r="J2232" t="s">
        <v>37</v>
      </c>
      <c r="K2232">
        <v>4.7</v>
      </c>
      <c r="L2232">
        <v>3.5</v>
      </c>
    </row>
    <row r="2233" spans="1:12" x14ac:dyDescent="0.2">
      <c r="A2233">
        <v>92</v>
      </c>
      <c r="B2233">
        <v>92</v>
      </c>
      <c r="C2233" t="s">
        <v>362</v>
      </c>
      <c r="D2233" t="s">
        <v>16</v>
      </c>
      <c r="E2233">
        <v>4.5</v>
      </c>
      <c r="F2233">
        <v>3.52</v>
      </c>
      <c r="G2233">
        <v>17480480</v>
      </c>
      <c r="I2233">
        <v>17480480</v>
      </c>
      <c r="J2233" t="s">
        <v>37</v>
      </c>
      <c r="K2233">
        <v>2.9</v>
      </c>
      <c r="L2233">
        <v>-34.6</v>
      </c>
    </row>
    <row r="2234" spans="1:12" x14ac:dyDescent="0.2">
      <c r="A2234">
        <v>93</v>
      </c>
      <c r="B2234">
        <v>93</v>
      </c>
      <c r="C2234" t="s">
        <v>363</v>
      </c>
      <c r="D2234" t="s">
        <v>16</v>
      </c>
      <c r="E2234">
        <v>4.5</v>
      </c>
      <c r="F2234">
        <v>3.5</v>
      </c>
      <c r="G2234">
        <v>13109369</v>
      </c>
      <c r="I2234">
        <v>13109369</v>
      </c>
      <c r="J2234" t="s">
        <v>37</v>
      </c>
      <c r="K2234">
        <v>2.2000000000000002</v>
      </c>
      <c r="L2234">
        <v>-50.9</v>
      </c>
    </row>
    <row r="2236" spans="1:12" x14ac:dyDescent="0.2">
      <c r="A2236" t="s">
        <v>252</v>
      </c>
    </row>
    <row r="2238" spans="1:12" x14ac:dyDescent="0.2">
      <c r="B2238" t="s">
        <v>171</v>
      </c>
      <c r="C2238" t="s">
        <v>23</v>
      </c>
      <c r="D2238" t="s">
        <v>17</v>
      </c>
      <c r="E2238" t="s">
        <v>24</v>
      </c>
      <c r="F2238" t="s">
        <v>25</v>
      </c>
      <c r="G2238" t="s">
        <v>26</v>
      </c>
      <c r="H2238" t="s">
        <v>27</v>
      </c>
      <c r="I2238" t="s">
        <v>28</v>
      </c>
      <c r="J2238" t="s">
        <v>29</v>
      </c>
      <c r="K2238" t="s">
        <v>30</v>
      </c>
      <c r="L2238" t="s">
        <v>31</v>
      </c>
    </row>
    <row r="2239" spans="1:12" x14ac:dyDescent="0.2">
      <c r="A2239">
        <v>1</v>
      </c>
      <c r="B2239">
        <v>1</v>
      </c>
      <c r="C2239" t="s">
        <v>271</v>
      </c>
      <c r="F2239">
        <v>1.1000000000000001</v>
      </c>
      <c r="G2239">
        <v>93306.523000000001</v>
      </c>
      <c r="H2239">
        <v>19843418</v>
      </c>
      <c r="I2239">
        <v>2.1000000000000001E-2</v>
      </c>
      <c r="J2239" t="s">
        <v>43</v>
      </c>
    </row>
    <row r="2240" spans="1:12" x14ac:dyDescent="0.2">
      <c r="A2240">
        <v>2</v>
      </c>
      <c r="B2240">
        <v>2</v>
      </c>
      <c r="C2240" t="s">
        <v>272</v>
      </c>
      <c r="D2240" t="s">
        <v>16</v>
      </c>
      <c r="E2240">
        <v>0</v>
      </c>
      <c r="H2240">
        <v>20229910</v>
      </c>
      <c r="J2240" t="s">
        <v>32</v>
      </c>
    </row>
    <row r="2241" spans="1:12" x14ac:dyDescent="0.2">
      <c r="A2241">
        <v>3</v>
      </c>
      <c r="B2241">
        <v>3</v>
      </c>
      <c r="C2241" t="s">
        <v>273</v>
      </c>
      <c r="D2241" t="s">
        <v>16</v>
      </c>
      <c r="E2241">
        <v>0.1</v>
      </c>
      <c r="F2241">
        <v>1.1000000000000001</v>
      </c>
      <c r="G2241">
        <v>600307.375</v>
      </c>
      <c r="H2241">
        <v>21702184</v>
      </c>
      <c r="I2241">
        <v>0.124</v>
      </c>
      <c r="J2241" t="s">
        <v>33</v>
      </c>
      <c r="K2241">
        <v>0</v>
      </c>
      <c r="L2241">
        <v>-50.8</v>
      </c>
    </row>
    <row r="2242" spans="1:12" x14ac:dyDescent="0.2">
      <c r="A2242">
        <v>4</v>
      </c>
      <c r="B2242">
        <v>4</v>
      </c>
      <c r="C2242" t="s">
        <v>274</v>
      </c>
      <c r="D2242" t="s">
        <v>16</v>
      </c>
      <c r="E2242">
        <v>0.5</v>
      </c>
      <c r="F2242">
        <v>1.1000000000000001</v>
      </c>
      <c r="G2242">
        <v>3062602.75</v>
      </c>
      <c r="H2242">
        <v>21200924</v>
      </c>
      <c r="I2242">
        <v>0.65</v>
      </c>
      <c r="J2242" t="s">
        <v>33</v>
      </c>
      <c r="K2242">
        <v>0.5</v>
      </c>
      <c r="L2242">
        <v>1.9</v>
      </c>
    </row>
    <row r="2243" spans="1:12" x14ac:dyDescent="0.2">
      <c r="A2243">
        <v>5</v>
      </c>
      <c r="B2243">
        <v>5</v>
      </c>
      <c r="C2243" t="s">
        <v>275</v>
      </c>
      <c r="D2243" t="s">
        <v>16</v>
      </c>
      <c r="E2243">
        <v>1</v>
      </c>
      <c r="F2243">
        <v>1.0900000000000001</v>
      </c>
      <c r="G2243">
        <v>5667088.5</v>
      </c>
      <c r="H2243">
        <v>20010928</v>
      </c>
      <c r="I2243">
        <v>1.274</v>
      </c>
      <c r="J2243" t="s">
        <v>33</v>
      </c>
      <c r="K2243">
        <v>1.1000000000000001</v>
      </c>
      <c r="L2243">
        <v>5.7</v>
      </c>
    </row>
    <row r="2244" spans="1:12" x14ac:dyDescent="0.2">
      <c r="A2244">
        <v>6</v>
      </c>
      <c r="B2244">
        <v>6</v>
      </c>
      <c r="C2244" t="s">
        <v>276</v>
      </c>
      <c r="D2244" t="s">
        <v>16</v>
      </c>
      <c r="E2244">
        <v>5</v>
      </c>
      <c r="F2244">
        <v>1.1200000000000001</v>
      </c>
      <c r="G2244">
        <v>23029774</v>
      </c>
      <c r="H2244">
        <v>17442856</v>
      </c>
      <c r="I2244">
        <v>5.9409999999999998</v>
      </c>
      <c r="J2244" t="s">
        <v>33</v>
      </c>
      <c r="K2244">
        <v>5.2</v>
      </c>
      <c r="L2244">
        <v>3.7</v>
      </c>
    </row>
    <row r="2245" spans="1:12" x14ac:dyDescent="0.2">
      <c r="A2245">
        <v>7</v>
      </c>
      <c r="B2245">
        <v>7</v>
      </c>
      <c r="C2245" t="s">
        <v>277</v>
      </c>
      <c r="D2245" t="s">
        <v>16</v>
      </c>
      <c r="E2245">
        <v>10</v>
      </c>
      <c r="F2245">
        <v>1.1000000000000001</v>
      </c>
      <c r="G2245">
        <v>39340100</v>
      </c>
      <c r="H2245">
        <v>15555523</v>
      </c>
      <c r="I2245">
        <v>11.381</v>
      </c>
      <c r="J2245" t="s">
        <v>33</v>
      </c>
      <c r="K2245">
        <v>10.1</v>
      </c>
      <c r="L2245">
        <v>0.7</v>
      </c>
    </row>
    <row r="2246" spans="1:12" x14ac:dyDescent="0.2">
      <c r="A2246">
        <v>8</v>
      </c>
      <c r="B2246">
        <v>8</v>
      </c>
      <c r="C2246" t="s">
        <v>278</v>
      </c>
      <c r="D2246" t="s">
        <v>16</v>
      </c>
      <c r="E2246">
        <v>50</v>
      </c>
      <c r="F2246">
        <v>1.1000000000000001</v>
      </c>
      <c r="G2246">
        <v>116061928</v>
      </c>
      <c r="H2246">
        <v>10155740</v>
      </c>
      <c r="I2246">
        <v>51.427</v>
      </c>
      <c r="J2246" t="s">
        <v>33</v>
      </c>
      <c r="K2246">
        <v>49.2</v>
      </c>
      <c r="L2246">
        <v>-1.5</v>
      </c>
    </row>
    <row r="2247" spans="1:12" x14ac:dyDescent="0.2">
      <c r="A2247">
        <v>9</v>
      </c>
      <c r="B2247">
        <v>9</v>
      </c>
      <c r="C2247" t="s">
        <v>279</v>
      </c>
      <c r="D2247" t="s">
        <v>16</v>
      </c>
      <c r="E2247">
        <v>100</v>
      </c>
      <c r="F2247">
        <v>1.07</v>
      </c>
      <c r="G2247">
        <v>164288656</v>
      </c>
      <c r="H2247">
        <v>7857331</v>
      </c>
      <c r="I2247">
        <v>94.09</v>
      </c>
      <c r="J2247" t="s">
        <v>33</v>
      </c>
      <c r="K2247">
        <v>100.7</v>
      </c>
      <c r="L2247">
        <v>0.7</v>
      </c>
    </row>
    <row r="2248" spans="1:12" x14ac:dyDescent="0.2">
      <c r="A2248">
        <v>10</v>
      </c>
      <c r="B2248">
        <v>10</v>
      </c>
      <c r="C2248" t="s">
        <v>280</v>
      </c>
      <c r="D2248" t="s">
        <v>36</v>
      </c>
      <c r="F2248">
        <v>1.1000000000000001</v>
      </c>
      <c r="G2248">
        <v>102588.19500000001</v>
      </c>
      <c r="H2248">
        <v>21169568</v>
      </c>
      <c r="I2248">
        <v>2.1999999999999999E-2</v>
      </c>
      <c r="J2248" t="s">
        <v>43</v>
      </c>
    </row>
    <row r="2249" spans="1:12" x14ac:dyDescent="0.2">
      <c r="A2249">
        <v>11</v>
      </c>
      <c r="B2249">
        <v>11</v>
      </c>
      <c r="C2249" t="s">
        <v>281</v>
      </c>
      <c r="D2249" t="s">
        <v>36</v>
      </c>
      <c r="F2249">
        <v>1.08</v>
      </c>
      <c r="G2249">
        <v>8741267</v>
      </c>
      <c r="H2249">
        <v>16996226</v>
      </c>
      <c r="I2249">
        <v>2.3140000000000001</v>
      </c>
      <c r="J2249" t="s">
        <v>33</v>
      </c>
      <c r="K2249">
        <v>2</v>
      </c>
    </row>
    <row r="2250" spans="1:12" x14ac:dyDescent="0.2">
      <c r="A2250">
        <v>12</v>
      </c>
      <c r="B2250">
        <v>12</v>
      </c>
      <c r="C2250" t="s">
        <v>282</v>
      </c>
      <c r="D2250" t="s">
        <v>36</v>
      </c>
      <c r="F2250">
        <v>1.1100000000000001</v>
      </c>
      <c r="G2250">
        <v>8867164</v>
      </c>
      <c r="H2250">
        <v>17069882</v>
      </c>
      <c r="I2250">
        <v>2.3380000000000001</v>
      </c>
      <c r="J2250" t="s">
        <v>33</v>
      </c>
      <c r="K2250">
        <v>2</v>
      </c>
    </row>
    <row r="2251" spans="1:12" x14ac:dyDescent="0.2">
      <c r="A2251">
        <v>13</v>
      </c>
      <c r="B2251">
        <v>13</v>
      </c>
      <c r="C2251" t="s">
        <v>283</v>
      </c>
      <c r="D2251" t="s">
        <v>36</v>
      </c>
      <c r="F2251">
        <v>1.1000000000000001</v>
      </c>
      <c r="G2251">
        <v>8269213.5</v>
      </c>
      <c r="H2251">
        <v>16639893</v>
      </c>
      <c r="I2251">
        <v>2.2360000000000002</v>
      </c>
      <c r="J2251" t="s">
        <v>33</v>
      </c>
      <c r="K2251">
        <v>1.9</v>
      </c>
    </row>
    <row r="2252" spans="1:12" x14ac:dyDescent="0.2">
      <c r="A2252">
        <v>14</v>
      </c>
      <c r="B2252">
        <v>14</v>
      </c>
      <c r="C2252" t="s">
        <v>284</v>
      </c>
      <c r="D2252" t="s">
        <v>36</v>
      </c>
      <c r="F2252">
        <v>1.1100000000000001</v>
      </c>
      <c r="G2252">
        <v>11935.007</v>
      </c>
      <c r="H2252">
        <v>20881624</v>
      </c>
      <c r="I2252">
        <v>3.0000000000000001E-3</v>
      </c>
      <c r="J2252" t="s">
        <v>43</v>
      </c>
    </row>
    <row r="2253" spans="1:12" x14ac:dyDescent="0.2">
      <c r="A2253">
        <v>15</v>
      </c>
      <c r="B2253">
        <v>15</v>
      </c>
      <c r="C2253" t="s">
        <v>285</v>
      </c>
      <c r="D2253" t="s">
        <v>36</v>
      </c>
      <c r="F2253">
        <v>1.1000000000000001</v>
      </c>
      <c r="G2253">
        <v>14209.987999999999</v>
      </c>
      <c r="H2253">
        <v>20783652</v>
      </c>
      <c r="I2253">
        <v>3.0000000000000001E-3</v>
      </c>
      <c r="J2253" t="s">
        <v>43</v>
      </c>
    </row>
    <row r="2254" spans="1:12" x14ac:dyDescent="0.2">
      <c r="A2254">
        <v>16</v>
      </c>
      <c r="B2254">
        <v>16</v>
      </c>
      <c r="C2254" t="s">
        <v>286</v>
      </c>
      <c r="D2254" t="s">
        <v>36</v>
      </c>
      <c r="F2254">
        <v>1.1100000000000001</v>
      </c>
      <c r="G2254">
        <v>7879.576</v>
      </c>
      <c r="H2254">
        <v>21023618</v>
      </c>
      <c r="I2254">
        <v>2E-3</v>
      </c>
      <c r="J2254" t="s">
        <v>43</v>
      </c>
    </row>
    <row r="2255" spans="1:12" x14ac:dyDescent="0.2">
      <c r="A2255">
        <v>17</v>
      </c>
      <c r="B2255">
        <v>17</v>
      </c>
      <c r="C2255" t="s">
        <v>287</v>
      </c>
      <c r="D2255" t="s">
        <v>36</v>
      </c>
      <c r="F2255">
        <v>1.1000000000000001</v>
      </c>
      <c r="G2255">
        <v>5859356</v>
      </c>
      <c r="H2255">
        <v>19107206</v>
      </c>
      <c r="I2255">
        <v>1.38</v>
      </c>
      <c r="J2255" t="s">
        <v>33</v>
      </c>
      <c r="K2255">
        <v>1.1000000000000001</v>
      </c>
    </row>
    <row r="2256" spans="1:12" x14ac:dyDescent="0.2">
      <c r="A2256">
        <v>18</v>
      </c>
      <c r="B2256">
        <v>18</v>
      </c>
      <c r="C2256" t="s">
        <v>288</v>
      </c>
      <c r="D2256" t="s">
        <v>36</v>
      </c>
      <c r="F2256">
        <v>1.1000000000000001</v>
      </c>
      <c r="G2256">
        <v>5663446</v>
      </c>
      <c r="H2256">
        <v>18926342</v>
      </c>
      <c r="I2256">
        <v>1.347</v>
      </c>
      <c r="J2256" t="s">
        <v>33</v>
      </c>
      <c r="K2256">
        <v>1.1000000000000001</v>
      </c>
    </row>
    <row r="2257" spans="1:11" x14ac:dyDescent="0.2">
      <c r="A2257">
        <v>19</v>
      </c>
      <c r="B2257">
        <v>19</v>
      </c>
      <c r="C2257" t="s">
        <v>289</v>
      </c>
      <c r="D2257" t="s">
        <v>36</v>
      </c>
      <c r="F2257">
        <v>1.1100000000000001</v>
      </c>
      <c r="G2257">
        <v>5664882</v>
      </c>
      <c r="H2257">
        <v>18954986</v>
      </c>
      <c r="I2257">
        <v>1.345</v>
      </c>
      <c r="J2257" t="s">
        <v>33</v>
      </c>
      <c r="K2257">
        <v>1.1000000000000001</v>
      </c>
    </row>
    <row r="2258" spans="1:11" x14ac:dyDescent="0.2">
      <c r="A2258">
        <v>20</v>
      </c>
      <c r="B2258">
        <v>20</v>
      </c>
      <c r="C2258" t="s">
        <v>290</v>
      </c>
      <c r="D2258" t="s">
        <v>36</v>
      </c>
      <c r="F2258">
        <v>1.1000000000000001</v>
      </c>
      <c r="G2258">
        <v>10389.981</v>
      </c>
      <c r="H2258">
        <v>20690328</v>
      </c>
      <c r="I2258">
        <v>2E-3</v>
      </c>
      <c r="J2258" t="s">
        <v>43</v>
      </c>
    </row>
    <row r="2259" spans="1:11" x14ac:dyDescent="0.2">
      <c r="A2259">
        <v>21</v>
      </c>
      <c r="B2259">
        <v>21</v>
      </c>
      <c r="C2259" t="s">
        <v>291</v>
      </c>
      <c r="D2259" t="s">
        <v>36</v>
      </c>
      <c r="F2259">
        <v>1.1100000000000001</v>
      </c>
      <c r="G2259">
        <v>7654.335</v>
      </c>
      <c r="H2259">
        <v>21195718</v>
      </c>
      <c r="I2259">
        <v>2E-3</v>
      </c>
      <c r="J2259" t="s">
        <v>43</v>
      </c>
    </row>
    <row r="2260" spans="1:11" x14ac:dyDescent="0.2">
      <c r="A2260">
        <v>22</v>
      </c>
      <c r="B2260">
        <v>22</v>
      </c>
      <c r="C2260" t="s">
        <v>292</v>
      </c>
      <c r="D2260" t="s">
        <v>36</v>
      </c>
      <c r="F2260">
        <v>1.1000000000000001</v>
      </c>
      <c r="G2260">
        <v>11296.366</v>
      </c>
      <c r="H2260">
        <v>18806580</v>
      </c>
      <c r="I2260">
        <v>3.0000000000000001E-3</v>
      </c>
      <c r="J2260" t="s">
        <v>43</v>
      </c>
    </row>
    <row r="2261" spans="1:11" x14ac:dyDescent="0.2">
      <c r="A2261">
        <v>23</v>
      </c>
      <c r="B2261">
        <v>23</v>
      </c>
      <c r="C2261" t="s">
        <v>293</v>
      </c>
      <c r="D2261" t="s">
        <v>36</v>
      </c>
      <c r="F2261">
        <v>1.1200000000000001</v>
      </c>
      <c r="G2261">
        <v>65270404</v>
      </c>
      <c r="H2261">
        <v>12892709</v>
      </c>
      <c r="I2261">
        <v>22.782</v>
      </c>
      <c r="J2261" t="s">
        <v>34</v>
      </c>
      <c r="K2261">
        <v>20.6</v>
      </c>
    </row>
    <row r="2262" spans="1:11" x14ac:dyDescent="0.2">
      <c r="A2262">
        <v>24</v>
      </c>
      <c r="B2262">
        <v>24</v>
      </c>
      <c r="C2262" t="s">
        <v>294</v>
      </c>
      <c r="D2262" t="s">
        <v>36</v>
      </c>
      <c r="F2262">
        <v>1.0900000000000001</v>
      </c>
      <c r="G2262">
        <v>65080152</v>
      </c>
      <c r="H2262">
        <v>12819315</v>
      </c>
      <c r="I2262">
        <v>22.844999999999999</v>
      </c>
      <c r="J2262" t="s">
        <v>33</v>
      </c>
      <c r="K2262">
        <v>20.7</v>
      </c>
    </row>
    <row r="2263" spans="1:11" x14ac:dyDescent="0.2">
      <c r="A2263">
        <v>25</v>
      </c>
      <c r="B2263">
        <v>25</v>
      </c>
      <c r="C2263" t="s">
        <v>295</v>
      </c>
      <c r="D2263" t="s">
        <v>36</v>
      </c>
      <c r="F2263">
        <v>1.1000000000000001</v>
      </c>
      <c r="G2263">
        <v>65953260</v>
      </c>
      <c r="H2263">
        <v>12786354</v>
      </c>
      <c r="I2263">
        <v>23.210999999999999</v>
      </c>
      <c r="J2263" t="s">
        <v>33</v>
      </c>
      <c r="K2263">
        <v>21</v>
      </c>
    </row>
    <row r="2264" spans="1:11" x14ac:dyDescent="0.2">
      <c r="A2264">
        <v>26</v>
      </c>
      <c r="B2264">
        <v>26</v>
      </c>
      <c r="C2264" t="s">
        <v>296</v>
      </c>
      <c r="D2264" t="s">
        <v>36</v>
      </c>
      <c r="F2264">
        <v>1.1000000000000001</v>
      </c>
      <c r="G2264">
        <v>15217.944</v>
      </c>
      <c r="H2264">
        <v>20165284</v>
      </c>
      <c r="I2264">
        <v>3.0000000000000001E-3</v>
      </c>
      <c r="J2264" t="s">
        <v>43</v>
      </c>
    </row>
    <row r="2265" spans="1:11" x14ac:dyDescent="0.2">
      <c r="A2265">
        <v>27</v>
      </c>
      <c r="B2265">
        <v>27</v>
      </c>
      <c r="C2265" t="s">
        <v>297</v>
      </c>
      <c r="D2265" t="s">
        <v>36</v>
      </c>
      <c r="F2265">
        <v>1.1200000000000001</v>
      </c>
      <c r="G2265">
        <v>12321.742</v>
      </c>
      <c r="H2265">
        <v>19729418</v>
      </c>
      <c r="I2265">
        <v>3.0000000000000001E-3</v>
      </c>
      <c r="J2265" t="s">
        <v>43</v>
      </c>
    </row>
    <row r="2266" spans="1:11" x14ac:dyDescent="0.2">
      <c r="A2266">
        <v>28</v>
      </c>
      <c r="B2266">
        <v>28</v>
      </c>
      <c r="C2266" t="s">
        <v>298</v>
      </c>
      <c r="D2266" t="s">
        <v>36</v>
      </c>
      <c r="F2266">
        <v>1.1000000000000001</v>
      </c>
      <c r="G2266">
        <v>17302.766</v>
      </c>
      <c r="H2266">
        <v>20515436</v>
      </c>
      <c r="I2266">
        <v>4.0000000000000001E-3</v>
      </c>
      <c r="J2266" t="s">
        <v>43</v>
      </c>
    </row>
    <row r="2267" spans="1:11" x14ac:dyDescent="0.2">
      <c r="A2267">
        <v>29</v>
      </c>
      <c r="B2267">
        <v>29</v>
      </c>
      <c r="C2267" t="s">
        <v>299</v>
      </c>
      <c r="D2267" t="s">
        <v>36</v>
      </c>
      <c r="F2267">
        <v>1.1000000000000001</v>
      </c>
      <c r="G2267">
        <v>27378862</v>
      </c>
      <c r="H2267">
        <v>16582281</v>
      </c>
      <c r="I2267">
        <v>7.43</v>
      </c>
      <c r="J2267" t="s">
        <v>33</v>
      </c>
      <c r="K2267">
        <v>6.5</v>
      </c>
    </row>
    <row r="2268" spans="1:11" x14ac:dyDescent="0.2">
      <c r="A2268">
        <v>30</v>
      </c>
      <c r="B2268">
        <v>30</v>
      </c>
      <c r="C2268" t="s">
        <v>300</v>
      </c>
      <c r="D2268" t="s">
        <v>36</v>
      </c>
      <c r="F2268">
        <v>1.0900000000000001</v>
      </c>
      <c r="G2268">
        <v>26451548</v>
      </c>
      <c r="H2268">
        <v>16387312</v>
      </c>
      <c r="I2268">
        <v>7.2640000000000002</v>
      </c>
      <c r="J2268" t="s">
        <v>33</v>
      </c>
      <c r="K2268">
        <v>6.4</v>
      </c>
    </row>
    <row r="2269" spans="1:11" x14ac:dyDescent="0.2">
      <c r="A2269">
        <v>31</v>
      </c>
      <c r="B2269">
        <v>31</v>
      </c>
      <c r="C2269" t="s">
        <v>301</v>
      </c>
      <c r="D2269" t="s">
        <v>36</v>
      </c>
      <c r="F2269">
        <v>1.0900000000000001</v>
      </c>
      <c r="G2269">
        <v>26191952</v>
      </c>
      <c r="H2269">
        <v>16073608</v>
      </c>
      <c r="I2269">
        <v>7.3330000000000002</v>
      </c>
      <c r="J2269" t="s">
        <v>33</v>
      </c>
      <c r="K2269">
        <v>6.4</v>
      </c>
    </row>
    <row r="2270" spans="1:11" x14ac:dyDescent="0.2">
      <c r="A2270">
        <v>32</v>
      </c>
      <c r="B2270">
        <v>32</v>
      </c>
      <c r="C2270" t="s">
        <v>302</v>
      </c>
      <c r="D2270" t="s">
        <v>36</v>
      </c>
      <c r="F2270">
        <v>1.1200000000000001</v>
      </c>
      <c r="G2270">
        <v>10206.773999999999</v>
      </c>
      <c r="H2270">
        <v>18651872</v>
      </c>
      <c r="I2270">
        <v>2E-3</v>
      </c>
      <c r="J2270" t="s">
        <v>43</v>
      </c>
    </row>
    <row r="2271" spans="1:11" x14ac:dyDescent="0.2">
      <c r="A2271">
        <v>33</v>
      </c>
      <c r="B2271">
        <v>33</v>
      </c>
      <c r="C2271" t="s">
        <v>303</v>
      </c>
      <c r="D2271" t="s">
        <v>36</v>
      </c>
      <c r="F2271">
        <v>1.1100000000000001</v>
      </c>
      <c r="G2271">
        <v>8178.384</v>
      </c>
      <c r="H2271">
        <v>22688682</v>
      </c>
      <c r="I2271">
        <v>2E-3</v>
      </c>
      <c r="J2271" t="s">
        <v>43</v>
      </c>
    </row>
    <row r="2272" spans="1:11" x14ac:dyDescent="0.2">
      <c r="A2272">
        <v>34</v>
      </c>
      <c r="B2272">
        <v>34</v>
      </c>
      <c r="C2272" t="s">
        <v>304</v>
      </c>
      <c r="D2272" t="s">
        <v>36</v>
      </c>
      <c r="F2272">
        <v>1.1000000000000001</v>
      </c>
      <c r="G2272">
        <v>8004.402</v>
      </c>
      <c r="H2272">
        <v>20916450</v>
      </c>
      <c r="I2272">
        <v>2E-3</v>
      </c>
      <c r="J2272" t="s">
        <v>43</v>
      </c>
    </row>
    <row r="2273" spans="1:11" x14ac:dyDescent="0.2">
      <c r="A2273">
        <v>35</v>
      </c>
      <c r="B2273">
        <v>35</v>
      </c>
      <c r="C2273" t="s">
        <v>305</v>
      </c>
      <c r="D2273" t="s">
        <v>36</v>
      </c>
      <c r="F2273">
        <v>1.1000000000000001</v>
      </c>
      <c r="G2273">
        <v>61769.987999999998</v>
      </c>
      <c r="H2273">
        <v>20577296</v>
      </c>
      <c r="I2273">
        <v>1.4E-2</v>
      </c>
      <c r="J2273" t="s">
        <v>43</v>
      </c>
    </row>
    <row r="2274" spans="1:11" x14ac:dyDescent="0.2">
      <c r="A2274">
        <v>36</v>
      </c>
      <c r="B2274">
        <v>36</v>
      </c>
      <c r="C2274" t="s">
        <v>306</v>
      </c>
      <c r="D2274" t="s">
        <v>36</v>
      </c>
      <c r="F2274">
        <v>1.1000000000000001</v>
      </c>
      <c r="G2274">
        <v>6692161</v>
      </c>
      <c r="H2274">
        <v>19054326</v>
      </c>
      <c r="I2274">
        <v>1.58</v>
      </c>
      <c r="J2274" t="s">
        <v>33</v>
      </c>
      <c r="K2274">
        <v>1.3</v>
      </c>
    </row>
    <row r="2275" spans="1:11" x14ac:dyDescent="0.2">
      <c r="A2275">
        <v>37</v>
      </c>
      <c r="B2275">
        <v>37</v>
      </c>
      <c r="C2275" t="s">
        <v>307</v>
      </c>
      <c r="D2275" t="s">
        <v>36</v>
      </c>
      <c r="F2275">
        <v>1.1000000000000001</v>
      </c>
      <c r="G2275">
        <v>4403224</v>
      </c>
      <c r="H2275">
        <v>19820746</v>
      </c>
      <c r="I2275">
        <v>1</v>
      </c>
      <c r="J2275" t="s">
        <v>33</v>
      </c>
      <c r="K2275">
        <v>0.8</v>
      </c>
    </row>
    <row r="2276" spans="1:11" x14ac:dyDescent="0.2">
      <c r="A2276">
        <v>38</v>
      </c>
      <c r="B2276">
        <v>38</v>
      </c>
      <c r="C2276" t="s">
        <v>308</v>
      </c>
      <c r="D2276" t="s">
        <v>36</v>
      </c>
      <c r="F2276">
        <v>1.1000000000000001</v>
      </c>
      <c r="G2276">
        <v>9417620</v>
      </c>
      <c r="H2276">
        <v>17784990</v>
      </c>
      <c r="I2276">
        <v>2.383</v>
      </c>
      <c r="J2276" t="s">
        <v>33</v>
      </c>
      <c r="K2276">
        <v>2</v>
      </c>
    </row>
    <row r="2277" spans="1:11" x14ac:dyDescent="0.2">
      <c r="A2277">
        <v>39</v>
      </c>
      <c r="B2277">
        <v>39</v>
      </c>
      <c r="C2277" t="s">
        <v>309</v>
      </c>
      <c r="D2277" t="s">
        <v>36</v>
      </c>
      <c r="F2277">
        <v>1.1000000000000001</v>
      </c>
      <c r="G2277">
        <v>14593392</v>
      </c>
      <c r="H2277">
        <v>16978918</v>
      </c>
      <c r="I2277">
        <v>3.8679999999999999</v>
      </c>
      <c r="J2277" t="s">
        <v>33</v>
      </c>
      <c r="K2277">
        <v>3.3</v>
      </c>
    </row>
    <row r="2278" spans="1:11" x14ac:dyDescent="0.2">
      <c r="A2278">
        <v>40</v>
      </c>
      <c r="B2278">
        <v>40</v>
      </c>
      <c r="C2278" t="s">
        <v>310</v>
      </c>
      <c r="D2278" t="s">
        <v>36</v>
      </c>
      <c r="F2278">
        <v>1.1100000000000001</v>
      </c>
      <c r="G2278">
        <v>6030732.5</v>
      </c>
      <c r="H2278">
        <v>19661464</v>
      </c>
      <c r="I2278">
        <v>1.38</v>
      </c>
      <c r="J2278" t="s">
        <v>33</v>
      </c>
      <c r="K2278">
        <v>1.1000000000000001</v>
      </c>
    </row>
    <row r="2279" spans="1:11" x14ac:dyDescent="0.2">
      <c r="A2279">
        <v>41</v>
      </c>
      <c r="B2279">
        <v>41</v>
      </c>
      <c r="C2279" t="s">
        <v>311</v>
      </c>
      <c r="D2279" t="s">
        <v>36</v>
      </c>
      <c r="F2279">
        <v>1.0900000000000001</v>
      </c>
      <c r="G2279">
        <v>6786672</v>
      </c>
      <c r="H2279">
        <v>18872972</v>
      </c>
      <c r="I2279">
        <v>1.6180000000000001</v>
      </c>
      <c r="J2279" t="s">
        <v>33</v>
      </c>
      <c r="K2279">
        <v>1.4</v>
      </c>
    </row>
    <row r="2280" spans="1:11" x14ac:dyDescent="0.2">
      <c r="A2280">
        <v>42</v>
      </c>
      <c r="B2280">
        <v>42</v>
      </c>
      <c r="C2280" t="s">
        <v>312</v>
      </c>
      <c r="D2280" t="s">
        <v>36</v>
      </c>
      <c r="F2280">
        <v>1.0900000000000001</v>
      </c>
      <c r="G2280">
        <v>9049078</v>
      </c>
      <c r="H2280">
        <v>17960068</v>
      </c>
      <c r="I2280">
        <v>2.2669999999999999</v>
      </c>
      <c r="J2280" t="s">
        <v>33</v>
      </c>
      <c r="K2280">
        <v>1.9</v>
      </c>
    </row>
    <row r="2281" spans="1:11" x14ac:dyDescent="0.2">
      <c r="A2281">
        <v>43</v>
      </c>
      <c r="B2281">
        <v>43</v>
      </c>
      <c r="C2281" t="s">
        <v>313</v>
      </c>
      <c r="D2281" t="s">
        <v>36</v>
      </c>
      <c r="F2281">
        <v>1.07</v>
      </c>
      <c r="G2281">
        <v>8544138</v>
      </c>
      <c r="H2281">
        <v>17830532</v>
      </c>
      <c r="I2281">
        <v>2.1560000000000001</v>
      </c>
      <c r="J2281" t="s">
        <v>33</v>
      </c>
      <c r="K2281">
        <v>1.8</v>
      </c>
    </row>
    <row r="2282" spans="1:11" x14ac:dyDescent="0.2">
      <c r="A2282">
        <v>44</v>
      </c>
      <c r="B2282">
        <v>44</v>
      </c>
      <c r="C2282" t="s">
        <v>314</v>
      </c>
      <c r="D2282" t="s">
        <v>36</v>
      </c>
      <c r="F2282">
        <v>1.1000000000000001</v>
      </c>
      <c r="G2282">
        <v>9494151</v>
      </c>
      <c r="H2282">
        <v>17723774</v>
      </c>
      <c r="I2282">
        <v>2.411</v>
      </c>
      <c r="J2282" t="s">
        <v>33</v>
      </c>
      <c r="K2282">
        <v>2.1</v>
      </c>
    </row>
    <row r="2283" spans="1:11" x14ac:dyDescent="0.2">
      <c r="A2283">
        <v>45</v>
      </c>
      <c r="B2283">
        <v>45</v>
      </c>
      <c r="C2283" t="s">
        <v>315</v>
      </c>
      <c r="D2283" t="s">
        <v>36</v>
      </c>
      <c r="F2283">
        <v>1.0900000000000001</v>
      </c>
      <c r="G2283">
        <v>7868121</v>
      </c>
      <c r="H2283">
        <v>18465014</v>
      </c>
      <c r="I2283">
        <v>1.917</v>
      </c>
      <c r="J2283" t="s">
        <v>33</v>
      </c>
      <c r="K2283">
        <v>1.6</v>
      </c>
    </row>
    <row r="2284" spans="1:11" x14ac:dyDescent="0.2">
      <c r="A2284">
        <v>46</v>
      </c>
      <c r="B2284">
        <v>46</v>
      </c>
      <c r="C2284" t="s">
        <v>316</v>
      </c>
      <c r="D2284" t="s">
        <v>36</v>
      </c>
      <c r="F2284">
        <v>1.0900000000000001</v>
      </c>
      <c r="G2284">
        <v>7951616.5</v>
      </c>
      <c r="H2284">
        <v>18169356</v>
      </c>
      <c r="I2284">
        <v>1.9690000000000001</v>
      </c>
      <c r="J2284" t="s">
        <v>33</v>
      </c>
      <c r="K2284">
        <v>1.7</v>
      </c>
    </row>
    <row r="2285" spans="1:11" x14ac:dyDescent="0.2">
      <c r="A2285">
        <v>47</v>
      </c>
      <c r="B2285">
        <v>47</v>
      </c>
      <c r="C2285" t="s">
        <v>317</v>
      </c>
      <c r="D2285" t="s">
        <v>36</v>
      </c>
      <c r="F2285">
        <v>1.07</v>
      </c>
      <c r="G2285">
        <v>6896141</v>
      </c>
      <c r="H2285">
        <v>18083520</v>
      </c>
      <c r="I2285">
        <v>1.716</v>
      </c>
      <c r="J2285" t="s">
        <v>37</v>
      </c>
      <c r="K2285">
        <v>1.4</v>
      </c>
    </row>
    <row r="2286" spans="1:11" x14ac:dyDescent="0.2">
      <c r="A2286">
        <v>48</v>
      </c>
      <c r="B2286">
        <v>48</v>
      </c>
      <c r="C2286" t="s">
        <v>318</v>
      </c>
      <c r="D2286" t="s">
        <v>36</v>
      </c>
      <c r="F2286">
        <v>1.1000000000000001</v>
      </c>
      <c r="G2286">
        <v>23719640</v>
      </c>
      <c r="H2286">
        <v>15988689</v>
      </c>
      <c r="I2286">
        <v>6.6760000000000002</v>
      </c>
      <c r="J2286" t="s">
        <v>33</v>
      </c>
      <c r="K2286">
        <v>5.8</v>
      </c>
    </row>
    <row r="2287" spans="1:11" x14ac:dyDescent="0.2">
      <c r="A2287">
        <v>49</v>
      </c>
      <c r="B2287">
        <v>49</v>
      </c>
      <c r="C2287" t="s">
        <v>319</v>
      </c>
      <c r="D2287" t="s">
        <v>36</v>
      </c>
      <c r="F2287">
        <v>1.0900000000000001</v>
      </c>
      <c r="G2287">
        <v>22040180</v>
      </c>
      <c r="H2287">
        <v>15629464</v>
      </c>
      <c r="I2287">
        <v>6.3460000000000001</v>
      </c>
      <c r="J2287" t="s">
        <v>33</v>
      </c>
      <c r="K2287">
        <v>5.5</v>
      </c>
    </row>
    <row r="2288" spans="1:11" x14ac:dyDescent="0.2">
      <c r="A2288">
        <v>50</v>
      </c>
      <c r="B2288">
        <v>50</v>
      </c>
      <c r="C2288" t="s">
        <v>320</v>
      </c>
      <c r="D2288" t="s">
        <v>36</v>
      </c>
      <c r="F2288">
        <v>1.1100000000000001</v>
      </c>
      <c r="G2288">
        <v>20625274</v>
      </c>
      <c r="H2288">
        <v>16599803</v>
      </c>
      <c r="I2288">
        <v>5.5910000000000002</v>
      </c>
      <c r="J2288" t="s">
        <v>33</v>
      </c>
      <c r="K2288">
        <v>4.9000000000000004</v>
      </c>
    </row>
    <row r="2289" spans="1:11" x14ac:dyDescent="0.2">
      <c r="A2289">
        <v>51</v>
      </c>
      <c r="B2289">
        <v>51</v>
      </c>
      <c r="C2289" t="s">
        <v>321</v>
      </c>
      <c r="D2289" t="s">
        <v>36</v>
      </c>
      <c r="F2289">
        <v>1.0900000000000001</v>
      </c>
      <c r="G2289">
        <v>33294764</v>
      </c>
      <c r="H2289">
        <v>14274082</v>
      </c>
      <c r="I2289">
        <v>10.496</v>
      </c>
      <c r="J2289" t="s">
        <v>33</v>
      </c>
      <c r="K2289">
        <v>9.3000000000000007</v>
      </c>
    </row>
    <row r="2290" spans="1:11" x14ac:dyDescent="0.2">
      <c r="A2290">
        <v>52</v>
      </c>
      <c r="B2290">
        <v>52</v>
      </c>
      <c r="C2290" t="s">
        <v>322</v>
      </c>
      <c r="D2290" t="s">
        <v>36</v>
      </c>
      <c r="F2290">
        <v>1.1000000000000001</v>
      </c>
      <c r="G2290">
        <v>33397024</v>
      </c>
      <c r="H2290">
        <v>14328186</v>
      </c>
      <c r="I2290">
        <v>10.489000000000001</v>
      </c>
      <c r="J2290" t="s">
        <v>33</v>
      </c>
      <c r="K2290">
        <v>9.3000000000000007</v>
      </c>
    </row>
    <row r="2291" spans="1:11" x14ac:dyDescent="0.2">
      <c r="A2291">
        <v>53</v>
      </c>
      <c r="B2291">
        <v>53</v>
      </c>
      <c r="C2291" t="s">
        <v>323</v>
      </c>
      <c r="D2291" t="s">
        <v>36</v>
      </c>
      <c r="F2291">
        <v>1.08</v>
      </c>
      <c r="G2291">
        <v>24323336</v>
      </c>
      <c r="H2291">
        <v>15432754</v>
      </c>
      <c r="I2291">
        <v>7.0919999999999996</v>
      </c>
      <c r="J2291" t="s">
        <v>33</v>
      </c>
      <c r="K2291">
        <v>6.2</v>
      </c>
    </row>
    <row r="2292" spans="1:11" x14ac:dyDescent="0.2">
      <c r="A2292">
        <v>54</v>
      </c>
      <c r="B2292">
        <v>54</v>
      </c>
      <c r="C2292" t="s">
        <v>324</v>
      </c>
      <c r="D2292" t="s">
        <v>36</v>
      </c>
      <c r="F2292">
        <v>1.1000000000000001</v>
      </c>
      <c r="G2292">
        <v>126096872</v>
      </c>
      <c r="H2292">
        <v>8891738</v>
      </c>
      <c r="I2292">
        <v>63.816000000000003</v>
      </c>
      <c r="J2292" t="s">
        <v>33</v>
      </c>
      <c r="K2292">
        <v>62.8</v>
      </c>
    </row>
    <row r="2293" spans="1:11" x14ac:dyDescent="0.2">
      <c r="A2293">
        <v>55</v>
      </c>
      <c r="B2293">
        <v>55</v>
      </c>
      <c r="C2293" t="s">
        <v>325</v>
      </c>
      <c r="D2293" t="s">
        <v>36</v>
      </c>
      <c r="F2293">
        <v>1.0900000000000001</v>
      </c>
      <c r="G2293">
        <v>124915896</v>
      </c>
      <c r="H2293">
        <v>8614066</v>
      </c>
      <c r="I2293">
        <v>65.256</v>
      </c>
      <c r="J2293" t="s">
        <v>33</v>
      </c>
      <c r="K2293">
        <v>64.5</v>
      </c>
    </row>
    <row r="2294" spans="1:11" x14ac:dyDescent="0.2">
      <c r="A2294">
        <v>56</v>
      </c>
      <c r="B2294">
        <v>56</v>
      </c>
      <c r="C2294" t="s">
        <v>326</v>
      </c>
      <c r="D2294" t="s">
        <v>36</v>
      </c>
      <c r="F2294">
        <v>1.1000000000000001</v>
      </c>
      <c r="G2294">
        <v>111187296</v>
      </c>
      <c r="H2294">
        <v>9434558</v>
      </c>
      <c r="I2294">
        <v>53.033000000000001</v>
      </c>
      <c r="J2294" t="s">
        <v>34</v>
      </c>
      <c r="K2294">
        <v>51</v>
      </c>
    </row>
    <row r="2295" spans="1:11" x14ac:dyDescent="0.2">
      <c r="A2295">
        <v>57</v>
      </c>
      <c r="B2295">
        <v>57</v>
      </c>
      <c r="C2295" t="s">
        <v>327</v>
      </c>
      <c r="D2295" t="s">
        <v>36</v>
      </c>
      <c r="F2295">
        <v>1.1000000000000001</v>
      </c>
      <c r="G2295">
        <v>85230392</v>
      </c>
      <c r="H2295">
        <v>10852425</v>
      </c>
      <c r="I2295">
        <v>35.341000000000001</v>
      </c>
      <c r="J2295" t="s">
        <v>33</v>
      </c>
      <c r="K2295">
        <v>32.799999999999997</v>
      </c>
    </row>
    <row r="2296" spans="1:11" x14ac:dyDescent="0.2">
      <c r="A2296">
        <v>58</v>
      </c>
      <c r="B2296">
        <v>58</v>
      </c>
      <c r="C2296" t="s">
        <v>328</v>
      </c>
      <c r="D2296" t="s">
        <v>36</v>
      </c>
      <c r="F2296">
        <v>1.1000000000000001</v>
      </c>
      <c r="G2296">
        <v>100886120</v>
      </c>
      <c r="H2296">
        <v>10062737</v>
      </c>
      <c r="I2296">
        <v>45.116</v>
      </c>
      <c r="J2296" t="s">
        <v>33</v>
      </c>
      <c r="K2296">
        <v>42.6</v>
      </c>
    </row>
    <row r="2297" spans="1:11" x14ac:dyDescent="0.2">
      <c r="A2297">
        <v>59</v>
      </c>
      <c r="B2297">
        <v>59</v>
      </c>
      <c r="C2297" t="s">
        <v>329</v>
      </c>
      <c r="D2297" t="s">
        <v>36</v>
      </c>
      <c r="F2297">
        <v>1.1100000000000001</v>
      </c>
      <c r="G2297">
        <v>103012072</v>
      </c>
      <c r="H2297">
        <v>10074879</v>
      </c>
      <c r="I2297">
        <v>46.011000000000003</v>
      </c>
      <c r="J2297" t="s">
        <v>33</v>
      </c>
      <c r="K2297">
        <v>43.6</v>
      </c>
    </row>
    <row r="2298" spans="1:11" x14ac:dyDescent="0.2">
      <c r="A2298">
        <v>60</v>
      </c>
      <c r="B2298">
        <v>60</v>
      </c>
      <c r="C2298" t="s">
        <v>330</v>
      </c>
      <c r="D2298" t="s">
        <v>36</v>
      </c>
      <c r="F2298">
        <v>1.1000000000000001</v>
      </c>
      <c r="G2298">
        <v>12259.915000000001</v>
      </c>
      <c r="H2298">
        <v>19812552</v>
      </c>
      <c r="I2298">
        <v>3.0000000000000001E-3</v>
      </c>
      <c r="J2298" t="s">
        <v>43</v>
      </c>
    </row>
    <row r="2299" spans="1:11" x14ac:dyDescent="0.2">
      <c r="A2299">
        <v>61</v>
      </c>
      <c r="B2299">
        <v>61</v>
      </c>
      <c r="C2299" t="s">
        <v>331</v>
      </c>
      <c r="D2299" t="s">
        <v>36</v>
      </c>
      <c r="F2299">
        <v>1.1200000000000001</v>
      </c>
      <c r="G2299">
        <v>64872716</v>
      </c>
      <c r="H2299">
        <v>12433732</v>
      </c>
      <c r="I2299">
        <v>23.478999999999999</v>
      </c>
      <c r="J2299" t="s">
        <v>33</v>
      </c>
      <c r="K2299">
        <v>21.3</v>
      </c>
    </row>
    <row r="2300" spans="1:11" x14ac:dyDescent="0.2">
      <c r="A2300">
        <v>62</v>
      </c>
      <c r="B2300">
        <v>62</v>
      </c>
      <c r="C2300" t="s">
        <v>332</v>
      </c>
      <c r="D2300" t="s">
        <v>36</v>
      </c>
      <c r="F2300">
        <v>1.1000000000000001</v>
      </c>
      <c r="G2300">
        <v>75388160</v>
      </c>
      <c r="H2300">
        <v>11155886</v>
      </c>
      <c r="I2300">
        <v>30.41</v>
      </c>
      <c r="J2300" t="s">
        <v>34</v>
      </c>
      <c r="K2300">
        <v>27.9</v>
      </c>
    </row>
    <row r="2301" spans="1:11" x14ac:dyDescent="0.2">
      <c r="A2301">
        <v>63</v>
      </c>
      <c r="B2301">
        <v>63</v>
      </c>
      <c r="C2301" t="s">
        <v>333</v>
      </c>
      <c r="D2301" t="s">
        <v>36</v>
      </c>
      <c r="F2301">
        <v>1.1100000000000001</v>
      </c>
      <c r="G2301">
        <v>54348364</v>
      </c>
      <c r="H2301">
        <v>13393696</v>
      </c>
      <c r="I2301">
        <v>18.260000000000002</v>
      </c>
      <c r="J2301" t="s">
        <v>33</v>
      </c>
      <c r="K2301">
        <v>16.399999999999999</v>
      </c>
    </row>
    <row r="2302" spans="1:11" x14ac:dyDescent="0.2">
      <c r="A2302">
        <v>64</v>
      </c>
      <c r="B2302">
        <v>64</v>
      </c>
      <c r="C2302" t="s">
        <v>334</v>
      </c>
      <c r="D2302" t="s">
        <v>36</v>
      </c>
      <c r="F2302">
        <v>1.1000000000000001</v>
      </c>
      <c r="G2302">
        <v>36114956</v>
      </c>
      <c r="H2302">
        <v>15045198</v>
      </c>
      <c r="I2302">
        <v>10.802</v>
      </c>
      <c r="J2302" t="s">
        <v>33</v>
      </c>
      <c r="K2302">
        <v>9.5</v>
      </c>
    </row>
    <row r="2303" spans="1:11" x14ac:dyDescent="0.2">
      <c r="A2303">
        <v>65</v>
      </c>
      <c r="B2303">
        <v>65</v>
      </c>
      <c r="C2303" t="s">
        <v>335</v>
      </c>
      <c r="D2303" t="s">
        <v>36</v>
      </c>
      <c r="F2303">
        <v>1.1200000000000001</v>
      </c>
      <c r="G2303">
        <v>39083816</v>
      </c>
      <c r="H2303">
        <v>14851297</v>
      </c>
      <c r="I2303">
        <v>11.843</v>
      </c>
      <c r="J2303" t="s">
        <v>34</v>
      </c>
      <c r="K2303">
        <v>10.5</v>
      </c>
    </row>
    <row r="2304" spans="1:11" x14ac:dyDescent="0.2">
      <c r="A2304">
        <v>66</v>
      </c>
      <c r="B2304">
        <v>66</v>
      </c>
      <c r="C2304" t="s">
        <v>336</v>
      </c>
      <c r="D2304" t="s">
        <v>36</v>
      </c>
      <c r="F2304">
        <v>1.1000000000000001</v>
      </c>
      <c r="G2304">
        <v>60288812</v>
      </c>
      <c r="H2304">
        <v>12821615</v>
      </c>
      <c r="I2304">
        <v>21.16</v>
      </c>
      <c r="J2304" t="s">
        <v>34</v>
      </c>
      <c r="K2304">
        <v>19.100000000000001</v>
      </c>
    </row>
    <row r="2305" spans="1:11" x14ac:dyDescent="0.2">
      <c r="A2305">
        <v>67</v>
      </c>
      <c r="B2305">
        <v>67</v>
      </c>
      <c r="C2305" t="s">
        <v>337</v>
      </c>
      <c r="D2305" t="s">
        <v>36</v>
      </c>
      <c r="F2305">
        <v>1.1000000000000001</v>
      </c>
      <c r="G2305">
        <v>49839484</v>
      </c>
      <c r="H2305">
        <v>13800488</v>
      </c>
      <c r="I2305">
        <v>16.251000000000001</v>
      </c>
      <c r="J2305" t="s">
        <v>34</v>
      </c>
      <c r="K2305">
        <v>14.5</v>
      </c>
    </row>
    <row r="2306" spans="1:11" x14ac:dyDescent="0.2">
      <c r="A2306">
        <v>68</v>
      </c>
      <c r="B2306">
        <v>68</v>
      </c>
      <c r="C2306" t="s">
        <v>338</v>
      </c>
      <c r="D2306" t="s">
        <v>36</v>
      </c>
      <c r="F2306">
        <v>1.1200000000000001</v>
      </c>
      <c r="G2306">
        <v>64541048</v>
      </c>
      <c r="H2306">
        <v>12407165</v>
      </c>
      <c r="I2306">
        <v>23.408999999999999</v>
      </c>
      <c r="J2306" t="s">
        <v>34</v>
      </c>
      <c r="K2306">
        <v>21.2</v>
      </c>
    </row>
    <row r="2307" spans="1:11" x14ac:dyDescent="0.2">
      <c r="A2307">
        <v>69</v>
      </c>
      <c r="B2307">
        <v>69</v>
      </c>
      <c r="C2307" t="s">
        <v>339</v>
      </c>
      <c r="D2307" t="s">
        <v>36</v>
      </c>
      <c r="F2307">
        <v>1.1000000000000001</v>
      </c>
      <c r="G2307">
        <v>61722252</v>
      </c>
      <c r="H2307">
        <v>12846136</v>
      </c>
      <c r="I2307">
        <v>21.620999999999999</v>
      </c>
      <c r="J2307" t="s">
        <v>33</v>
      </c>
      <c r="K2307">
        <v>19.5</v>
      </c>
    </row>
    <row r="2308" spans="1:11" x14ac:dyDescent="0.2">
      <c r="A2308">
        <v>70</v>
      </c>
      <c r="B2308">
        <v>70</v>
      </c>
      <c r="C2308" t="s">
        <v>340</v>
      </c>
      <c r="D2308" t="s">
        <v>36</v>
      </c>
      <c r="F2308">
        <v>1.1200000000000001</v>
      </c>
      <c r="G2308">
        <v>62783936</v>
      </c>
      <c r="H2308">
        <v>12859364</v>
      </c>
      <c r="I2308">
        <v>21.971</v>
      </c>
      <c r="J2308" t="s">
        <v>33</v>
      </c>
      <c r="K2308">
        <v>19.899999999999999</v>
      </c>
    </row>
    <row r="2309" spans="1:11" x14ac:dyDescent="0.2">
      <c r="A2309">
        <v>71</v>
      </c>
      <c r="B2309">
        <v>71</v>
      </c>
      <c r="C2309" t="s">
        <v>341</v>
      </c>
      <c r="D2309" t="s">
        <v>36</v>
      </c>
      <c r="F2309">
        <v>1.1000000000000001</v>
      </c>
      <c r="G2309">
        <v>60153168</v>
      </c>
      <c r="H2309">
        <v>13114388</v>
      </c>
      <c r="I2309">
        <v>20.640999999999998</v>
      </c>
      <c r="J2309" t="s">
        <v>33</v>
      </c>
      <c r="K2309">
        <v>18.600000000000001</v>
      </c>
    </row>
    <row r="2310" spans="1:11" x14ac:dyDescent="0.2">
      <c r="A2310">
        <v>72</v>
      </c>
      <c r="B2310">
        <v>72</v>
      </c>
      <c r="C2310" t="s">
        <v>342</v>
      </c>
      <c r="D2310" t="s">
        <v>36</v>
      </c>
      <c r="F2310">
        <v>1.1000000000000001</v>
      </c>
      <c r="G2310">
        <v>74887768</v>
      </c>
      <c r="H2310">
        <v>11839155</v>
      </c>
      <c r="I2310">
        <v>28.463999999999999</v>
      </c>
      <c r="J2310" t="s">
        <v>34</v>
      </c>
      <c r="K2310">
        <v>26</v>
      </c>
    </row>
    <row r="2311" spans="1:11" x14ac:dyDescent="0.2">
      <c r="A2311">
        <v>73</v>
      </c>
      <c r="B2311">
        <v>73</v>
      </c>
      <c r="C2311" t="s">
        <v>343</v>
      </c>
      <c r="D2311" t="s">
        <v>36</v>
      </c>
      <c r="F2311">
        <v>1.08</v>
      </c>
      <c r="G2311">
        <v>77209664</v>
      </c>
      <c r="H2311">
        <v>11297274</v>
      </c>
      <c r="I2311">
        <v>30.754999999999999</v>
      </c>
      <c r="J2311" t="s">
        <v>33</v>
      </c>
      <c r="K2311">
        <v>28.3</v>
      </c>
    </row>
    <row r="2312" spans="1:11" x14ac:dyDescent="0.2">
      <c r="A2312">
        <v>74</v>
      </c>
      <c r="B2312">
        <v>74</v>
      </c>
      <c r="C2312" t="s">
        <v>344</v>
      </c>
      <c r="D2312" t="s">
        <v>36</v>
      </c>
      <c r="F2312">
        <v>1.1100000000000001</v>
      </c>
      <c r="G2312">
        <v>73422824</v>
      </c>
      <c r="H2312">
        <v>11633710</v>
      </c>
      <c r="I2312">
        <v>28.4</v>
      </c>
      <c r="J2312" t="s">
        <v>33</v>
      </c>
      <c r="K2312">
        <v>26</v>
      </c>
    </row>
    <row r="2313" spans="1:11" x14ac:dyDescent="0.2">
      <c r="A2313">
        <v>75</v>
      </c>
      <c r="B2313">
        <v>75</v>
      </c>
      <c r="C2313" t="s">
        <v>345</v>
      </c>
      <c r="D2313" t="s">
        <v>36</v>
      </c>
      <c r="F2313">
        <v>1.1000000000000001</v>
      </c>
      <c r="G2313">
        <v>68458184</v>
      </c>
      <c r="H2313">
        <v>12116332</v>
      </c>
      <c r="I2313">
        <v>25.425000000000001</v>
      </c>
      <c r="J2313" t="s">
        <v>33</v>
      </c>
      <c r="K2313">
        <v>23.1</v>
      </c>
    </row>
    <row r="2314" spans="1:11" x14ac:dyDescent="0.2">
      <c r="A2314">
        <v>76</v>
      </c>
      <c r="B2314">
        <v>76</v>
      </c>
      <c r="C2314" t="s">
        <v>346</v>
      </c>
      <c r="D2314" t="s">
        <v>36</v>
      </c>
      <c r="F2314">
        <v>1.1000000000000001</v>
      </c>
      <c r="G2314">
        <v>66088072</v>
      </c>
      <c r="H2314">
        <v>12251201</v>
      </c>
      <c r="I2314">
        <v>24.274999999999999</v>
      </c>
      <c r="J2314" t="s">
        <v>33</v>
      </c>
      <c r="K2314">
        <v>22</v>
      </c>
    </row>
    <row r="2315" spans="1:11" x14ac:dyDescent="0.2">
      <c r="A2315">
        <v>77</v>
      </c>
      <c r="B2315">
        <v>77</v>
      </c>
      <c r="C2315" t="s">
        <v>347</v>
      </c>
      <c r="D2315" t="s">
        <v>36</v>
      </c>
      <c r="F2315">
        <v>1.08</v>
      </c>
      <c r="G2315">
        <v>63342040</v>
      </c>
      <c r="H2315">
        <v>12377740</v>
      </c>
      <c r="I2315">
        <v>23.027999999999999</v>
      </c>
      <c r="J2315" t="s">
        <v>33</v>
      </c>
      <c r="K2315">
        <v>20.8</v>
      </c>
    </row>
    <row r="2316" spans="1:11" x14ac:dyDescent="0.2">
      <c r="A2316">
        <v>78</v>
      </c>
      <c r="B2316">
        <v>78</v>
      </c>
      <c r="C2316" t="s">
        <v>348</v>
      </c>
      <c r="D2316" t="s">
        <v>36</v>
      </c>
      <c r="F2316">
        <v>1.1200000000000001</v>
      </c>
      <c r="G2316">
        <v>72141360</v>
      </c>
      <c r="H2316">
        <v>11591338</v>
      </c>
      <c r="I2316">
        <v>28.007000000000001</v>
      </c>
      <c r="J2316" t="s">
        <v>33</v>
      </c>
      <c r="K2316">
        <v>25.6</v>
      </c>
    </row>
    <row r="2317" spans="1:11" x14ac:dyDescent="0.2">
      <c r="A2317">
        <v>79</v>
      </c>
      <c r="B2317">
        <v>79</v>
      </c>
      <c r="C2317" t="s">
        <v>349</v>
      </c>
      <c r="D2317" t="s">
        <v>36</v>
      </c>
      <c r="F2317">
        <v>1.1000000000000001</v>
      </c>
      <c r="G2317">
        <v>136597600</v>
      </c>
      <c r="H2317">
        <v>8915001</v>
      </c>
      <c r="I2317">
        <v>68.95</v>
      </c>
      <c r="J2317" t="s">
        <v>34</v>
      </c>
      <c r="K2317">
        <v>68.7</v>
      </c>
    </row>
    <row r="2318" spans="1:11" x14ac:dyDescent="0.2">
      <c r="A2318">
        <v>80</v>
      </c>
      <c r="B2318">
        <v>80</v>
      </c>
      <c r="C2318" t="s">
        <v>350</v>
      </c>
      <c r="D2318" t="s">
        <v>36</v>
      </c>
      <c r="F2318">
        <v>1.1000000000000001</v>
      </c>
      <c r="G2318">
        <v>95032760</v>
      </c>
      <c r="H2318">
        <v>10995836</v>
      </c>
      <c r="I2318">
        <v>38.892000000000003</v>
      </c>
      <c r="J2318" t="s">
        <v>34</v>
      </c>
      <c r="K2318">
        <v>36.299999999999997</v>
      </c>
    </row>
    <row r="2319" spans="1:11" x14ac:dyDescent="0.2">
      <c r="A2319">
        <v>81</v>
      </c>
      <c r="B2319">
        <v>81</v>
      </c>
      <c r="C2319" t="s">
        <v>351</v>
      </c>
      <c r="D2319" t="s">
        <v>36</v>
      </c>
      <c r="F2319">
        <v>1.0900000000000001</v>
      </c>
      <c r="G2319">
        <v>107419200</v>
      </c>
      <c r="H2319">
        <v>10375431</v>
      </c>
      <c r="I2319">
        <v>46.59</v>
      </c>
      <c r="J2319" t="s">
        <v>33</v>
      </c>
      <c r="K2319">
        <v>44.2</v>
      </c>
    </row>
    <row r="2320" spans="1:11" x14ac:dyDescent="0.2">
      <c r="A2320">
        <v>82</v>
      </c>
      <c r="B2320">
        <v>82</v>
      </c>
      <c r="C2320" t="s">
        <v>352</v>
      </c>
      <c r="D2320" t="s">
        <v>36</v>
      </c>
      <c r="F2320">
        <v>1.1100000000000001</v>
      </c>
      <c r="G2320">
        <v>106985112</v>
      </c>
      <c r="H2320">
        <v>10549042</v>
      </c>
      <c r="I2320">
        <v>45.637999999999998</v>
      </c>
      <c r="J2320" t="s">
        <v>34</v>
      </c>
      <c r="K2320">
        <v>43.2</v>
      </c>
    </row>
    <row r="2321" spans="1:12" x14ac:dyDescent="0.2">
      <c r="A2321">
        <v>83</v>
      </c>
      <c r="B2321">
        <v>83</v>
      </c>
      <c r="C2321" t="s">
        <v>353</v>
      </c>
      <c r="D2321" t="s">
        <v>36</v>
      </c>
      <c r="F2321">
        <v>1.1000000000000001</v>
      </c>
      <c r="G2321">
        <v>127606760</v>
      </c>
      <c r="H2321">
        <v>9691789</v>
      </c>
      <c r="I2321">
        <v>59.249000000000002</v>
      </c>
      <c r="J2321" t="s">
        <v>33</v>
      </c>
      <c r="K2321">
        <v>57.7</v>
      </c>
    </row>
    <row r="2322" spans="1:12" x14ac:dyDescent="0.2">
      <c r="A2322">
        <v>84</v>
      </c>
      <c r="B2322">
        <v>84</v>
      </c>
      <c r="C2322" t="s">
        <v>354</v>
      </c>
      <c r="D2322" t="s">
        <v>36</v>
      </c>
      <c r="F2322">
        <v>1.1100000000000001</v>
      </c>
      <c r="G2322">
        <v>140906256</v>
      </c>
      <c r="H2322">
        <v>8860875</v>
      </c>
      <c r="I2322">
        <v>71.558999999999997</v>
      </c>
      <c r="J2322" t="s">
        <v>33</v>
      </c>
      <c r="K2322">
        <v>71.8</v>
      </c>
    </row>
    <row r="2323" spans="1:12" x14ac:dyDescent="0.2">
      <c r="A2323">
        <v>85</v>
      </c>
      <c r="B2323">
        <v>85</v>
      </c>
      <c r="C2323" t="s">
        <v>355</v>
      </c>
      <c r="D2323" t="s">
        <v>36</v>
      </c>
      <c r="F2323">
        <v>1.1000000000000001</v>
      </c>
      <c r="G2323">
        <v>16916.805</v>
      </c>
      <c r="H2323">
        <v>23120280</v>
      </c>
      <c r="I2323">
        <v>3.0000000000000001E-3</v>
      </c>
      <c r="J2323" t="s">
        <v>43</v>
      </c>
    </row>
    <row r="2324" spans="1:12" x14ac:dyDescent="0.2">
      <c r="A2324">
        <v>86</v>
      </c>
      <c r="B2324">
        <v>86</v>
      </c>
      <c r="C2324" t="s">
        <v>356</v>
      </c>
      <c r="D2324" t="s">
        <v>16</v>
      </c>
      <c r="E2324">
        <v>0</v>
      </c>
      <c r="H2324">
        <v>23402882</v>
      </c>
      <c r="J2324" t="s">
        <v>32</v>
      </c>
    </row>
    <row r="2325" spans="1:12" x14ac:dyDescent="0.2">
      <c r="A2325">
        <v>87</v>
      </c>
      <c r="B2325">
        <v>87</v>
      </c>
      <c r="C2325" t="s">
        <v>357</v>
      </c>
      <c r="D2325" t="s">
        <v>16</v>
      </c>
      <c r="E2325">
        <v>0.1</v>
      </c>
      <c r="F2325">
        <v>1.1100000000000001</v>
      </c>
      <c r="G2325">
        <v>701632.5</v>
      </c>
      <c r="H2325">
        <v>23059248</v>
      </c>
      <c r="I2325">
        <v>0.13700000000000001</v>
      </c>
      <c r="J2325" t="s">
        <v>33</v>
      </c>
      <c r="K2325">
        <v>0.1</v>
      </c>
      <c r="L2325">
        <v>-39.9</v>
      </c>
    </row>
    <row r="2326" spans="1:12" x14ac:dyDescent="0.2">
      <c r="A2326">
        <v>88</v>
      </c>
      <c r="B2326">
        <v>88</v>
      </c>
      <c r="C2326" t="s">
        <v>358</v>
      </c>
      <c r="D2326" t="s">
        <v>16</v>
      </c>
      <c r="E2326">
        <v>0.5</v>
      </c>
      <c r="F2326">
        <v>1.1000000000000001</v>
      </c>
      <c r="G2326">
        <v>3104738.75</v>
      </c>
      <c r="H2326">
        <v>22075956</v>
      </c>
      <c r="I2326">
        <v>0.63300000000000001</v>
      </c>
      <c r="J2326" t="s">
        <v>33</v>
      </c>
      <c r="K2326">
        <v>0.5</v>
      </c>
      <c r="L2326">
        <v>-1.1000000000000001</v>
      </c>
    </row>
    <row r="2327" spans="1:12" x14ac:dyDescent="0.2">
      <c r="A2327">
        <v>89</v>
      </c>
      <c r="B2327">
        <v>89</v>
      </c>
      <c r="C2327" t="s">
        <v>359</v>
      </c>
      <c r="D2327" t="s">
        <v>16</v>
      </c>
      <c r="E2327">
        <v>1</v>
      </c>
      <c r="F2327">
        <v>1.0900000000000001</v>
      </c>
      <c r="G2327">
        <v>5968771.5</v>
      </c>
      <c r="H2327">
        <v>21473416</v>
      </c>
      <c r="I2327">
        <v>1.2509999999999999</v>
      </c>
      <c r="J2327" t="s">
        <v>33</v>
      </c>
      <c r="K2327">
        <v>1</v>
      </c>
      <c r="L2327">
        <v>3.6</v>
      </c>
    </row>
    <row r="2328" spans="1:12" x14ac:dyDescent="0.2">
      <c r="A2328">
        <v>90</v>
      </c>
      <c r="B2328">
        <v>90</v>
      </c>
      <c r="C2328" t="s">
        <v>360</v>
      </c>
      <c r="D2328" t="s">
        <v>16</v>
      </c>
      <c r="E2328">
        <v>5</v>
      </c>
      <c r="F2328">
        <v>1.1200000000000001</v>
      </c>
      <c r="G2328">
        <v>23566464</v>
      </c>
      <c r="H2328">
        <v>18601832</v>
      </c>
      <c r="I2328">
        <v>5.7009999999999996</v>
      </c>
      <c r="J2328" t="s">
        <v>33</v>
      </c>
      <c r="K2328">
        <v>5</v>
      </c>
      <c r="L2328">
        <v>-0.6</v>
      </c>
    </row>
    <row r="2329" spans="1:12" x14ac:dyDescent="0.2">
      <c r="A2329">
        <v>91</v>
      </c>
      <c r="B2329">
        <v>91</v>
      </c>
      <c r="C2329" t="s">
        <v>361</v>
      </c>
      <c r="D2329" t="s">
        <v>16</v>
      </c>
      <c r="E2329">
        <v>10</v>
      </c>
      <c r="F2329">
        <v>1.1000000000000001</v>
      </c>
      <c r="G2329">
        <v>40016224</v>
      </c>
      <c r="H2329">
        <v>16214999</v>
      </c>
      <c r="I2329">
        <v>11.105</v>
      </c>
      <c r="J2329" t="s">
        <v>33</v>
      </c>
      <c r="K2329">
        <v>9.8000000000000007</v>
      </c>
      <c r="L2329">
        <v>-1.8</v>
      </c>
    </row>
    <row r="2330" spans="1:12" x14ac:dyDescent="0.2">
      <c r="A2330">
        <v>92</v>
      </c>
      <c r="B2330">
        <v>92</v>
      </c>
      <c r="C2330" t="s">
        <v>362</v>
      </c>
      <c r="D2330" t="s">
        <v>16</v>
      </c>
      <c r="E2330">
        <v>50</v>
      </c>
      <c r="F2330">
        <v>1.1200000000000001</v>
      </c>
      <c r="G2330">
        <v>121938944</v>
      </c>
      <c r="H2330">
        <v>10381500</v>
      </c>
      <c r="I2330">
        <v>52.856000000000002</v>
      </c>
      <c r="J2330" t="s">
        <v>33</v>
      </c>
      <c r="K2330">
        <v>50.8</v>
      </c>
      <c r="L2330">
        <v>1.5</v>
      </c>
    </row>
    <row r="2331" spans="1:12" x14ac:dyDescent="0.2">
      <c r="A2331">
        <v>93</v>
      </c>
      <c r="B2331">
        <v>93</v>
      </c>
      <c r="C2331" t="s">
        <v>363</v>
      </c>
      <c r="D2331" t="s">
        <v>16</v>
      </c>
      <c r="E2331">
        <v>100</v>
      </c>
      <c r="F2331">
        <v>1.0900000000000001</v>
      </c>
      <c r="G2331">
        <v>169630960</v>
      </c>
      <c r="H2331">
        <v>8194320.5</v>
      </c>
      <c r="I2331">
        <v>93.155000000000001</v>
      </c>
      <c r="J2331" t="s">
        <v>34</v>
      </c>
      <c r="K2331">
        <v>99.4</v>
      </c>
      <c r="L2331">
        <v>-0.6</v>
      </c>
    </row>
    <row r="2333" spans="1:12" x14ac:dyDescent="0.2">
      <c r="A2333" t="s">
        <v>253</v>
      </c>
    </row>
    <row r="2335" spans="1:12" x14ac:dyDescent="0.2">
      <c r="B2335" t="s">
        <v>171</v>
      </c>
      <c r="C2335" t="s">
        <v>23</v>
      </c>
      <c r="D2335" t="s">
        <v>17</v>
      </c>
      <c r="E2335" t="s">
        <v>24</v>
      </c>
      <c r="F2335" t="s">
        <v>25</v>
      </c>
      <c r="G2335" t="s">
        <v>26</v>
      </c>
      <c r="H2335" t="s">
        <v>27</v>
      </c>
      <c r="I2335" t="s">
        <v>28</v>
      </c>
      <c r="J2335" t="s">
        <v>29</v>
      </c>
      <c r="K2335" t="s">
        <v>30</v>
      </c>
      <c r="L2335" t="s">
        <v>31</v>
      </c>
    </row>
    <row r="2336" spans="1:12" x14ac:dyDescent="0.2">
      <c r="A2336">
        <v>1</v>
      </c>
      <c r="B2336">
        <v>1</v>
      </c>
      <c r="C2336" t="s">
        <v>271</v>
      </c>
      <c r="F2336">
        <v>0.85</v>
      </c>
      <c r="G2336">
        <v>13347.191999999999</v>
      </c>
      <c r="H2336">
        <v>1247282</v>
      </c>
      <c r="I2336">
        <v>4.8000000000000001E-2</v>
      </c>
      <c r="J2336" t="s">
        <v>34</v>
      </c>
      <c r="K2336">
        <v>0.1</v>
      </c>
    </row>
    <row r="2337" spans="1:12" x14ac:dyDescent="0.2">
      <c r="A2337">
        <v>2</v>
      </c>
      <c r="B2337">
        <v>2</v>
      </c>
      <c r="C2337" t="s">
        <v>272</v>
      </c>
      <c r="D2337" t="s">
        <v>16</v>
      </c>
      <c r="E2337">
        <v>0</v>
      </c>
      <c r="F2337">
        <v>0.86</v>
      </c>
      <c r="G2337">
        <v>1601.451</v>
      </c>
      <c r="H2337">
        <v>1340443.25</v>
      </c>
      <c r="I2337">
        <v>5.0000000000000001E-3</v>
      </c>
      <c r="J2337" t="s">
        <v>43</v>
      </c>
    </row>
    <row r="2338" spans="1:12" x14ac:dyDescent="0.2">
      <c r="A2338">
        <v>3</v>
      </c>
      <c r="B2338">
        <v>3</v>
      </c>
      <c r="C2338" t="s">
        <v>273</v>
      </c>
      <c r="D2338" t="s">
        <v>16</v>
      </c>
      <c r="E2338">
        <v>0.1</v>
      </c>
      <c r="H2338">
        <v>1431205</v>
      </c>
      <c r="J2338" t="s">
        <v>32</v>
      </c>
    </row>
    <row r="2339" spans="1:12" x14ac:dyDescent="0.2">
      <c r="A2339">
        <v>4</v>
      </c>
      <c r="B2339">
        <v>4</v>
      </c>
      <c r="C2339" t="s">
        <v>274</v>
      </c>
      <c r="D2339" t="s">
        <v>16</v>
      </c>
      <c r="E2339">
        <v>0.5</v>
      </c>
      <c r="F2339">
        <v>0.85</v>
      </c>
      <c r="G2339">
        <v>42327.214999999997</v>
      </c>
      <c r="H2339">
        <v>1256780.25</v>
      </c>
      <c r="I2339">
        <v>0.152</v>
      </c>
      <c r="J2339" t="s">
        <v>33</v>
      </c>
      <c r="K2339">
        <v>0.6</v>
      </c>
      <c r="L2339">
        <v>10.4</v>
      </c>
    </row>
    <row r="2340" spans="1:12" x14ac:dyDescent="0.2">
      <c r="A2340">
        <v>5</v>
      </c>
      <c r="B2340">
        <v>5</v>
      </c>
      <c r="C2340" t="s">
        <v>275</v>
      </c>
      <c r="D2340" t="s">
        <v>16</v>
      </c>
      <c r="E2340">
        <v>1</v>
      </c>
      <c r="F2340">
        <v>0.85</v>
      </c>
      <c r="G2340">
        <v>74809.327999999994</v>
      </c>
      <c r="H2340">
        <v>1179683</v>
      </c>
      <c r="I2340">
        <v>0.28499999999999998</v>
      </c>
      <c r="J2340" t="s">
        <v>33</v>
      </c>
      <c r="K2340">
        <v>1.1000000000000001</v>
      </c>
      <c r="L2340">
        <v>13.6</v>
      </c>
    </row>
    <row r="2341" spans="1:12" x14ac:dyDescent="0.2">
      <c r="A2341">
        <v>6</v>
      </c>
      <c r="B2341">
        <v>6</v>
      </c>
      <c r="C2341" t="s">
        <v>276</v>
      </c>
      <c r="D2341" t="s">
        <v>16</v>
      </c>
      <c r="E2341">
        <v>5</v>
      </c>
      <c r="F2341">
        <v>0.87</v>
      </c>
      <c r="G2341">
        <v>253594.28099999999</v>
      </c>
      <c r="H2341">
        <v>866723.375</v>
      </c>
      <c r="I2341">
        <v>1.3169999999999999</v>
      </c>
      <c r="J2341" t="s">
        <v>33</v>
      </c>
      <c r="K2341">
        <v>5.6</v>
      </c>
      <c r="L2341">
        <v>12.7</v>
      </c>
    </row>
    <row r="2342" spans="1:12" x14ac:dyDescent="0.2">
      <c r="A2342">
        <v>7</v>
      </c>
      <c r="B2342">
        <v>7</v>
      </c>
      <c r="C2342" t="s">
        <v>277</v>
      </c>
      <c r="D2342" t="s">
        <v>16</v>
      </c>
      <c r="E2342">
        <v>10</v>
      </c>
      <c r="F2342">
        <v>0.86</v>
      </c>
      <c r="G2342">
        <v>430356.84399999998</v>
      </c>
      <c r="H2342">
        <v>823325</v>
      </c>
      <c r="I2342">
        <v>2.3519999999999999</v>
      </c>
      <c r="J2342" t="s">
        <v>34</v>
      </c>
      <c r="K2342">
        <v>10.199999999999999</v>
      </c>
      <c r="L2342">
        <v>1.5</v>
      </c>
    </row>
    <row r="2343" spans="1:12" x14ac:dyDescent="0.2">
      <c r="A2343">
        <v>8</v>
      </c>
      <c r="B2343">
        <v>8</v>
      </c>
      <c r="C2343" t="s">
        <v>278</v>
      </c>
      <c r="D2343" t="s">
        <v>16</v>
      </c>
      <c r="E2343">
        <v>50</v>
      </c>
      <c r="F2343">
        <v>0.85</v>
      </c>
      <c r="G2343">
        <v>1572687</v>
      </c>
      <c r="H2343">
        <v>615976.06299999997</v>
      </c>
      <c r="I2343">
        <v>11.489000000000001</v>
      </c>
      <c r="J2343" t="s">
        <v>34</v>
      </c>
      <c r="K2343">
        <v>50</v>
      </c>
      <c r="L2343">
        <v>0</v>
      </c>
    </row>
    <row r="2344" spans="1:12" x14ac:dyDescent="0.2">
      <c r="A2344">
        <v>9</v>
      </c>
      <c r="B2344">
        <v>9</v>
      </c>
      <c r="C2344" t="s">
        <v>279</v>
      </c>
      <c r="D2344" t="s">
        <v>16</v>
      </c>
      <c r="E2344">
        <v>100</v>
      </c>
      <c r="F2344">
        <v>0.84</v>
      </c>
      <c r="G2344">
        <v>2260517.5</v>
      </c>
      <c r="H2344">
        <v>440592.31300000002</v>
      </c>
      <c r="I2344">
        <v>23.088000000000001</v>
      </c>
      <c r="J2344" t="s">
        <v>34</v>
      </c>
      <c r="K2344">
        <v>100.6</v>
      </c>
      <c r="L2344">
        <v>0.6</v>
      </c>
    </row>
    <row r="2345" spans="1:12" x14ac:dyDescent="0.2">
      <c r="A2345">
        <v>10</v>
      </c>
      <c r="B2345">
        <v>10</v>
      </c>
      <c r="C2345" t="s">
        <v>280</v>
      </c>
      <c r="D2345" t="s">
        <v>36</v>
      </c>
      <c r="F2345">
        <v>0.86</v>
      </c>
      <c r="G2345">
        <v>1095.875</v>
      </c>
      <c r="H2345">
        <v>1464729.125</v>
      </c>
      <c r="I2345">
        <v>3.0000000000000001E-3</v>
      </c>
      <c r="J2345" t="s">
        <v>43</v>
      </c>
    </row>
    <row r="2346" spans="1:12" x14ac:dyDescent="0.2">
      <c r="A2346">
        <v>11</v>
      </c>
      <c r="B2346">
        <v>11</v>
      </c>
      <c r="C2346" t="s">
        <v>281</v>
      </c>
      <c r="D2346" t="s">
        <v>36</v>
      </c>
      <c r="F2346">
        <v>0.84</v>
      </c>
      <c r="G2346">
        <v>801523.56299999997</v>
      </c>
      <c r="H2346">
        <v>626946.43799999997</v>
      </c>
      <c r="I2346">
        <v>5.7530000000000001</v>
      </c>
      <c r="J2346" t="s">
        <v>34</v>
      </c>
      <c r="K2346">
        <v>25</v>
      </c>
    </row>
    <row r="2347" spans="1:12" x14ac:dyDescent="0.2">
      <c r="A2347">
        <v>12</v>
      </c>
      <c r="B2347">
        <v>12</v>
      </c>
      <c r="C2347" t="s">
        <v>282</v>
      </c>
      <c r="D2347" t="s">
        <v>36</v>
      </c>
      <c r="F2347">
        <v>0.85</v>
      </c>
      <c r="G2347">
        <v>867560.43799999997</v>
      </c>
      <c r="H2347">
        <v>643971.5</v>
      </c>
      <c r="I2347">
        <v>6.0620000000000003</v>
      </c>
      <c r="J2347" t="s">
        <v>34</v>
      </c>
      <c r="K2347">
        <v>26.3</v>
      </c>
    </row>
    <row r="2348" spans="1:12" x14ac:dyDescent="0.2">
      <c r="A2348">
        <v>13</v>
      </c>
      <c r="B2348">
        <v>13</v>
      </c>
      <c r="C2348" t="s">
        <v>283</v>
      </c>
      <c r="D2348" t="s">
        <v>36</v>
      </c>
      <c r="F2348">
        <v>0.85</v>
      </c>
      <c r="G2348">
        <v>842923.06299999997</v>
      </c>
      <c r="H2348">
        <v>625872.31299999997</v>
      </c>
      <c r="I2348">
        <v>6.0609999999999999</v>
      </c>
      <c r="J2348" t="s">
        <v>34</v>
      </c>
      <c r="K2348">
        <v>26.3</v>
      </c>
    </row>
    <row r="2349" spans="1:12" x14ac:dyDescent="0.2">
      <c r="A2349">
        <v>14</v>
      </c>
      <c r="B2349">
        <v>14</v>
      </c>
      <c r="C2349" t="s">
        <v>284</v>
      </c>
      <c r="D2349" t="s">
        <v>36</v>
      </c>
      <c r="F2349">
        <v>0.86</v>
      </c>
      <c r="G2349">
        <v>2650.3029999999999</v>
      </c>
      <c r="H2349">
        <v>1449688.875</v>
      </c>
      <c r="I2349">
        <v>8.0000000000000002E-3</v>
      </c>
      <c r="J2349" t="s">
        <v>43</v>
      </c>
    </row>
    <row r="2350" spans="1:12" x14ac:dyDescent="0.2">
      <c r="A2350">
        <v>15</v>
      </c>
      <c r="B2350">
        <v>15</v>
      </c>
      <c r="C2350" t="s">
        <v>285</v>
      </c>
      <c r="D2350" t="s">
        <v>36</v>
      </c>
      <c r="F2350">
        <v>0.85</v>
      </c>
      <c r="G2350">
        <v>2851.0740000000001</v>
      </c>
      <c r="H2350">
        <v>1481984</v>
      </c>
      <c r="I2350">
        <v>8.9999999999999993E-3</v>
      </c>
      <c r="J2350" t="s">
        <v>43</v>
      </c>
    </row>
    <row r="2351" spans="1:12" x14ac:dyDescent="0.2">
      <c r="A2351">
        <v>16</v>
      </c>
      <c r="B2351">
        <v>16</v>
      </c>
      <c r="C2351" t="s">
        <v>286</v>
      </c>
      <c r="D2351" t="s">
        <v>36</v>
      </c>
      <c r="F2351">
        <v>0.86</v>
      </c>
      <c r="G2351">
        <v>1898.8130000000001</v>
      </c>
      <c r="H2351">
        <v>1527123.875</v>
      </c>
      <c r="I2351">
        <v>6.0000000000000001E-3</v>
      </c>
      <c r="J2351" t="s">
        <v>43</v>
      </c>
    </row>
    <row r="2352" spans="1:12" x14ac:dyDescent="0.2">
      <c r="A2352">
        <v>17</v>
      </c>
      <c r="B2352">
        <v>17</v>
      </c>
      <c r="C2352" t="s">
        <v>287</v>
      </c>
      <c r="D2352" t="s">
        <v>36</v>
      </c>
      <c r="F2352">
        <v>0.85</v>
      </c>
      <c r="G2352">
        <v>785683.81299999997</v>
      </c>
      <c r="H2352">
        <v>780549.375</v>
      </c>
      <c r="I2352">
        <v>4.53</v>
      </c>
      <c r="J2352" t="s">
        <v>34</v>
      </c>
      <c r="K2352">
        <v>19.600000000000001</v>
      </c>
    </row>
    <row r="2353" spans="1:11" x14ac:dyDescent="0.2">
      <c r="A2353">
        <v>18</v>
      </c>
      <c r="B2353">
        <v>18</v>
      </c>
      <c r="C2353" t="s">
        <v>288</v>
      </c>
      <c r="D2353" t="s">
        <v>36</v>
      </c>
      <c r="F2353">
        <v>0.85</v>
      </c>
      <c r="G2353">
        <v>777698.31299999997</v>
      </c>
      <c r="H2353">
        <v>774356.43799999997</v>
      </c>
      <c r="I2353">
        <v>4.5190000000000001</v>
      </c>
      <c r="J2353" t="s">
        <v>34</v>
      </c>
      <c r="K2353">
        <v>19.600000000000001</v>
      </c>
    </row>
    <row r="2354" spans="1:11" x14ac:dyDescent="0.2">
      <c r="A2354">
        <v>19</v>
      </c>
      <c r="B2354">
        <v>19</v>
      </c>
      <c r="C2354" t="s">
        <v>289</v>
      </c>
      <c r="D2354" t="s">
        <v>36</v>
      </c>
      <c r="F2354">
        <v>0.86</v>
      </c>
      <c r="G2354">
        <v>768347.43799999997</v>
      </c>
      <c r="H2354">
        <v>759719.75</v>
      </c>
      <c r="I2354">
        <v>4.5510000000000002</v>
      </c>
      <c r="J2354" t="s">
        <v>34</v>
      </c>
      <c r="K2354">
        <v>19.7</v>
      </c>
    </row>
    <row r="2355" spans="1:11" x14ac:dyDescent="0.2">
      <c r="A2355">
        <v>20</v>
      </c>
      <c r="B2355">
        <v>20</v>
      </c>
      <c r="C2355" t="s">
        <v>290</v>
      </c>
      <c r="D2355" t="s">
        <v>36</v>
      </c>
      <c r="F2355">
        <v>0.85</v>
      </c>
      <c r="G2355">
        <v>2963.643</v>
      </c>
      <c r="H2355">
        <v>1503708.5</v>
      </c>
      <c r="I2355">
        <v>8.9999999999999993E-3</v>
      </c>
      <c r="J2355" t="s">
        <v>43</v>
      </c>
    </row>
    <row r="2356" spans="1:11" x14ac:dyDescent="0.2">
      <c r="A2356">
        <v>21</v>
      </c>
      <c r="B2356">
        <v>21</v>
      </c>
      <c r="C2356" t="s">
        <v>291</v>
      </c>
      <c r="D2356" t="s">
        <v>36</v>
      </c>
      <c r="F2356">
        <v>0.86</v>
      </c>
      <c r="G2356">
        <v>1888.915</v>
      </c>
      <c r="H2356">
        <v>1387463.625</v>
      </c>
      <c r="I2356">
        <v>6.0000000000000001E-3</v>
      </c>
      <c r="J2356" t="s">
        <v>43</v>
      </c>
    </row>
    <row r="2357" spans="1:11" x14ac:dyDescent="0.2">
      <c r="A2357">
        <v>22</v>
      </c>
      <c r="B2357">
        <v>22</v>
      </c>
      <c r="C2357" t="s">
        <v>292</v>
      </c>
      <c r="D2357" t="s">
        <v>36</v>
      </c>
      <c r="F2357">
        <v>0.85</v>
      </c>
      <c r="G2357">
        <v>3249.8330000000001</v>
      </c>
      <c r="H2357">
        <v>1324578.25</v>
      </c>
      <c r="I2357">
        <v>1.0999999999999999E-2</v>
      </c>
      <c r="J2357" t="s">
        <v>43</v>
      </c>
    </row>
    <row r="2358" spans="1:11" x14ac:dyDescent="0.2">
      <c r="A2358">
        <v>23</v>
      </c>
      <c r="B2358">
        <v>23</v>
      </c>
      <c r="C2358" t="s">
        <v>293</v>
      </c>
      <c r="D2358" t="s">
        <v>36</v>
      </c>
      <c r="F2358">
        <v>0.86</v>
      </c>
      <c r="G2358">
        <v>1581586.125</v>
      </c>
      <c r="H2358">
        <v>794782.31299999997</v>
      </c>
      <c r="I2358">
        <v>8.9550000000000001</v>
      </c>
      <c r="J2358" t="s">
        <v>34</v>
      </c>
      <c r="K2358">
        <v>39</v>
      </c>
    </row>
    <row r="2359" spans="1:11" x14ac:dyDescent="0.2">
      <c r="A2359">
        <v>24</v>
      </c>
      <c r="B2359">
        <v>24</v>
      </c>
      <c r="C2359" t="s">
        <v>294</v>
      </c>
      <c r="D2359" t="s">
        <v>36</v>
      </c>
      <c r="F2359">
        <v>0.85</v>
      </c>
      <c r="G2359">
        <v>1518547</v>
      </c>
      <c r="H2359">
        <v>793817.25</v>
      </c>
      <c r="I2359">
        <v>8.6080000000000005</v>
      </c>
      <c r="J2359" t="s">
        <v>34</v>
      </c>
      <c r="K2359">
        <v>37.4</v>
      </c>
    </row>
    <row r="2360" spans="1:11" x14ac:dyDescent="0.2">
      <c r="A2360">
        <v>25</v>
      </c>
      <c r="B2360">
        <v>25</v>
      </c>
      <c r="C2360" t="s">
        <v>295</v>
      </c>
      <c r="D2360" t="s">
        <v>36</v>
      </c>
      <c r="F2360">
        <v>0.86</v>
      </c>
      <c r="G2360">
        <v>1630558.75</v>
      </c>
      <c r="H2360">
        <v>766803.75</v>
      </c>
      <c r="I2360">
        <v>9.5690000000000008</v>
      </c>
      <c r="J2360" t="s">
        <v>34</v>
      </c>
      <c r="K2360">
        <v>41.6</v>
      </c>
    </row>
    <row r="2361" spans="1:11" x14ac:dyDescent="0.2">
      <c r="A2361">
        <v>26</v>
      </c>
      <c r="B2361">
        <v>26</v>
      </c>
      <c r="C2361" t="s">
        <v>296</v>
      </c>
      <c r="D2361" t="s">
        <v>36</v>
      </c>
      <c r="F2361">
        <v>0.85</v>
      </c>
      <c r="G2361">
        <v>2433.9789999999998</v>
      </c>
      <c r="H2361">
        <v>1334033.625</v>
      </c>
      <c r="I2361">
        <v>8.0000000000000002E-3</v>
      </c>
      <c r="J2361" t="s">
        <v>43</v>
      </c>
    </row>
    <row r="2362" spans="1:11" x14ac:dyDescent="0.2">
      <c r="A2362">
        <v>27</v>
      </c>
      <c r="B2362">
        <v>27</v>
      </c>
      <c r="C2362" t="s">
        <v>297</v>
      </c>
      <c r="D2362" t="s">
        <v>36</v>
      </c>
      <c r="F2362">
        <v>0.86</v>
      </c>
      <c r="G2362">
        <v>1803.25</v>
      </c>
      <c r="H2362">
        <v>1562418.375</v>
      </c>
      <c r="I2362">
        <v>5.0000000000000001E-3</v>
      </c>
      <c r="J2362" t="s">
        <v>43</v>
      </c>
    </row>
    <row r="2363" spans="1:11" x14ac:dyDescent="0.2">
      <c r="A2363">
        <v>28</v>
      </c>
      <c r="B2363">
        <v>28</v>
      </c>
      <c r="C2363" t="s">
        <v>298</v>
      </c>
      <c r="D2363" t="s">
        <v>36</v>
      </c>
      <c r="F2363">
        <v>0.85</v>
      </c>
      <c r="G2363">
        <v>4429.8059999999996</v>
      </c>
      <c r="H2363">
        <v>1469537.875</v>
      </c>
      <c r="I2363">
        <v>1.4E-2</v>
      </c>
      <c r="J2363" t="s">
        <v>43</v>
      </c>
    </row>
    <row r="2364" spans="1:11" x14ac:dyDescent="0.2">
      <c r="A2364">
        <v>29</v>
      </c>
      <c r="B2364">
        <v>29</v>
      </c>
      <c r="C2364" t="s">
        <v>299</v>
      </c>
      <c r="D2364" t="s">
        <v>36</v>
      </c>
      <c r="F2364">
        <v>0.86</v>
      </c>
      <c r="G2364">
        <v>534140.81299999997</v>
      </c>
      <c r="H2364">
        <v>744006.81299999997</v>
      </c>
      <c r="I2364">
        <v>3.2309999999999999</v>
      </c>
      <c r="J2364" t="s">
        <v>33</v>
      </c>
      <c r="K2364">
        <v>14</v>
      </c>
    </row>
    <row r="2365" spans="1:11" x14ac:dyDescent="0.2">
      <c r="A2365">
        <v>30</v>
      </c>
      <c r="B2365">
        <v>30</v>
      </c>
      <c r="C2365" t="s">
        <v>300</v>
      </c>
      <c r="D2365" t="s">
        <v>36</v>
      </c>
      <c r="F2365">
        <v>0.85</v>
      </c>
      <c r="G2365">
        <v>523134.21899999998</v>
      </c>
      <c r="H2365">
        <v>724365.75</v>
      </c>
      <c r="I2365">
        <v>3.25</v>
      </c>
      <c r="J2365" t="s">
        <v>33</v>
      </c>
      <c r="K2365">
        <v>14.1</v>
      </c>
    </row>
    <row r="2366" spans="1:11" x14ac:dyDescent="0.2">
      <c r="A2366">
        <v>31</v>
      </c>
      <c r="B2366">
        <v>31</v>
      </c>
      <c r="C2366" t="s">
        <v>301</v>
      </c>
      <c r="D2366" t="s">
        <v>36</v>
      </c>
      <c r="F2366">
        <v>0.85</v>
      </c>
      <c r="G2366">
        <v>525697.68799999997</v>
      </c>
      <c r="H2366">
        <v>732371.125</v>
      </c>
      <c r="I2366">
        <v>3.23</v>
      </c>
      <c r="J2366" t="s">
        <v>33</v>
      </c>
      <c r="K2366">
        <v>14</v>
      </c>
    </row>
    <row r="2367" spans="1:11" x14ac:dyDescent="0.2">
      <c r="A2367">
        <v>32</v>
      </c>
      <c r="B2367">
        <v>32</v>
      </c>
      <c r="C2367" t="s">
        <v>302</v>
      </c>
      <c r="D2367" t="s">
        <v>36</v>
      </c>
      <c r="F2367">
        <v>0.85</v>
      </c>
      <c r="G2367">
        <v>2410.3029999999999</v>
      </c>
      <c r="H2367">
        <v>1315559.25</v>
      </c>
      <c r="I2367">
        <v>8.0000000000000002E-3</v>
      </c>
      <c r="J2367" t="s">
        <v>43</v>
      </c>
    </row>
    <row r="2368" spans="1:11" x14ac:dyDescent="0.2">
      <c r="A2368">
        <v>33</v>
      </c>
      <c r="B2368">
        <v>33</v>
      </c>
      <c r="C2368" t="s">
        <v>303</v>
      </c>
      <c r="D2368" t="s">
        <v>36</v>
      </c>
      <c r="F2368">
        <v>0.86</v>
      </c>
      <c r="G2368">
        <v>2164.6210000000001</v>
      </c>
      <c r="H2368">
        <v>1471219.25</v>
      </c>
      <c r="I2368">
        <v>7.0000000000000001E-3</v>
      </c>
      <c r="J2368" t="s">
        <v>43</v>
      </c>
    </row>
    <row r="2369" spans="1:11" x14ac:dyDescent="0.2">
      <c r="A2369">
        <v>34</v>
      </c>
      <c r="B2369">
        <v>34</v>
      </c>
      <c r="C2369" t="s">
        <v>304</v>
      </c>
      <c r="D2369" t="s">
        <v>36</v>
      </c>
      <c r="F2369">
        <v>0.86</v>
      </c>
      <c r="G2369">
        <v>2277.4949999999999</v>
      </c>
      <c r="H2369">
        <v>1560456.5</v>
      </c>
      <c r="I2369">
        <v>7.0000000000000001E-3</v>
      </c>
      <c r="J2369" t="s">
        <v>43</v>
      </c>
    </row>
    <row r="2370" spans="1:11" x14ac:dyDescent="0.2">
      <c r="A2370">
        <v>35</v>
      </c>
      <c r="B2370">
        <v>35</v>
      </c>
      <c r="C2370" t="s">
        <v>305</v>
      </c>
      <c r="D2370" t="s">
        <v>36</v>
      </c>
      <c r="F2370">
        <v>0.86</v>
      </c>
      <c r="G2370">
        <v>975.154</v>
      </c>
      <c r="H2370">
        <v>1536995</v>
      </c>
      <c r="I2370">
        <v>3.0000000000000001E-3</v>
      </c>
      <c r="J2370" t="s">
        <v>43</v>
      </c>
    </row>
    <row r="2371" spans="1:11" x14ac:dyDescent="0.2">
      <c r="A2371">
        <v>36</v>
      </c>
      <c r="B2371">
        <v>36</v>
      </c>
      <c r="C2371" t="s">
        <v>306</v>
      </c>
      <c r="D2371" t="s">
        <v>36</v>
      </c>
      <c r="F2371">
        <v>0.86</v>
      </c>
      <c r="G2371">
        <v>200227.234</v>
      </c>
      <c r="H2371">
        <v>761275.68799999997</v>
      </c>
      <c r="I2371">
        <v>1.1839999999999999</v>
      </c>
      <c r="J2371" t="s">
        <v>34</v>
      </c>
      <c r="K2371">
        <v>5.0999999999999996</v>
      </c>
    </row>
    <row r="2372" spans="1:11" x14ac:dyDescent="0.2">
      <c r="A2372">
        <v>37</v>
      </c>
      <c r="B2372">
        <v>37</v>
      </c>
      <c r="C2372" t="s">
        <v>307</v>
      </c>
      <c r="D2372" t="s">
        <v>36</v>
      </c>
      <c r="F2372">
        <v>0.85</v>
      </c>
      <c r="G2372">
        <v>154639.20300000001</v>
      </c>
      <c r="H2372">
        <v>826502.43799999997</v>
      </c>
      <c r="I2372">
        <v>0.84199999999999997</v>
      </c>
      <c r="J2372" t="s">
        <v>34</v>
      </c>
      <c r="K2372">
        <v>3.6</v>
      </c>
    </row>
    <row r="2373" spans="1:11" x14ac:dyDescent="0.2">
      <c r="A2373">
        <v>38</v>
      </c>
      <c r="B2373">
        <v>38</v>
      </c>
      <c r="C2373" t="s">
        <v>308</v>
      </c>
      <c r="D2373" t="s">
        <v>36</v>
      </c>
      <c r="F2373">
        <v>0.85</v>
      </c>
      <c r="G2373">
        <v>306814.09399999998</v>
      </c>
      <c r="H2373">
        <v>678316.81299999997</v>
      </c>
      <c r="I2373">
        <v>2.0350000000000001</v>
      </c>
      <c r="J2373" t="s">
        <v>34</v>
      </c>
      <c r="K2373">
        <v>8.8000000000000007</v>
      </c>
    </row>
    <row r="2374" spans="1:11" x14ac:dyDescent="0.2">
      <c r="A2374">
        <v>39</v>
      </c>
      <c r="B2374">
        <v>39</v>
      </c>
      <c r="C2374" t="s">
        <v>309</v>
      </c>
      <c r="D2374" t="s">
        <v>36</v>
      </c>
      <c r="F2374">
        <v>0.85</v>
      </c>
      <c r="G2374">
        <v>242650.516</v>
      </c>
      <c r="H2374">
        <v>726968.875</v>
      </c>
      <c r="I2374">
        <v>1.502</v>
      </c>
      <c r="J2374" t="s">
        <v>33</v>
      </c>
      <c r="K2374">
        <v>6.4</v>
      </c>
    </row>
    <row r="2375" spans="1:11" x14ac:dyDescent="0.2">
      <c r="A2375">
        <v>40</v>
      </c>
      <c r="B2375">
        <v>40</v>
      </c>
      <c r="C2375" t="s">
        <v>310</v>
      </c>
      <c r="D2375" t="s">
        <v>36</v>
      </c>
      <c r="F2375">
        <v>0.86</v>
      </c>
      <c r="G2375">
        <v>259676.93799999999</v>
      </c>
      <c r="H2375">
        <v>740402.68799999997</v>
      </c>
      <c r="I2375">
        <v>1.5780000000000001</v>
      </c>
      <c r="J2375" t="s">
        <v>33</v>
      </c>
      <c r="K2375">
        <v>6.8</v>
      </c>
    </row>
    <row r="2376" spans="1:11" x14ac:dyDescent="0.2">
      <c r="A2376">
        <v>41</v>
      </c>
      <c r="B2376">
        <v>41</v>
      </c>
      <c r="C2376" t="s">
        <v>311</v>
      </c>
      <c r="D2376" t="s">
        <v>36</v>
      </c>
      <c r="F2376">
        <v>0.85</v>
      </c>
      <c r="G2376">
        <v>229751.984</v>
      </c>
      <c r="H2376">
        <v>716980.56299999997</v>
      </c>
      <c r="I2376">
        <v>1.4419999999999999</v>
      </c>
      <c r="J2376" t="s">
        <v>33</v>
      </c>
      <c r="K2376">
        <v>6.2</v>
      </c>
    </row>
    <row r="2377" spans="1:11" x14ac:dyDescent="0.2">
      <c r="A2377">
        <v>42</v>
      </c>
      <c r="B2377">
        <v>42</v>
      </c>
      <c r="C2377" t="s">
        <v>312</v>
      </c>
      <c r="D2377" t="s">
        <v>36</v>
      </c>
      <c r="F2377">
        <v>0.85</v>
      </c>
      <c r="G2377">
        <v>465356.96899999998</v>
      </c>
      <c r="H2377">
        <v>693040.25</v>
      </c>
      <c r="I2377">
        <v>3.0219999999999998</v>
      </c>
      <c r="J2377" t="s">
        <v>33</v>
      </c>
      <c r="K2377">
        <v>13.1</v>
      </c>
    </row>
    <row r="2378" spans="1:11" x14ac:dyDescent="0.2">
      <c r="A2378">
        <v>43</v>
      </c>
      <c r="B2378">
        <v>43</v>
      </c>
      <c r="C2378" t="s">
        <v>313</v>
      </c>
      <c r="D2378" t="s">
        <v>36</v>
      </c>
      <c r="F2378">
        <v>0.84</v>
      </c>
      <c r="G2378">
        <v>417681.18800000002</v>
      </c>
      <c r="H2378">
        <v>694616.125</v>
      </c>
      <c r="I2378">
        <v>2.706</v>
      </c>
      <c r="J2378" t="s">
        <v>33</v>
      </c>
      <c r="K2378">
        <v>11.7</v>
      </c>
    </row>
    <row r="2379" spans="1:11" x14ac:dyDescent="0.2">
      <c r="A2379">
        <v>44</v>
      </c>
      <c r="B2379">
        <v>44</v>
      </c>
      <c r="C2379" t="s">
        <v>314</v>
      </c>
      <c r="D2379" t="s">
        <v>36</v>
      </c>
      <c r="F2379">
        <v>0.86</v>
      </c>
      <c r="G2379">
        <v>584181.31299999997</v>
      </c>
      <c r="H2379">
        <v>703490.5</v>
      </c>
      <c r="I2379">
        <v>3.7370000000000001</v>
      </c>
      <c r="J2379" t="s">
        <v>34</v>
      </c>
      <c r="K2379">
        <v>16.2</v>
      </c>
    </row>
    <row r="2380" spans="1:11" x14ac:dyDescent="0.2">
      <c r="A2380">
        <v>45</v>
      </c>
      <c r="B2380">
        <v>45</v>
      </c>
      <c r="C2380" t="s">
        <v>315</v>
      </c>
      <c r="D2380" t="s">
        <v>36</v>
      </c>
      <c r="F2380">
        <v>0.85</v>
      </c>
      <c r="G2380">
        <v>493857.46899999998</v>
      </c>
      <c r="H2380">
        <v>705106.25</v>
      </c>
      <c r="I2380">
        <v>3.1520000000000001</v>
      </c>
      <c r="J2380" t="s">
        <v>34</v>
      </c>
      <c r="K2380">
        <v>13.6</v>
      </c>
    </row>
    <row r="2381" spans="1:11" x14ac:dyDescent="0.2">
      <c r="A2381">
        <v>46</v>
      </c>
      <c r="B2381">
        <v>46</v>
      </c>
      <c r="C2381" t="s">
        <v>316</v>
      </c>
      <c r="D2381" t="s">
        <v>36</v>
      </c>
      <c r="F2381">
        <v>0.85</v>
      </c>
      <c r="G2381">
        <v>477545.06300000002</v>
      </c>
      <c r="H2381">
        <v>710720.31299999997</v>
      </c>
      <c r="I2381">
        <v>3.024</v>
      </c>
      <c r="J2381" t="s">
        <v>34</v>
      </c>
      <c r="K2381">
        <v>13.1</v>
      </c>
    </row>
    <row r="2382" spans="1:11" x14ac:dyDescent="0.2">
      <c r="A2382">
        <v>47</v>
      </c>
      <c r="B2382">
        <v>47</v>
      </c>
      <c r="C2382" t="s">
        <v>317</v>
      </c>
      <c r="D2382" t="s">
        <v>36</v>
      </c>
      <c r="F2382">
        <v>0.85</v>
      </c>
      <c r="G2382">
        <v>446367.71899999998</v>
      </c>
      <c r="H2382">
        <v>698645.625</v>
      </c>
      <c r="I2382">
        <v>2.875</v>
      </c>
      <c r="J2382" t="s">
        <v>33</v>
      </c>
      <c r="K2382">
        <v>12.4</v>
      </c>
    </row>
    <row r="2383" spans="1:11" x14ac:dyDescent="0.2">
      <c r="A2383">
        <v>48</v>
      </c>
      <c r="B2383">
        <v>48</v>
      </c>
      <c r="C2383" t="s">
        <v>318</v>
      </c>
      <c r="D2383" t="s">
        <v>36</v>
      </c>
      <c r="F2383">
        <v>0.85</v>
      </c>
      <c r="G2383">
        <v>1283878</v>
      </c>
      <c r="H2383">
        <v>713030</v>
      </c>
      <c r="I2383">
        <v>8.1029999999999998</v>
      </c>
      <c r="J2383" t="s">
        <v>34</v>
      </c>
      <c r="K2383">
        <v>35.200000000000003</v>
      </c>
    </row>
    <row r="2384" spans="1:11" x14ac:dyDescent="0.2">
      <c r="A2384">
        <v>49</v>
      </c>
      <c r="B2384">
        <v>49</v>
      </c>
      <c r="C2384" t="s">
        <v>319</v>
      </c>
      <c r="D2384" t="s">
        <v>36</v>
      </c>
      <c r="F2384">
        <v>0.85</v>
      </c>
      <c r="G2384">
        <v>1191377.625</v>
      </c>
      <c r="H2384">
        <v>678596.625</v>
      </c>
      <c r="I2384">
        <v>7.9</v>
      </c>
      <c r="J2384" t="s">
        <v>33</v>
      </c>
      <c r="K2384">
        <v>34.4</v>
      </c>
    </row>
    <row r="2385" spans="1:11" x14ac:dyDescent="0.2">
      <c r="A2385">
        <v>50</v>
      </c>
      <c r="B2385">
        <v>50</v>
      </c>
      <c r="C2385" t="s">
        <v>320</v>
      </c>
      <c r="D2385" t="s">
        <v>36</v>
      </c>
      <c r="F2385">
        <v>0.86</v>
      </c>
      <c r="G2385">
        <v>1042679.938</v>
      </c>
      <c r="H2385">
        <v>690928.625</v>
      </c>
      <c r="I2385">
        <v>6.7910000000000004</v>
      </c>
      <c r="J2385" t="s">
        <v>34</v>
      </c>
      <c r="K2385">
        <v>29.5</v>
      </c>
    </row>
    <row r="2386" spans="1:11" x14ac:dyDescent="0.2">
      <c r="A2386">
        <v>51</v>
      </c>
      <c r="B2386">
        <v>51</v>
      </c>
      <c r="C2386" t="s">
        <v>321</v>
      </c>
      <c r="D2386" t="s">
        <v>36</v>
      </c>
      <c r="F2386">
        <v>0.85</v>
      </c>
      <c r="G2386">
        <v>1171637.125</v>
      </c>
      <c r="H2386">
        <v>656089.625</v>
      </c>
      <c r="I2386">
        <v>8.0359999999999996</v>
      </c>
      <c r="J2386" t="s">
        <v>33</v>
      </c>
      <c r="K2386">
        <v>34.9</v>
      </c>
    </row>
    <row r="2387" spans="1:11" x14ac:dyDescent="0.2">
      <c r="A2387">
        <v>52</v>
      </c>
      <c r="B2387">
        <v>52</v>
      </c>
      <c r="C2387" t="s">
        <v>322</v>
      </c>
      <c r="D2387" t="s">
        <v>36</v>
      </c>
      <c r="F2387">
        <v>0.85</v>
      </c>
      <c r="G2387">
        <v>1252652.125</v>
      </c>
      <c r="H2387">
        <v>659585.31299999997</v>
      </c>
      <c r="I2387">
        <v>8.5459999999999994</v>
      </c>
      <c r="J2387" t="s">
        <v>34</v>
      </c>
      <c r="K2387">
        <v>37.200000000000003</v>
      </c>
    </row>
    <row r="2388" spans="1:11" x14ac:dyDescent="0.2">
      <c r="A2388">
        <v>53</v>
      </c>
      <c r="B2388">
        <v>53</v>
      </c>
      <c r="C2388" t="s">
        <v>323</v>
      </c>
      <c r="D2388" t="s">
        <v>36</v>
      </c>
      <c r="F2388">
        <v>0.84</v>
      </c>
      <c r="G2388">
        <v>1132557.5</v>
      </c>
      <c r="H2388">
        <v>668076.43799999997</v>
      </c>
      <c r="I2388">
        <v>7.6289999999999996</v>
      </c>
      <c r="J2388" t="s">
        <v>33</v>
      </c>
      <c r="K2388">
        <v>33.200000000000003</v>
      </c>
    </row>
    <row r="2389" spans="1:11" x14ac:dyDescent="0.2">
      <c r="A2389">
        <v>54</v>
      </c>
      <c r="B2389">
        <v>54</v>
      </c>
      <c r="C2389" t="s">
        <v>324</v>
      </c>
      <c r="D2389" t="s">
        <v>36</v>
      </c>
      <c r="F2389">
        <v>0.85</v>
      </c>
      <c r="G2389">
        <v>1120903.5</v>
      </c>
      <c r="H2389">
        <v>660419.81299999997</v>
      </c>
      <c r="I2389">
        <v>7.6379999999999999</v>
      </c>
      <c r="J2389" t="s">
        <v>34</v>
      </c>
      <c r="K2389">
        <v>33.200000000000003</v>
      </c>
    </row>
    <row r="2390" spans="1:11" x14ac:dyDescent="0.2">
      <c r="A2390">
        <v>55</v>
      </c>
      <c r="B2390">
        <v>55</v>
      </c>
      <c r="C2390" t="s">
        <v>325</v>
      </c>
      <c r="D2390" t="s">
        <v>36</v>
      </c>
      <c r="F2390">
        <v>0.85</v>
      </c>
      <c r="G2390">
        <v>1100583.75</v>
      </c>
      <c r="H2390">
        <v>624745.625</v>
      </c>
      <c r="I2390">
        <v>7.9269999999999996</v>
      </c>
      <c r="J2390" t="s">
        <v>33</v>
      </c>
      <c r="K2390">
        <v>34.5</v>
      </c>
    </row>
    <row r="2391" spans="1:11" x14ac:dyDescent="0.2">
      <c r="A2391">
        <v>56</v>
      </c>
      <c r="B2391">
        <v>56</v>
      </c>
      <c r="C2391" t="s">
        <v>326</v>
      </c>
      <c r="D2391" t="s">
        <v>36</v>
      </c>
      <c r="F2391">
        <v>0.86</v>
      </c>
      <c r="G2391">
        <v>913260.375</v>
      </c>
      <c r="H2391">
        <v>647838.75</v>
      </c>
      <c r="I2391">
        <v>6.3440000000000003</v>
      </c>
      <c r="J2391" t="s">
        <v>34</v>
      </c>
      <c r="K2391">
        <v>27.6</v>
      </c>
    </row>
    <row r="2392" spans="1:11" x14ac:dyDescent="0.2">
      <c r="A2392">
        <v>57</v>
      </c>
      <c r="B2392">
        <v>57</v>
      </c>
      <c r="C2392" t="s">
        <v>327</v>
      </c>
      <c r="D2392" t="s">
        <v>36</v>
      </c>
      <c r="F2392">
        <v>0.85</v>
      </c>
      <c r="G2392">
        <v>629373.81299999997</v>
      </c>
      <c r="H2392">
        <v>660894.5</v>
      </c>
      <c r="I2392">
        <v>4.2850000000000001</v>
      </c>
      <c r="J2392" t="s">
        <v>34</v>
      </c>
      <c r="K2392">
        <v>18.600000000000001</v>
      </c>
    </row>
    <row r="2393" spans="1:11" x14ac:dyDescent="0.2">
      <c r="A2393">
        <v>58</v>
      </c>
      <c r="B2393">
        <v>58</v>
      </c>
      <c r="C2393" t="s">
        <v>328</v>
      </c>
      <c r="D2393" t="s">
        <v>36</v>
      </c>
      <c r="F2393">
        <v>0.85</v>
      </c>
      <c r="G2393">
        <v>662001.43799999997</v>
      </c>
      <c r="H2393">
        <v>658150.93799999997</v>
      </c>
      <c r="I2393">
        <v>4.5259999999999998</v>
      </c>
      <c r="J2393" t="s">
        <v>33</v>
      </c>
      <c r="K2393">
        <v>19.600000000000001</v>
      </c>
    </row>
    <row r="2394" spans="1:11" x14ac:dyDescent="0.2">
      <c r="A2394">
        <v>59</v>
      </c>
      <c r="B2394">
        <v>59</v>
      </c>
      <c r="C2394" t="s">
        <v>329</v>
      </c>
      <c r="D2394" t="s">
        <v>36</v>
      </c>
      <c r="F2394">
        <v>0.86</v>
      </c>
      <c r="G2394">
        <v>835003.875</v>
      </c>
      <c r="H2394">
        <v>685824.06299999997</v>
      </c>
      <c r="I2394">
        <v>5.4790000000000001</v>
      </c>
      <c r="J2394" t="s">
        <v>34</v>
      </c>
      <c r="K2394">
        <v>23.8</v>
      </c>
    </row>
    <row r="2395" spans="1:11" x14ac:dyDescent="0.2">
      <c r="A2395">
        <v>60</v>
      </c>
      <c r="B2395">
        <v>60</v>
      </c>
      <c r="C2395" t="s">
        <v>330</v>
      </c>
      <c r="D2395" t="s">
        <v>36</v>
      </c>
      <c r="F2395">
        <v>0.85</v>
      </c>
      <c r="G2395">
        <v>1423.67</v>
      </c>
      <c r="H2395">
        <v>1394086.25</v>
      </c>
      <c r="I2395">
        <v>5.0000000000000001E-3</v>
      </c>
      <c r="J2395" t="s">
        <v>43</v>
      </c>
    </row>
    <row r="2396" spans="1:11" x14ac:dyDescent="0.2">
      <c r="A2396">
        <v>61</v>
      </c>
      <c r="B2396">
        <v>61</v>
      </c>
      <c r="C2396" t="s">
        <v>331</v>
      </c>
      <c r="D2396" t="s">
        <v>36</v>
      </c>
      <c r="F2396">
        <v>0.86</v>
      </c>
      <c r="G2396">
        <v>278799.90600000002</v>
      </c>
      <c r="H2396">
        <v>662118.43799999997</v>
      </c>
      <c r="I2396">
        <v>1.895</v>
      </c>
      <c r="J2396" t="s">
        <v>34</v>
      </c>
      <c r="K2396">
        <v>8.1999999999999993</v>
      </c>
    </row>
    <row r="2397" spans="1:11" x14ac:dyDescent="0.2">
      <c r="A2397">
        <v>62</v>
      </c>
      <c r="B2397">
        <v>62</v>
      </c>
      <c r="C2397" t="s">
        <v>332</v>
      </c>
      <c r="D2397" t="s">
        <v>36</v>
      </c>
      <c r="F2397">
        <v>0.85</v>
      </c>
      <c r="G2397">
        <v>382524.96899999998</v>
      </c>
      <c r="H2397">
        <v>559591.43799999997</v>
      </c>
      <c r="I2397">
        <v>3.0760000000000001</v>
      </c>
      <c r="J2397" t="s">
        <v>34</v>
      </c>
      <c r="K2397">
        <v>13.3</v>
      </c>
    </row>
    <row r="2398" spans="1:11" x14ac:dyDescent="0.2">
      <c r="A2398">
        <v>63</v>
      </c>
      <c r="B2398">
        <v>63</v>
      </c>
      <c r="C2398" t="s">
        <v>333</v>
      </c>
      <c r="D2398" t="s">
        <v>36</v>
      </c>
      <c r="F2398">
        <v>0.86</v>
      </c>
      <c r="G2398">
        <v>281631.46899999998</v>
      </c>
      <c r="H2398">
        <v>680657.875</v>
      </c>
      <c r="I2398">
        <v>1.8620000000000001</v>
      </c>
      <c r="J2398" t="s">
        <v>34</v>
      </c>
      <c r="K2398">
        <v>8</v>
      </c>
    </row>
    <row r="2399" spans="1:11" x14ac:dyDescent="0.2">
      <c r="A2399">
        <v>64</v>
      </c>
      <c r="B2399">
        <v>64</v>
      </c>
      <c r="C2399" t="s">
        <v>334</v>
      </c>
      <c r="D2399" t="s">
        <v>36</v>
      </c>
      <c r="F2399">
        <v>0.86</v>
      </c>
      <c r="G2399">
        <v>159188.95300000001</v>
      </c>
      <c r="H2399">
        <v>686866.25</v>
      </c>
      <c r="I2399">
        <v>1.0429999999999999</v>
      </c>
      <c r="J2399" t="s">
        <v>33</v>
      </c>
      <c r="K2399">
        <v>4.4000000000000004</v>
      </c>
    </row>
    <row r="2400" spans="1:11" x14ac:dyDescent="0.2">
      <c r="A2400">
        <v>65</v>
      </c>
      <c r="B2400">
        <v>65</v>
      </c>
      <c r="C2400" t="s">
        <v>335</v>
      </c>
      <c r="D2400" t="s">
        <v>36</v>
      </c>
      <c r="F2400">
        <v>0.86</v>
      </c>
      <c r="G2400">
        <v>204671.70300000001</v>
      </c>
      <c r="H2400">
        <v>711722.875</v>
      </c>
      <c r="I2400">
        <v>1.294</v>
      </c>
      <c r="J2400" t="s">
        <v>33</v>
      </c>
      <c r="K2400">
        <v>5.5</v>
      </c>
    </row>
    <row r="2401" spans="1:11" x14ac:dyDescent="0.2">
      <c r="A2401">
        <v>66</v>
      </c>
      <c r="B2401">
        <v>66</v>
      </c>
      <c r="C2401" t="s">
        <v>336</v>
      </c>
      <c r="D2401" t="s">
        <v>36</v>
      </c>
      <c r="F2401">
        <v>0.85</v>
      </c>
      <c r="G2401">
        <v>262075</v>
      </c>
      <c r="H2401">
        <v>654608.5</v>
      </c>
      <c r="I2401">
        <v>1.802</v>
      </c>
      <c r="J2401" t="s">
        <v>34</v>
      </c>
      <c r="K2401">
        <v>7.7</v>
      </c>
    </row>
    <row r="2402" spans="1:11" x14ac:dyDescent="0.2">
      <c r="A2402">
        <v>67</v>
      </c>
      <c r="B2402">
        <v>67</v>
      </c>
      <c r="C2402" t="s">
        <v>337</v>
      </c>
      <c r="D2402" t="s">
        <v>36</v>
      </c>
      <c r="F2402">
        <v>0.85</v>
      </c>
      <c r="G2402">
        <v>267262.18800000002</v>
      </c>
      <c r="H2402">
        <v>684454.68799999997</v>
      </c>
      <c r="I2402">
        <v>1.7569999999999999</v>
      </c>
      <c r="J2402" t="s">
        <v>34</v>
      </c>
      <c r="K2402">
        <v>7.6</v>
      </c>
    </row>
    <row r="2403" spans="1:11" x14ac:dyDescent="0.2">
      <c r="A2403">
        <v>68</v>
      </c>
      <c r="B2403">
        <v>68</v>
      </c>
      <c r="C2403" t="s">
        <v>338</v>
      </c>
      <c r="D2403" t="s">
        <v>36</v>
      </c>
      <c r="F2403">
        <v>0.86</v>
      </c>
      <c r="G2403">
        <v>366558.06300000002</v>
      </c>
      <c r="H2403">
        <v>686993.56299999997</v>
      </c>
      <c r="I2403">
        <v>2.4009999999999998</v>
      </c>
      <c r="J2403" t="s">
        <v>34</v>
      </c>
      <c r="K2403">
        <v>10.4</v>
      </c>
    </row>
    <row r="2404" spans="1:11" x14ac:dyDescent="0.2">
      <c r="A2404">
        <v>69</v>
      </c>
      <c r="B2404">
        <v>69</v>
      </c>
      <c r="C2404" t="s">
        <v>339</v>
      </c>
      <c r="D2404" t="s">
        <v>36</v>
      </c>
      <c r="F2404">
        <v>0.85</v>
      </c>
      <c r="G2404">
        <v>380544.375</v>
      </c>
      <c r="H2404">
        <v>694000</v>
      </c>
      <c r="I2404">
        <v>2.468</v>
      </c>
      <c r="J2404" t="s">
        <v>34</v>
      </c>
      <c r="K2404">
        <v>10.7</v>
      </c>
    </row>
    <row r="2405" spans="1:11" x14ac:dyDescent="0.2">
      <c r="A2405">
        <v>70</v>
      </c>
      <c r="B2405">
        <v>70</v>
      </c>
      <c r="C2405" t="s">
        <v>340</v>
      </c>
      <c r="D2405" t="s">
        <v>36</v>
      </c>
      <c r="F2405">
        <v>0.86</v>
      </c>
      <c r="G2405">
        <v>332532.28100000002</v>
      </c>
      <c r="H2405">
        <v>659007.81299999997</v>
      </c>
      <c r="I2405">
        <v>2.2709999999999999</v>
      </c>
      <c r="J2405" t="s">
        <v>34</v>
      </c>
      <c r="K2405">
        <v>9.8000000000000007</v>
      </c>
    </row>
    <row r="2406" spans="1:11" x14ac:dyDescent="0.2">
      <c r="A2406">
        <v>71</v>
      </c>
      <c r="B2406">
        <v>71</v>
      </c>
      <c r="C2406" t="s">
        <v>341</v>
      </c>
      <c r="D2406" t="s">
        <v>36</v>
      </c>
      <c r="F2406">
        <v>0.85</v>
      </c>
      <c r="G2406">
        <v>325184.09399999998</v>
      </c>
      <c r="H2406">
        <v>699880.43799999997</v>
      </c>
      <c r="I2406">
        <v>2.0910000000000002</v>
      </c>
      <c r="J2406" t="s">
        <v>34</v>
      </c>
      <c r="K2406">
        <v>9</v>
      </c>
    </row>
    <row r="2407" spans="1:11" x14ac:dyDescent="0.2">
      <c r="A2407">
        <v>72</v>
      </c>
      <c r="B2407">
        <v>72</v>
      </c>
      <c r="C2407" t="s">
        <v>342</v>
      </c>
      <c r="D2407" t="s">
        <v>36</v>
      </c>
      <c r="F2407">
        <v>0.85</v>
      </c>
      <c r="G2407">
        <v>423155.93800000002</v>
      </c>
      <c r="H2407">
        <v>641612.31299999997</v>
      </c>
      <c r="I2407">
        <v>2.968</v>
      </c>
      <c r="J2407" t="s">
        <v>34</v>
      </c>
      <c r="K2407">
        <v>12.8</v>
      </c>
    </row>
    <row r="2408" spans="1:11" x14ac:dyDescent="0.2">
      <c r="A2408">
        <v>73</v>
      </c>
      <c r="B2408">
        <v>73</v>
      </c>
      <c r="C2408" t="s">
        <v>343</v>
      </c>
      <c r="D2408" t="s">
        <v>36</v>
      </c>
      <c r="F2408">
        <v>0.84</v>
      </c>
      <c r="G2408">
        <v>1001627.688</v>
      </c>
      <c r="H2408">
        <v>644498.18799999997</v>
      </c>
      <c r="I2408">
        <v>6.9939999999999998</v>
      </c>
      <c r="J2408" t="s">
        <v>34</v>
      </c>
      <c r="K2408">
        <v>30.4</v>
      </c>
    </row>
    <row r="2409" spans="1:11" x14ac:dyDescent="0.2">
      <c r="A2409">
        <v>74</v>
      </c>
      <c r="B2409">
        <v>74</v>
      </c>
      <c r="C2409" t="s">
        <v>344</v>
      </c>
      <c r="D2409" t="s">
        <v>36</v>
      </c>
      <c r="F2409">
        <v>0.86</v>
      </c>
      <c r="G2409">
        <v>953028.5</v>
      </c>
      <c r="H2409">
        <v>669645.81299999997</v>
      </c>
      <c r="I2409">
        <v>6.4039999999999999</v>
      </c>
      <c r="J2409" t="s">
        <v>34</v>
      </c>
      <c r="K2409">
        <v>27.8</v>
      </c>
    </row>
    <row r="2410" spans="1:11" x14ac:dyDescent="0.2">
      <c r="A2410">
        <v>75</v>
      </c>
      <c r="B2410">
        <v>75</v>
      </c>
      <c r="C2410" t="s">
        <v>345</v>
      </c>
      <c r="D2410" t="s">
        <v>36</v>
      </c>
      <c r="F2410">
        <v>0.85</v>
      </c>
      <c r="G2410">
        <v>1012949.063</v>
      </c>
      <c r="H2410">
        <v>630952.31299999997</v>
      </c>
      <c r="I2410">
        <v>7.2240000000000002</v>
      </c>
      <c r="J2410" t="s">
        <v>34</v>
      </c>
      <c r="K2410">
        <v>31.4</v>
      </c>
    </row>
    <row r="2411" spans="1:11" x14ac:dyDescent="0.2">
      <c r="A2411">
        <v>76</v>
      </c>
      <c r="B2411">
        <v>76</v>
      </c>
      <c r="C2411" t="s">
        <v>346</v>
      </c>
      <c r="D2411" t="s">
        <v>36</v>
      </c>
      <c r="F2411">
        <v>0.85</v>
      </c>
      <c r="G2411">
        <v>949820.93799999997</v>
      </c>
      <c r="H2411">
        <v>678975.43799999997</v>
      </c>
      <c r="I2411">
        <v>6.2949999999999999</v>
      </c>
      <c r="J2411" t="s">
        <v>34</v>
      </c>
      <c r="K2411">
        <v>27.4</v>
      </c>
    </row>
    <row r="2412" spans="1:11" x14ac:dyDescent="0.2">
      <c r="A2412">
        <v>77</v>
      </c>
      <c r="B2412">
        <v>77</v>
      </c>
      <c r="C2412" t="s">
        <v>347</v>
      </c>
      <c r="D2412" t="s">
        <v>36</v>
      </c>
      <c r="F2412">
        <v>0.84</v>
      </c>
      <c r="G2412">
        <v>1041597.188</v>
      </c>
      <c r="H2412">
        <v>660700.43799999997</v>
      </c>
      <c r="I2412">
        <v>7.0940000000000003</v>
      </c>
      <c r="J2412" t="s">
        <v>34</v>
      </c>
      <c r="K2412">
        <v>30.8</v>
      </c>
    </row>
    <row r="2413" spans="1:11" x14ac:dyDescent="0.2">
      <c r="A2413">
        <v>78</v>
      </c>
      <c r="B2413">
        <v>78</v>
      </c>
      <c r="C2413" t="s">
        <v>348</v>
      </c>
      <c r="D2413" t="s">
        <v>36</v>
      </c>
      <c r="F2413">
        <v>0.86</v>
      </c>
      <c r="G2413">
        <v>1018103.438</v>
      </c>
      <c r="H2413">
        <v>663519.125</v>
      </c>
      <c r="I2413">
        <v>6.9050000000000002</v>
      </c>
      <c r="J2413" t="s">
        <v>34</v>
      </c>
      <c r="K2413">
        <v>30</v>
      </c>
    </row>
    <row r="2414" spans="1:11" x14ac:dyDescent="0.2">
      <c r="A2414">
        <v>79</v>
      </c>
      <c r="B2414">
        <v>79</v>
      </c>
      <c r="C2414" t="s">
        <v>349</v>
      </c>
      <c r="D2414" t="s">
        <v>36</v>
      </c>
      <c r="F2414">
        <v>0.85</v>
      </c>
      <c r="G2414">
        <v>474028.46899999998</v>
      </c>
      <c r="H2414">
        <v>672096.68799999997</v>
      </c>
      <c r="I2414">
        <v>3.1739999999999999</v>
      </c>
      <c r="J2414" t="s">
        <v>34</v>
      </c>
      <c r="K2414">
        <v>13.7</v>
      </c>
    </row>
    <row r="2415" spans="1:11" x14ac:dyDescent="0.2">
      <c r="A2415">
        <v>80</v>
      </c>
      <c r="B2415">
        <v>80</v>
      </c>
      <c r="C2415" t="s">
        <v>350</v>
      </c>
      <c r="D2415" t="s">
        <v>36</v>
      </c>
      <c r="F2415">
        <v>0.85</v>
      </c>
      <c r="G2415">
        <v>377824.46899999998</v>
      </c>
      <c r="H2415">
        <v>736360.25</v>
      </c>
      <c r="I2415">
        <v>2.3090000000000002</v>
      </c>
      <c r="J2415" t="s">
        <v>34</v>
      </c>
      <c r="K2415">
        <v>10</v>
      </c>
    </row>
    <row r="2416" spans="1:11" x14ac:dyDescent="0.2">
      <c r="A2416">
        <v>81</v>
      </c>
      <c r="B2416">
        <v>81</v>
      </c>
      <c r="C2416" t="s">
        <v>351</v>
      </c>
      <c r="D2416" t="s">
        <v>36</v>
      </c>
      <c r="F2416">
        <v>0.85</v>
      </c>
      <c r="G2416">
        <v>397309.68800000002</v>
      </c>
      <c r="H2416">
        <v>707946.375</v>
      </c>
      <c r="I2416">
        <v>2.5249999999999999</v>
      </c>
      <c r="J2416" t="s">
        <v>33</v>
      </c>
      <c r="K2416">
        <v>10.9</v>
      </c>
    </row>
    <row r="2417" spans="1:12" x14ac:dyDescent="0.2">
      <c r="A2417">
        <v>82</v>
      </c>
      <c r="B2417">
        <v>82</v>
      </c>
      <c r="C2417" t="s">
        <v>352</v>
      </c>
      <c r="D2417" t="s">
        <v>36</v>
      </c>
      <c r="F2417">
        <v>0.86</v>
      </c>
      <c r="G2417">
        <v>589703.25</v>
      </c>
      <c r="H2417">
        <v>728704.5</v>
      </c>
      <c r="I2417">
        <v>3.6419999999999999</v>
      </c>
      <c r="J2417" t="s">
        <v>33</v>
      </c>
      <c r="K2417">
        <v>15.8</v>
      </c>
    </row>
    <row r="2418" spans="1:12" x14ac:dyDescent="0.2">
      <c r="A2418">
        <v>83</v>
      </c>
      <c r="B2418">
        <v>83</v>
      </c>
      <c r="C2418" t="s">
        <v>353</v>
      </c>
      <c r="D2418" t="s">
        <v>36</v>
      </c>
      <c r="F2418">
        <v>0.85</v>
      </c>
      <c r="G2418">
        <v>510800.5</v>
      </c>
      <c r="H2418">
        <v>702076.68799999997</v>
      </c>
      <c r="I2418">
        <v>3.274</v>
      </c>
      <c r="J2418" t="s">
        <v>34</v>
      </c>
      <c r="K2418">
        <v>14.2</v>
      </c>
    </row>
    <row r="2419" spans="1:12" x14ac:dyDescent="0.2">
      <c r="A2419">
        <v>84</v>
      </c>
      <c r="B2419">
        <v>84</v>
      </c>
      <c r="C2419" t="s">
        <v>354</v>
      </c>
      <c r="D2419" t="s">
        <v>36</v>
      </c>
      <c r="F2419">
        <v>0.86</v>
      </c>
      <c r="G2419">
        <v>513780.43800000002</v>
      </c>
      <c r="H2419">
        <v>690042.31299999997</v>
      </c>
      <c r="I2419">
        <v>3.351</v>
      </c>
      <c r="J2419" t="s">
        <v>34</v>
      </c>
      <c r="K2419">
        <v>14.5</v>
      </c>
    </row>
    <row r="2420" spans="1:12" x14ac:dyDescent="0.2">
      <c r="A2420">
        <v>85</v>
      </c>
      <c r="B2420">
        <v>85</v>
      </c>
      <c r="C2420" t="s">
        <v>355</v>
      </c>
      <c r="D2420" t="s">
        <v>36</v>
      </c>
      <c r="F2420">
        <v>0.85</v>
      </c>
      <c r="G2420">
        <v>3324.9830000000002</v>
      </c>
      <c r="H2420">
        <v>1400309.5</v>
      </c>
      <c r="I2420">
        <v>1.0999999999999999E-2</v>
      </c>
      <c r="J2420" t="s">
        <v>43</v>
      </c>
    </row>
    <row r="2421" spans="1:12" x14ac:dyDescent="0.2">
      <c r="A2421">
        <v>86</v>
      </c>
      <c r="B2421">
        <v>86</v>
      </c>
      <c r="C2421" t="s">
        <v>356</v>
      </c>
      <c r="D2421" t="s">
        <v>16</v>
      </c>
      <c r="E2421">
        <v>0</v>
      </c>
      <c r="H2421">
        <v>1618650.75</v>
      </c>
      <c r="J2421" t="s">
        <v>32</v>
      </c>
    </row>
    <row r="2422" spans="1:12" x14ac:dyDescent="0.2">
      <c r="A2422">
        <v>87</v>
      </c>
      <c r="B2422">
        <v>87</v>
      </c>
      <c r="C2422" t="s">
        <v>357</v>
      </c>
      <c r="D2422" t="s">
        <v>16</v>
      </c>
      <c r="E2422">
        <v>0.1</v>
      </c>
      <c r="H2422">
        <v>1477479.875</v>
      </c>
      <c r="J2422" t="s">
        <v>32</v>
      </c>
    </row>
    <row r="2423" spans="1:12" x14ac:dyDescent="0.2">
      <c r="A2423">
        <v>88</v>
      </c>
      <c r="B2423">
        <v>88</v>
      </c>
      <c r="C2423" t="s">
        <v>358</v>
      </c>
      <c r="D2423" t="s">
        <v>16</v>
      </c>
      <c r="E2423">
        <v>0.5</v>
      </c>
      <c r="F2423">
        <v>0.85</v>
      </c>
      <c r="G2423">
        <v>43314.34</v>
      </c>
      <c r="H2423">
        <v>1388129.125</v>
      </c>
      <c r="I2423">
        <v>0.14000000000000001</v>
      </c>
      <c r="J2423" t="s">
        <v>33</v>
      </c>
      <c r="K2423">
        <v>0.5</v>
      </c>
      <c r="L2423">
        <v>0.7</v>
      </c>
    </row>
    <row r="2424" spans="1:12" x14ac:dyDescent="0.2">
      <c r="A2424">
        <v>89</v>
      </c>
      <c r="B2424">
        <v>89</v>
      </c>
      <c r="C2424" t="s">
        <v>359</v>
      </c>
      <c r="D2424" t="s">
        <v>16</v>
      </c>
      <c r="E2424">
        <v>1</v>
      </c>
      <c r="F2424">
        <v>0.85</v>
      </c>
      <c r="G2424">
        <v>69452.422000000006</v>
      </c>
      <c r="H2424">
        <v>1255037.5</v>
      </c>
      <c r="I2424">
        <v>0.249</v>
      </c>
      <c r="J2424" t="s">
        <v>33</v>
      </c>
      <c r="K2424">
        <v>1</v>
      </c>
      <c r="L2424">
        <v>-2.2999999999999998</v>
      </c>
    </row>
    <row r="2425" spans="1:12" x14ac:dyDescent="0.2">
      <c r="A2425">
        <v>90</v>
      </c>
      <c r="B2425">
        <v>90</v>
      </c>
      <c r="C2425" t="s">
        <v>360</v>
      </c>
      <c r="D2425" t="s">
        <v>16</v>
      </c>
      <c r="E2425">
        <v>5</v>
      </c>
      <c r="F2425">
        <v>0.86</v>
      </c>
      <c r="G2425">
        <v>244015.32800000001</v>
      </c>
      <c r="H2425">
        <v>925278.43799999997</v>
      </c>
      <c r="I2425">
        <v>1.1870000000000001</v>
      </c>
      <c r="J2425" t="s">
        <v>33</v>
      </c>
      <c r="K2425">
        <v>5.0999999999999996</v>
      </c>
      <c r="L2425">
        <v>1.4</v>
      </c>
    </row>
    <row r="2426" spans="1:12" x14ac:dyDescent="0.2">
      <c r="A2426">
        <v>91</v>
      </c>
      <c r="B2426">
        <v>91</v>
      </c>
      <c r="C2426" t="s">
        <v>361</v>
      </c>
      <c r="D2426" t="s">
        <v>16</v>
      </c>
      <c r="E2426">
        <v>10</v>
      </c>
      <c r="F2426">
        <v>0.86</v>
      </c>
      <c r="G2426">
        <v>433752.90600000002</v>
      </c>
      <c r="H2426">
        <v>841199.18799999997</v>
      </c>
      <c r="I2426">
        <v>2.3199999999999998</v>
      </c>
      <c r="J2426" t="s">
        <v>34</v>
      </c>
      <c r="K2426">
        <v>10</v>
      </c>
      <c r="L2426">
        <v>0.1</v>
      </c>
    </row>
    <row r="2427" spans="1:12" x14ac:dyDescent="0.2">
      <c r="A2427">
        <v>92</v>
      </c>
      <c r="B2427">
        <v>92</v>
      </c>
      <c r="C2427" t="s">
        <v>362</v>
      </c>
      <c r="D2427" t="s">
        <v>16</v>
      </c>
      <c r="E2427">
        <v>50</v>
      </c>
      <c r="F2427">
        <v>0.86</v>
      </c>
      <c r="G2427">
        <v>1643316.25</v>
      </c>
      <c r="H2427">
        <v>621205</v>
      </c>
      <c r="I2427">
        <v>11.904</v>
      </c>
      <c r="J2427" t="s">
        <v>34</v>
      </c>
      <c r="K2427">
        <v>51.8</v>
      </c>
      <c r="L2427">
        <v>3.6</v>
      </c>
    </row>
    <row r="2428" spans="1:12" x14ac:dyDescent="0.2">
      <c r="A2428">
        <v>93</v>
      </c>
      <c r="B2428">
        <v>93</v>
      </c>
      <c r="C2428" t="s">
        <v>363</v>
      </c>
      <c r="D2428" t="s">
        <v>16</v>
      </c>
      <c r="E2428">
        <v>100</v>
      </c>
      <c r="F2428">
        <v>0.84</v>
      </c>
      <c r="G2428">
        <v>2121865.25</v>
      </c>
      <c r="H2428">
        <v>430992.59399999998</v>
      </c>
      <c r="I2428">
        <v>22.154</v>
      </c>
      <c r="J2428" t="s">
        <v>34</v>
      </c>
      <c r="K2428">
        <v>96.5</v>
      </c>
      <c r="L2428">
        <v>-3.5</v>
      </c>
    </row>
    <row r="2430" spans="1:12" x14ac:dyDescent="0.2">
      <c r="A2430" t="s">
        <v>254</v>
      </c>
    </row>
    <row r="2432" spans="1:12" x14ac:dyDescent="0.2">
      <c r="B2432" t="s">
        <v>171</v>
      </c>
      <c r="C2432" t="s">
        <v>23</v>
      </c>
      <c r="D2432" t="s">
        <v>17</v>
      </c>
      <c r="E2432" t="s">
        <v>24</v>
      </c>
      <c r="F2432" t="s">
        <v>25</v>
      </c>
      <c r="G2432" t="s">
        <v>26</v>
      </c>
      <c r="H2432" t="s">
        <v>27</v>
      </c>
      <c r="I2432" t="s">
        <v>28</v>
      </c>
      <c r="J2432" t="s">
        <v>29</v>
      </c>
      <c r="K2432" t="s">
        <v>30</v>
      </c>
      <c r="L2432" t="s">
        <v>31</v>
      </c>
    </row>
    <row r="2433" spans="1:12" x14ac:dyDescent="0.2">
      <c r="A2433">
        <v>1</v>
      </c>
      <c r="B2433">
        <v>1</v>
      </c>
      <c r="C2433" t="s">
        <v>271</v>
      </c>
      <c r="E2433">
        <v>4.5</v>
      </c>
      <c r="F2433">
        <v>0.85</v>
      </c>
      <c r="G2433">
        <v>1247282</v>
      </c>
      <c r="I2433">
        <v>1247282</v>
      </c>
      <c r="J2433" t="s">
        <v>34</v>
      </c>
      <c r="K2433">
        <v>5.4</v>
      </c>
      <c r="L2433">
        <v>20.9</v>
      </c>
    </row>
    <row r="2434" spans="1:12" x14ac:dyDescent="0.2">
      <c r="A2434">
        <v>2</v>
      </c>
      <c r="B2434">
        <v>2</v>
      </c>
      <c r="C2434" t="s">
        <v>272</v>
      </c>
      <c r="D2434" t="s">
        <v>16</v>
      </c>
      <c r="E2434">
        <v>4.5</v>
      </c>
      <c r="F2434">
        <v>0.86</v>
      </c>
      <c r="G2434">
        <v>1340443.25</v>
      </c>
      <c r="I2434">
        <v>1340443.25</v>
      </c>
      <c r="J2434" t="s">
        <v>34</v>
      </c>
      <c r="K2434">
        <v>5.8</v>
      </c>
      <c r="L2434">
        <v>29.9</v>
      </c>
    </row>
    <row r="2435" spans="1:12" x14ac:dyDescent="0.2">
      <c r="A2435">
        <v>3</v>
      </c>
      <c r="B2435">
        <v>3</v>
      </c>
      <c r="C2435" t="s">
        <v>273</v>
      </c>
      <c r="D2435" t="s">
        <v>16</v>
      </c>
      <c r="E2435">
        <v>4.5</v>
      </c>
      <c r="F2435">
        <v>0.85</v>
      </c>
      <c r="G2435">
        <v>1431205</v>
      </c>
      <c r="I2435">
        <v>1431205</v>
      </c>
      <c r="J2435" t="s">
        <v>33</v>
      </c>
      <c r="K2435">
        <v>6.2</v>
      </c>
      <c r="L2435">
        <v>38.700000000000003</v>
      </c>
    </row>
    <row r="2436" spans="1:12" x14ac:dyDescent="0.2">
      <c r="A2436">
        <v>4</v>
      </c>
      <c r="B2436">
        <v>4</v>
      </c>
      <c r="C2436" t="s">
        <v>274</v>
      </c>
      <c r="D2436" t="s">
        <v>16</v>
      </c>
      <c r="E2436">
        <v>4.5</v>
      </c>
      <c r="F2436">
        <v>0.86</v>
      </c>
      <c r="G2436">
        <v>1256780.25</v>
      </c>
      <c r="I2436">
        <v>1256780.25</v>
      </c>
      <c r="J2436" t="s">
        <v>33</v>
      </c>
      <c r="K2436">
        <v>5.5</v>
      </c>
      <c r="L2436">
        <v>21.8</v>
      </c>
    </row>
    <row r="2437" spans="1:12" x14ac:dyDescent="0.2">
      <c r="A2437">
        <v>5</v>
      </c>
      <c r="B2437">
        <v>5</v>
      </c>
      <c r="C2437" t="s">
        <v>275</v>
      </c>
      <c r="D2437" t="s">
        <v>16</v>
      </c>
      <c r="E2437">
        <v>4.5</v>
      </c>
      <c r="F2437">
        <v>0.85</v>
      </c>
      <c r="G2437">
        <v>1179683</v>
      </c>
      <c r="I2437">
        <v>1179683</v>
      </c>
      <c r="J2437" t="s">
        <v>33</v>
      </c>
      <c r="K2437">
        <v>5.0999999999999996</v>
      </c>
      <c r="L2437">
        <v>14.3</v>
      </c>
    </row>
    <row r="2438" spans="1:12" x14ac:dyDescent="0.2">
      <c r="A2438">
        <v>6</v>
      </c>
      <c r="B2438">
        <v>6</v>
      </c>
      <c r="C2438" t="s">
        <v>276</v>
      </c>
      <c r="D2438" t="s">
        <v>16</v>
      </c>
      <c r="E2438">
        <v>4.5</v>
      </c>
      <c r="F2438">
        <v>0.86</v>
      </c>
      <c r="G2438">
        <v>866723.375</v>
      </c>
      <c r="I2438">
        <v>866723.375</v>
      </c>
      <c r="J2438" t="s">
        <v>33</v>
      </c>
      <c r="K2438">
        <v>3.8</v>
      </c>
      <c r="L2438">
        <v>-16</v>
      </c>
    </row>
    <row r="2439" spans="1:12" x14ac:dyDescent="0.2">
      <c r="A2439">
        <v>7</v>
      </c>
      <c r="B2439">
        <v>7</v>
      </c>
      <c r="C2439" t="s">
        <v>277</v>
      </c>
      <c r="D2439" t="s">
        <v>16</v>
      </c>
      <c r="E2439">
        <v>4.5</v>
      </c>
      <c r="F2439">
        <v>0.86</v>
      </c>
      <c r="G2439">
        <v>823325</v>
      </c>
      <c r="I2439">
        <v>823325</v>
      </c>
      <c r="J2439" t="s">
        <v>33</v>
      </c>
      <c r="K2439">
        <v>3.6</v>
      </c>
      <c r="L2439">
        <v>-20.2</v>
      </c>
    </row>
    <row r="2440" spans="1:12" x14ac:dyDescent="0.2">
      <c r="A2440">
        <v>8</v>
      </c>
      <c r="B2440">
        <v>8</v>
      </c>
      <c r="C2440" t="s">
        <v>278</v>
      </c>
      <c r="D2440" t="s">
        <v>16</v>
      </c>
      <c r="E2440">
        <v>4.5</v>
      </c>
      <c r="F2440">
        <v>0.85</v>
      </c>
      <c r="G2440">
        <v>615976.06299999997</v>
      </c>
      <c r="I2440">
        <v>615976.06299999997</v>
      </c>
      <c r="J2440" t="s">
        <v>33</v>
      </c>
      <c r="K2440">
        <v>2.7</v>
      </c>
      <c r="L2440">
        <v>-40.299999999999997</v>
      </c>
    </row>
    <row r="2441" spans="1:12" x14ac:dyDescent="0.2">
      <c r="A2441">
        <v>9</v>
      </c>
      <c r="B2441">
        <v>9</v>
      </c>
      <c r="C2441" t="s">
        <v>279</v>
      </c>
      <c r="D2441" t="s">
        <v>16</v>
      </c>
      <c r="E2441">
        <v>4.5</v>
      </c>
      <c r="F2441">
        <v>0.84</v>
      </c>
      <c r="G2441">
        <v>440592.31300000002</v>
      </c>
      <c r="I2441">
        <v>440592.31300000002</v>
      </c>
      <c r="J2441" t="s">
        <v>33</v>
      </c>
      <c r="K2441">
        <v>1.9</v>
      </c>
      <c r="L2441">
        <v>-57.3</v>
      </c>
    </row>
    <row r="2442" spans="1:12" x14ac:dyDescent="0.2">
      <c r="A2442">
        <v>10</v>
      </c>
      <c r="B2442">
        <v>10</v>
      </c>
      <c r="C2442" t="s">
        <v>280</v>
      </c>
      <c r="D2442" t="s">
        <v>36</v>
      </c>
      <c r="E2442">
        <v>4.5</v>
      </c>
      <c r="F2442">
        <v>0.86</v>
      </c>
      <c r="G2442">
        <v>1464729.125</v>
      </c>
      <c r="I2442">
        <v>1464729.125</v>
      </c>
      <c r="J2442" t="s">
        <v>37</v>
      </c>
      <c r="K2442">
        <v>6.4</v>
      </c>
      <c r="L2442">
        <v>41.9</v>
      </c>
    </row>
    <row r="2443" spans="1:12" x14ac:dyDescent="0.2">
      <c r="A2443">
        <v>11</v>
      </c>
      <c r="B2443">
        <v>11</v>
      </c>
      <c r="C2443" t="s">
        <v>281</v>
      </c>
      <c r="D2443" t="s">
        <v>36</v>
      </c>
      <c r="E2443">
        <v>4.5</v>
      </c>
      <c r="F2443">
        <v>0.84</v>
      </c>
      <c r="G2443">
        <v>626946.43799999997</v>
      </c>
      <c r="I2443">
        <v>626946.43799999997</v>
      </c>
      <c r="J2443" t="s">
        <v>33</v>
      </c>
      <c r="K2443">
        <v>2.7</v>
      </c>
      <c r="L2443">
        <v>-39.299999999999997</v>
      </c>
    </row>
    <row r="2444" spans="1:12" x14ac:dyDescent="0.2">
      <c r="A2444">
        <v>12</v>
      </c>
      <c r="B2444">
        <v>12</v>
      </c>
      <c r="C2444" t="s">
        <v>282</v>
      </c>
      <c r="D2444" t="s">
        <v>36</v>
      </c>
      <c r="E2444">
        <v>4.5</v>
      </c>
      <c r="F2444">
        <v>0.85</v>
      </c>
      <c r="G2444">
        <v>643971.5</v>
      </c>
      <c r="I2444">
        <v>643971.5</v>
      </c>
      <c r="J2444" t="s">
        <v>33</v>
      </c>
      <c r="K2444">
        <v>2.8</v>
      </c>
      <c r="L2444">
        <v>-37.6</v>
      </c>
    </row>
    <row r="2445" spans="1:12" x14ac:dyDescent="0.2">
      <c r="A2445">
        <v>13</v>
      </c>
      <c r="B2445">
        <v>13</v>
      </c>
      <c r="C2445" t="s">
        <v>283</v>
      </c>
      <c r="D2445" t="s">
        <v>36</v>
      </c>
      <c r="E2445">
        <v>4.5</v>
      </c>
      <c r="F2445">
        <v>0.85</v>
      </c>
      <c r="G2445">
        <v>625872.31299999997</v>
      </c>
      <c r="I2445">
        <v>625872.31299999997</v>
      </c>
      <c r="J2445" t="s">
        <v>33</v>
      </c>
      <c r="K2445">
        <v>2.7</v>
      </c>
      <c r="L2445">
        <v>-39.4</v>
      </c>
    </row>
    <row r="2446" spans="1:12" x14ac:dyDescent="0.2">
      <c r="A2446">
        <v>14</v>
      </c>
      <c r="B2446">
        <v>14</v>
      </c>
      <c r="C2446" t="s">
        <v>284</v>
      </c>
      <c r="D2446" t="s">
        <v>36</v>
      </c>
      <c r="E2446">
        <v>4.5</v>
      </c>
      <c r="F2446">
        <v>0.86</v>
      </c>
      <c r="G2446">
        <v>1449688.875</v>
      </c>
      <c r="I2446">
        <v>1449688.875</v>
      </c>
      <c r="J2446" t="s">
        <v>37</v>
      </c>
      <c r="K2446">
        <v>6.3</v>
      </c>
      <c r="L2446">
        <v>40.5</v>
      </c>
    </row>
    <row r="2447" spans="1:12" x14ac:dyDescent="0.2">
      <c r="A2447">
        <v>15</v>
      </c>
      <c r="B2447">
        <v>15</v>
      </c>
      <c r="C2447" t="s">
        <v>285</v>
      </c>
      <c r="D2447" t="s">
        <v>36</v>
      </c>
      <c r="E2447">
        <v>4.5</v>
      </c>
      <c r="F2447">
        <v>0.85</v>
      </c>
      <c r="G2447">
        <v>1481984</v>
      </c>
      <c r="I2447">
        <v>1481984</v>
      </c>
      <c r="J2447" t="s">
        <v>37</v>
      </c>
      <c r="K2447">
        <v>6.5</v>
      </c>
      <c r="L2447">
        <v>43.6</v>
      </c>
    </row>
    <row r="2448" spans="1:12" x14ac:dyDescent="0.2">
      <c r="A2448">
        <v>16</v>
      </c>
      <c r="B2448">
        <v>16</v>
      </c>
      <c r="C2448" t="s">
        <v>286</v>
      </c>
      <c r="D2448" t="s">
        <v>36</v>
      </c>
      <c r="E2448">
        <v>4.5</v>
      </c>
      <c r="F2448">
        <v>0.86</v>
      </c>
      <c r="G2448">
        <v>1527123.875</v>
      </c>
      <c r="I2448">
        <v>1527123.875</v>
      </c>
      <c r="J2448" t="s">
        <v>37</v>
      </c>
      <c r="K2448">
        <v>6.7</v>
      </c>
      <c r="L2448">
        <v>48</v>
      </c>
    </row>
    <row r="2449" spans="1:12" x14ac:dyDescent="0.2">
      <c r="A2449">
        <v>17</v>
      </c>
      <c r="B2449">
        <v>17</v>
      </c>
      <c r="C2449" t="s">
        <v>287</v>
      </c>
      <c r="D2449" t="s">
        <v>36</v>
      </c>
      <c r="E2449">
        <v>4.5</v>
      </c>
      <c r="F2449">
        <v>0.85</v>
      </c>
      <c r="G2449">
        <v>780549.375</v>
      </c>
      <c r="I2449">
        <v>780549.375</v>
      </c>
      <c r="J2449" t="s">
        <v>33</v>
      </c>
      <c r="K2449">
        <v>3.4</v>
      </c>
      <c r="L2449">
        <v>-24.4</v>
      </c>
    </row>
    <row r="2450" spans="1:12" x14ac:dyDescent="0.2">
      <c r="A2450">
        <v>18</v>
      </c>
      <c r="B2450">
        <v>18</v>
      </c>
      <c r="C2450" t="s">
        <v>288</v>
      </c>
      <c r="D2450" t="s">
        <v>36</v>
      </c>
      <c r="E2450">
        <v>4.5</v>
      </c>
      <c r="F2450">
        <v>0.85</v>
      </c>
      <c r="G2450">
        <v>774356.43799999997</v>
      </c>
      <c r="I2450">
        <v>774356.43799999997</v>
      </c>
      <c r="J2450" t="s">
        <v>33</v>
      </c>
      <c r="K2450">
        <v>3.4</v>
      </c>
      <c r="L2450">
        <v>-25</v>
      </c>
    </row>
    <row r="2451" spans="1:12" x14ac:dyDescent="0.2">
      <c r="A2451">
        <v>19</v>
      </c>
      <c r="B2451">
        <v>19</v>
      </c>
      <c r="C2451" t="s">
        <v>289</v>
      </c>
      <c r="D2451" t="s">
        <v>36</v>
      </c>
      <c r="E2451">
        <v>4.5</v>
      </c>
      <c r="F2451">
        <v>0.86</v>
      </c>
      <c r="G2451">
        <v>759719.75</v>
      </c>
      <c r="I2451">
        <v>759719.75</v>
      </c>
      <c r="J2451" t="s">
        <v>33</v>
      </c>
      <c r="K2451">
        <v>3.3</v>
      </c>
      <c r="L2451">
        <v>-26.4</v>
      </c>
    </row>
    <row r="2452" spans="1:12" x14ac:dyDescent="0.2">
      <c r="A2452">
        <v>20</v>
      </c>
      <c r="B2452">
        <v>20</v>
      </c>
      <c r="C2452" t="s">
        <v>290</v>
      </c>
      <c r="D2452" t="s">
        <v>36</v>
      </c>
      <c r="E2452">
        <v>4.5</v>
      </c>
      <c r="F2452">
        <v>0.85</v>
      </c>
      <c r="G2452">
        <v>1503708.5</v>
      </c>
      <c r="I2452">
        <v>1503708.5</v>
      </c>
      <c r="J2452" t="s">
        <v>37</v>
      </c>
      <c r="K2452">
        <v>6.6</v>
      </c>
      <c r="L2452">
        <v>45.7</v>
      </c>
    </row>
    <row r="2453" spans="1:12" x14ac:dyDescent="0.2">
      <c r="A2453">
        <v>21</v>
      </c>
      <c r="B2453">
        <v>21</v>
      </c>
      <c r="C2453" t="s">
        <v>291</v>
      </c>
      <c r="D2453" t="s">
        <v>36</v>
      </c>
      <c r="E2453">
        <v>4.5</v>
      </c>
      <c r="F2453">
        <v>0.86</v>
      </c>
      <c r="G2453">
        <v>1387463.625</v>
      </c>
      <c r="I2453">
        <v>1387463.625</v>
      </c>
      <c r="J2453" t="s">
        <v>34</v>
      </c>
      <c r="K2453">
        <v>6</v>
      </c>
      <c r="L2453">
        <v>34.4</v>
      </c>
    </row>
    <row r="2454" spans="1:12" x14ac:dyDescent="0.2">
      <c r="A2454">
        <v>22</v>
      </c>
      <c r="B2454">
        <v>22</v>
      </c>
      <c r="C2454" t="s">
        <v>292</v>
      </c>
      <c r="D2454" t="s">
        <v>36</v>
      </c>
      <c r="E2454">
        <v>4.5</v>
      </c>
      <c r="F2454">
        <v>0.85</v>
      </c>
      <c r="G2454">
        <v>1324578.25</v>
      </c>
      <c r="I2454">
        <v>1324578.25</v>
      </c>
      <c r="J2454" t="s">
        <v>34</v>
      </c>
      <c r="K2454">
        <v>5.8</v>
      </c>
      <c r="L2454">
        <v>28.3</v>
      </c>
    </row>
    <row r="2455" spans="1:12" x14ac:dyDescent="0.2">
      <c r="A2455">
        <v>23</v>
      </c>
      <c r="B2455">
        <v>23</v>
      </c>
      <c r="C2455" t="s">
        <v>293</v>
      </c>
      <c r="D2455" t="s">
        <v>36</v>
      </c>
      <c r="E2455">
        <v>4.5</v>
      </c>
      <c r="F2455">
        <v>0.86</v>
      </c>
      <c r="G2455">
        <v>794782.31299999997</v>
      </c>
      <c r="I2455">
        <v>794782.31299999997</v>
      </c>
      <c r="J2455" t="s">
        <v>33</v>
      </c>
      <c r="K2455">
        <v>3.5</v>
      </c>
      <c r="L2455">
        <v>-23</v>
      </c>
    </row>
    <row r="2456" spans="1:12" x14ac:dyDescent="0.2">
      <c r="A2456">
        <v>24</v>
      </c>
      <c r="B2456">
        <v>24</v>
      </c>
      <c r="C2456" t="s">
        <v>294</v>
      </c>
      <c r="D2456" t="s">
        <v>36</v>
      </c>
      <c r="E2456">
        <v>4.5</v>
      </c>
      <c r="F2456">
        <v>0.85</v>
      </c>
      <c r="G2456">
        <v>793817.25</v>
      </c>
      <c r="I2456">
        <v>793817.25</v>
      </c>
      <c r="J2456" t="s">
        <v>33</v>
      </c>
      <c r="K2456">
        <v>3.5</v>
      </c>
      <c r="L2456">
        <v>-23.1</v>
      </c>
    </row>
    <row r="2457" spans="1:12" x14ac:dyDescent="0.2">
      <c r="A2457">
        <v>25</v>
      </c>
      <c r="B2457">
        <v>25</v>
      </c>
      <c r="C2457" t="s">
        <v>295</v>
      </c>
      <c r="D2457" t="s">
        <v>36</v>
      </c>
      <c r="E2457">
        <v>4.5</v>
      </c>
      <c r="F2457">
        <v>0.86</v>
      </c>
      <c r="G2457">
        <v>766803.75</v>
      </c>
      <c r="I2457">
        <v>766803.75</v>
      </c>
      <c r="J2457" t="s">
        <v>33</v>
      </c>
      <c r="K2457">
        <v>3.3</v>
      </c>
      <c r="L2457">
        <v>-25.7</v>
      </c>
    </row>
    <row r="2458" spans="1:12" x14ac:dyDescent="0.2">
      <c r="A2458">
        <v>26</v>
      </c>
      <c r="B2458">
        <v>26</v>
      </c>
      <c r="C2458" t="s">
        <v>296</v>
      </c>
      <c r="D2458" t="s">
        <v>36</v>
      </c>
      <c r="E2458">
        <v>4.5</v>
      </c>
      <c r="F2458">
        <v>0.86</v>
      </c>
      <c r="G2458">
        <v>1334033.625</v>
      </c>
      <c r="I2458">
        <v>1334033.625</v>
      </c>
      <c r="J2458" t="s">
        <v>34</v>
      </c>
      <c r="K2458">
        <v>5.8</v>
      </c>
      <c r="L2458">
        <v>29.3</v>
      </c>
    </row>
    <row r="2459" spans="1:12" x14ac:dyDescent="0.2">
      <c r="A2459">
        <v>27</v>
      </c>
      <c r="B2459">
        <v>27</v>
      </c>
      <c r="C2459" t="s">
        <v>297</v>
      </c>
      <c r="D2459" t="s">
        <v>36</v>
      </c>
      <c r="E2459">
        <v>4.5</v>
      </c>
      <c r="F2459">
        <v>0.86</v>
      </c>
      <c r="G2459">
        <v>1562418.375</v>
      </c>
      <c r="I2459">
        <v>1562418.375</v>
      </c>
      <c r="J2459" t="s">
        <v>37</v>
      </c>
      <c r="K2459">
        <v>6.8</v>
      </c>
      <c r="L2459">
        <v>51.4</v>
      </c>
    </row>
    <row r="2460" spans="1:12" x14ac:dyDescent="0.2">
      <c r="A2460">
        <v>28</v>
      </c>
      <c r="B2460">
        <v>28</v>
      </c>
      <c r="C2460" t="s">
        <v>298</v>
      </c>
      <c r="D2460" t="s">
        <v>36</v>
      </c>
      <c r="E2460">
        <v>4.5</v>
      </c>
      <c r="F2460">
        <v>0.85</v>
      </c>
      <c r="G2460">
        <v>1469537.875</v>
      </c>
      <c r="I2460">
        <v>1469537.875</v>
      </c>
      <c r="J2460" t="s">
        <v>37</v>
      </c>
      <c r="K2460">
        <v>6.4</v>
      </c>
      <c r="L2460">
        <v>42.4</v>
      </c>
    </row>
    <row r="2461" spans="1:12" x14ac:dyDescent="0.2">
      <c r="A2461">
        <v>29</v>
      </c>
      <c r="B2461">
        <v>29</v>
      </c>
      <c r="C2461" t="s">
        <v>299</v>
      </c>
      <c r="D2461" t="s">
        <v>36</v>
      </c>
      <c r="E2461">
        <v>4.5</v>
      </c>
      <c r="F2461">
        <v>0.86</v>
      </c>
      <c r="G2461">
        <v>744006.81299999997</v>
      </c>
      <c r="I2461">
        <v>744006.81299999997</v>
      </c>
      <c r="J2461" t="s">
        <v>33</v>
      </c>
      <c r="K2461">
        <v>3.2</v>
      </c>
      <c r="L2461">
        <v>-27.9</v>
      </c>
    </row>
    <row r="2462" spans="1:12" x14ac:dyDescent="0.2">
      <c r="A2462">
        <v>30</v>
      </c>
      <c r="B2462">
        <v>30</v>
      </c>
      <c r="C2462" t="s">
        <v>300</v>
      </c>
      <c r="D2462" t="s">
        <v>36</v>
      </c>
      <c r="E2462">
        <v>4.5</v>
      </c>
      <c r="F2462">
        <v>0.85</v>
      </c>
      <c r="G2462">
        <v>724365.75</v>
      </c>
      <c r="I2462">
        <v>724365.75</v>
      </c>
      <c r="J2462" t="s">
        <v>33</v>
      </c>
      <c r="K2462">
        <v>3.2</v>
      </c>
      <c r="L2462">
        <v>-29.8</v>
      </c>
    </row>
    <row r="2463" spans="1:12" x14ac:dyDescent="0.2">
      <c r="A2463">
        <v>31</v>
      </c>
      <c r="B2463">
        <v>31</v>
      </c>
      <c r="C2463" t="s">
        <v>301</v>
      </c>
      <c r="D2463" t="s">
        <v>36</v>
      </c>
      <c r="E2463">
        <v>4.5</v>
      </c>
      <c r="F2463">
        <v>0.85</v>
      </c>
      <c r="G2463">
        <v>732371.125</v>
      </c>
      <c r="I2463">
        <v>732371.125</v>
      </c>
      <c r="J2463" t="s">
        <v>33</v>
      </c>
      <c r="K2463">
        <v>3.2</v>
      </c>
      <c r="L2463">
        <v>-29</v>
      </c>
    </row>
    <row r="2464" spans="1:12" x14ac:dyDescent="0.2">
      <c r="A2464">
        <v>32</v>
      </c>
      <c r="B2464">
        <v>32</v>
      </c>
      <c r="C2464" t="s">
        <v>302</v>
      </c>
      <c r="D2464" t="s">
        <v>36</v>
      </c>
      <c r="E2464">
        <v>4.5</v>
      </c>
      <c r="F2464">
        <v>0.86</v>
      </c>
      <c r="G2464">
        <v>1315559.25</v>
      </c>
      <c r="I2464">
        <v>1315559.25</v>
      </c>
      <c r="J2464" t="s">
        <v>34</v>
      </c>
      <c r="K2464">
        <v>5.7</v>
      </c>
      <c r="L2464">
        <v>27.5</v>
      </c>
    </row>
    <row r="2465" spans="1:12" x14ac:dyDescent="0.2">
      <c r="A2465">
        <v>33</v>
      </c>
      <c r="B2465">
        <v>33</v>
      </c>
      <c r="C2465" t="s">
        <v>303</v>
      </c>
      <c r="D2465" t="s">
        <v>36</v>
      </c>
      <c r="E2465">
        <v>4.5</v>
      </c>
      <c r="F2465">
        <v>0.86</v>
      </c>
      <c r="G2465">
        <v>1471219.25</v>
      </c>
      <c r="I2465">
        <v>1471219.25</v>
      </c>
      <c r="J2465" t="s">
        <v>37</v>
      </c>
      <c r="K2465">
        <v>6.4</v>
      </c>
      <c r="L2465">
        <v>42.6</v>
      </c>
    </row>
    <row r="2466" spans="1:12" x14ac:dyDescent="0.2">
      <c r="A2466">
        <v>34</v>
      </c>
      <c r="B2466">
        <v>34</v>
      </c>
      <c r="C2466" t="s">
        <v>304</v>
      </c>
      <c r="D2466" t="s">
        <v>36</v>
      </c>
      <c r="E2466">
        <v>4.5</v>
      </c>
      <c r="F2466">
        <v>0.85</v>
      </c>
      <c r="G2466">
        <v>1560456.5</v>
      </c>
      <c r="I2466">
        <v>1560456.5</v>
      </c>
      <c r="J2466" t="s">
        <v>37</v>
      </c>
      <c r="K2466">
        <v>6.8</v>
      </c>
      <c r="L2466">
        <v>51.2</v>
      </c>
    </row>
    <row r="2467" spans="1:12" x14ac:dyDescent="0.2">
      <c r="A2467">
        <v>35</v>
      </c>
      <c r="B2467">
        <v>35</v>
      </c>
      <c r="C2467" t="s">
        <v>305</v>
      </c>
      <c r="D2467" t="s">
        <v>36</v>
      </c>
      <c r="E2467">
        <v>4.5</v>
      </c>
      <c r="F2467">
        <v>0.85</v>
      </c>
      <c r="G2467">
        <v>1536995</v>
      </c>
      <c r="I2467">
        <v>1536995</v>
      </c>
      <c r="J2467" t="s">
        <v>37</v>
      </c>
      <c r="K2467">
        <v>6.7</v>
      </c>
      <c r="L2467">
        <v>48.9</v>
      </c>
    </row>
    <row r="2468" spans="1:12" x14ac:dyDescent="0.2">
      <c r="A2468">
        <v>36</v>
      </c>
      <c r="B2468">
        <v>36</v>
      </c>
      <c r="C2468" t="s">
        <v>306</v>
      </c>
      <c r="D2468" t="s">
        <v>36</v>
      </c>
      <c r="E2468">
        <v>4.5</v>
      </c>
      <c r="F2468">
        <v>0.86</v>
      </c>
      <c r="G2468">
        <v>761275.68799999997</v>
      </c>
      <c r="I2468">
        <v>761275.68799999997</v>
      </c>
      <c r="J2468" t="s">
        <v>33</v>
      </c>
      <c r="K2468">
        <v>3.3</v>
      </c>
      <c r="L2468">
        <v>-26.2</v>
      </c>
    </row>
    <row r="2469" spans="1:12" x14ac:dyDescent="0.2">
      <c r="A2469">
        <v>37</v>
      </c>
      <c r="B2469">
        <v>37</v>
      </c>
      <c r="C2469" t="s">
        <v>307</v>
      </c>
      <c r="D2469" t="s">
        <v>36</v>
      </c>
      <c r="E2469">
        <v>4.5</v>
      </c>
      <c r="F2469">
        <v>0.85</v>
      </c>
      <c r="G2469">
        <v>826502.43799999997</v>
      </c>
      <c r="I2469">
        <v>826502.43799999997</v>
      </c>
      <c r="J2469" t="s">
        <v>33</v>
      </c>
      <c r="K2469">
        <v>3.6</v>
      </c>
      <c r="L2469">
        <v>-19.899999999999999</v>
      </c>
    </row>
    <row r="2470" spans="1:12" x14ac:dyDescent="0.2">
      <c r="A2470">
        <v>38</v>
      </c>
      <c r="B2470">
        <v>38</v>
      </c>
      <c r="C2470" t="s">
        <v>308</v>
      </c>
      <c r="D2470" t="s">
        <v>36</v>
      </c>
      <c r="E2470">
        <v>4.5</v>
      </c>
      <c r="F2470">
        <v>0.86</v>
      </c>
      <c r="G2470">
        <v>678316.81299999997</v>
      </c>
      <c r="I2470">
        <v>678316.81299999997</v>
      </c>
      <c r="J2470" t="s">
        <v>33</v>
      </c>
      <c r="K2470">
        <v>3</v>
      </c>
      <c r="L2470">
        <v>-34.299999999999997</v>
      </c>
    </row>
    <row r="2471" spans="1:12" x14ac:dyDescent="0.2">
      <c r="A2471">
        <v>39</v>
      </c>
      <c r="B2471">
        <v>39</v>
      </c>
      <c r="C2471" t="s">
        <v>309</v>
      </c>
      <c r="D2471" t="s">
        <v>36</v>
      </c>
      <c r="E2471">
        <v>4.5</v>
      </c>
      <c r="F2471">
        <v>0.85</v>
      </c>
      <c r="G2471">
        <v>726968.875</v>
      </c>
      <c r="I2471">
        <v>726968.875</v>
      </c>
      <c r="J2471" t="s">
        <v>33</v>
      </c>
      <c r="K2471">
        <v>3.2</v>
      </c>
      <c r="L2471">
        <v>-29.6</v>
      </c>
    </row>
    <row r="2472" spans="1:12" x14ac:dyDescent="0.2">
      <c r="A2472">
        <v>40</v>
      </c>
      <c r="B2472">
        <v>40</v>
      </c>
      <c r="C2472" t="s">
        <v>310</v>
      </c>
      <c r="D2472" t="s">
        <v>36</v>
      </c>
      <c r="E2472">
        <v>4.5</v>
      </c>
      <c r="F2472">
        <v>0.86</v>
      </c>
      <c r="G2472">
        <v>740402.68799999997</v>
      </c>
      <c r="I2472">
        <v>740402.68799999997</v>
      </c>
      <c r="J2472" t="s">
        <v>33</v>
      </c>
      <c r="K2472">
        <v>3.2</v>
      </c>
      <c r="L2472">
        <v>-28.3</v>
      </c>
    </row>
    <row r="2473" spans="1:12" x14ac:dyDescent="0.2">
      <c r="A2473">
        <v>41</v>
      </c>
      <c r="B2473">
        <v>41</v>
      </c>
      <c r="C2473" t="s">
        <v>311</v>
      </c>
      <c r="D2473" t="s">
        <v>36</v>
      </c>
      <c r="E2473">
        <v>4.5</v>
      </c>
      <c r="F2473">
        <v>0.86</v>
      </c>
      <c r="G2473">
        <v>716980.56299999997</v>
      </c>
      <c r="I2473">
        <v>716980.56299999997</v>
      </c>
      <c r="J2473" t="s">
        <v>33</v>
      </c>
      <c r="K2473">
        <v>3.1</v>
      </c>
      <c r="L2473">
        <v>-30.5</v>
      </c>
    </row>
    <row r="2474" spans="1:12" x14ac:dyDescent="0.2">
      <c r="A2474">
        <v>42</v>
      </c>
      <c r="B2474">
        <v>42</v>
      </c>
      <c r="C2474" t="s">
        <v>312</v>
      </c>
      <c r="D2474" t="s">
        <v>36</v>
      </c>
      <c r="E2474">
        <v>4.5</v>
      </c>
      <c r="F2474">
        <v>0.85</v>
      </c>
      <c r="G2474">
        <v>693040.25</v>
      </c>
      <c r="I2474">
        <v>693040.25</v>
      </c>
      <c r="J2474" t="s">
        <v>33</v>
      </c>
      <c r="K2474">
        <v>3</v>
      </c>
      <c r="L2474">
        <v>-32.799999999999997</v>
      </c>
    </row>
    <row r="2475" spans="1:12" x14ac:dyDescent="0.2">
      <c r="A2475">
        <v>43</v>
      </c>
      <c r="B2475">
        <v>43</v>
      </c>
      <c r="C2475" t="s">
        <v>313</v>
      </c>
      <c r="D2475" t="s">
        <v>36</v>
      </c>
      <c r="E2475">
        <v>4.5</v>
      </c>
      <c r="F2475">
        <v>0.84</v>
      </c>
      <c r="G2475">
        <v>694616.125</v>
      </c>
      <c r="I2475">
        <v>694616.125</v>
      </c>
      <c r="J2475" t="s">
        <v>33</v>
      </c>
      <c r="K2475">
        <v>3</v>
      </c>
      <c r="L2475">
        <v>-32.700000000000003</v>
      </c>
    </row>
    <row r="2476" spans="1:12" x14ac:dyDescent="0.2">
      <c r="A2476">
        <v>44</v>
      </c>
      <c r="B2476">
        <v>44</v>
      </c>
      <c r="C2476" t="s">
        <v>314</v>
      </c>
      <c r="D2476" t="s">
        <v>36</v>
      </c>
      <c r="E2476">
        <v>4.5</v>
      </c>
      <c r="F2476">
        <v>0.86</v>
      </c>
      <c r="G2476">
        <v>703490.5</v>
      </c>
      <c r="I2476">
        <v>703490.5</v>
      </c>
      <c r="J2476" t="s">
        <v>33</v>
      </c>
      <c r="K2476">
        <v>3.1</v>
      </c>
      <c r="L2476">
        <v>-31.8</v>
      </c>
    </row>
    <row r="2477" spans="1:12" x14ac:dyDescent="0.2">
      <c r="A2477">
        <v>45</v>
      </c>
      <c r="B2477">
        <v>45</v>
      </c>
      <c r="C2477" t="s">
        <v>315</v>
      </c>
      <c r="D2477" t="s">
        <v>36</v>
      </c>
      <c r="E2477">
        <v>4.5</v>
      </c>
      <c r="F2477">
        <v>0.85</v>
      </c>
      <c r="G2477">
        <v>705106.25</v>
      </c>
      <c r="I2477">
        <v>705106.25</v>
      </c>
      <c r="J2477" t="s">
        <v>33</v>
      </c>
      <c r="K2477">
        <v>3.1</v>
      </c>
      <c r="L2477">
        <v>-31.7</v>
      </c>
    </row>
    <row r="2478" spans="1:12" x14ac:dyDescent="0.2">
      <c r="A2478">
        <v>46</v>
      </c>
      <c r="B2478">
        <v>46</v>
      </c>
      <c r="C2478" t="s">
        <v>316</v>
      </c>
      <c r="D2478" t="s">
        <v>36</v>
      </c>
      <c r="E2478">
        <v>4.5</v>
      </c>
      <c r="F2478">
        <v>0.86</v>
      </c>
      <c r="G2478">
        <v>710720.31299999997</v>
      </c>
      <c r="I2478">
        <v>710720.31299999997</v>
      </c>
      <c r="J2478" t="s">
        <v>33</v>
      </c>
      <c r="K2478">
        <v>3.1</v>
      </c>
      <c r="L2478">
        <v>-31.1</v>
      </c>
    </row>
    <row r="2479" spans="1:12" x14ac:dyDescent="0.2">
      <c r="A2479">
        <v>47</v>
      </c>
      <c r="B2479">
        <v>47</v>
      </c>
      <c r="C2479" t="s">
        <v>317</v>
      </c>
      <c r="D2479" t="s">
        <v>36</v>
      </c>
      <c r="E2479">
        <v>4.5</v>
      </c>
      <c r="F2479">
        <v>0.85</v>
      </c>
      <c r="G2479">
        <v>698645.625</v>
      </c>
      <c r="I2479">
        <v>698645.625</v>
      </c>
      <c r="J2479" t="s">
        <v>33</v>
      </c>
      <c r="K2479">
        <v>3</v>
      </c>
      <c r="L2479">
        <v>-32.299999999999997</v>
      </c>
    </row>
    <row r="2480" spans="1:12" x14ac:dyDescent="0.2">
      <c r="A2480">
        <v>48</v>
      </c>
      <c r="B2480">
        <v>48</v>
      </c>
      <c r="C2480" t="s">
        <v>318</v>
      </c>
      <c r="D2480" t="s">
        <v>36</v>
      </c>
      <c r="E2480">
        <v>4.5</v>
      </c>
      <c r="F2480">
        <v>0.85</v>
      </c>
      <c r="G2480">
        <v>713030</v>
      </c>
      <c r="I2480">
        <v>713030</v>
      </c>
      <c r="J2480" t="s">
        <v>33</v>
      </c>
      <c r="K2480">
        <v>3.1</v>
      </c>
      <c r="L2480">
        <v>-30.9</v>
      </c>
    </row>
    <row r="2481" spans="1:12" x14ac:dyDescent="0.2">
      <c r="A2481">
        <v>49</v>
      </c>
      <c r="B2481">
        <v>49</v>
      </c>
      <c r="C2481" t="s">
        <v>319</v>
      </c>
      <c r="D2481" t="s">
        <v>36</v>
      </c>
      <c r="E2481">
        <v>4.5</v>
      </c>
      <c r="F2481">
        <v>0.85</v>
      </c>
      <c r="G2481">
        <v>678596.625</v>
      </c>
      <c r="I2481">
        <v>678596.625</v>
      </c>
      <c r="J2481" t="s">
        <v>33</v>
      </c>
      <c r="K2481">
        <v>3</v>
      </c>
      <c r="L2481">
        <v>-34.200000000000003</v>
      </c>
    </row>
    <row r="2482" spans="1:12" x14ac:dyDescent="0.2">
      <c r="A2482">
        <v>50</v>
      </c>
      <c r="B2482">
        <v>50</v>
      </c>
      <c r="C2482" t="s">
        <v>320</v>
      </c>
      <c r="D2482" t="s">
        <v>36</v>
      </c>
      <c r="E2482">
        <v>4.5</v>
      </c>
      <c r="F2482">
        <v>0.86</v>
      </c>
      <c r="G2482">
        <v>690928.625</v>
      </c>
      <c r="I2482">
        <v>690928.625</v>
      </c>
      <c r="J2482" t="s">
        <v>33</v>
      </c>
      <c r="K2482">
        <v>3</v>
      </c>
      <c r="L2482">
        <v>-33.1</v>
      </c>
    </row>
    <row r="2483" spans="1:12" x14ac:dyDescent="0.2">
      <c r="A2483">
        <v>51</v>
      </c>
      <c r="B2483">
        <v>51</v>
      </c>
      <c r="C2483" t="s">
        <v>321</v>
      </c>
      <c r="D2483" t="s">
        <v>36</v>
      </c>
      <c r="E2483">
        <v>4.5</v>
      </c>
      <c r="F2483">
        <v>0.85</v>
      </c>
      <c r="G2483">
        <v>656089.625</v>
      </c>
      <c r="I2483">
        <v>656089.625</v>
      </c>
      <c r="J2483" t="s">
        <v>33</v>
      </c>
      <c r="K2483">
        <v>2.9</v>
      </c>
      <c r="L2483">
        <v>-36.4</v>
      </c>
    </row>
    <row r="2484" spans="1:12" x14ac:dyDescent="0.2">
      <c r="A2484">
        <v>52</v>
      </c>
      <c r="B2484">
        <v>52</v>
      </c>
      <c r="C2484" t="s">
        <v>322</v>
      </c>
      <c r="D2484" t="s">
        <v>36</v>
      </c>
      <c r="E2484">
        <v>4.5</v>
      </c>
      <c r="F2484">
        <v>0.85</v>
      </c>
      <c r="G2484">
        <v>659585.31299999997</v>
      </c>
      <c r="I2484">
        <v>659585.31299999997</v>
      </c>
      <c r="J2484" t="s">
        <v>33</v>
      </c>
      <c r="K2484">
        <v>2.9</v>
      </c>
      <c r="L2484">
        <v>-36.1</v>
      </c>
    </row>
    <row r="2485" spans="1:12" x14ac:dyDescent="0.2">
      <c r="A2485">
        <v>53</v>
      </c>
      <c r="B2485">
        <v>53</v>
      </c>
      <c r="C2485" t="s">
        <v>323</v>
      </c>
      <c r="D2485" t="s">
        <v>36</v>
      </c>
      <c r="E2485">
        <v>4.5</v>
      </c>
      <c r="F2485">
        <v>0.84</v>
      </c>
      <c r="G2485">
        <v>668076.43799999997</v>
      </c>
      <c r="I2485">
        <v>668076.43799999997</v>
      </c>
      <c r="J2485" t="s">
        <v>33</v>
      </c>
      <c r="K2485">
        <v>2.9</v>
      </c>
      <c r="L2485">
        <v>-35.299999999999997</v>
      </c>
    </row>
    <row r="2486" spans="1:12" x14ac:dyDescent="0.2">
      <c r="A2486">
        <v>54</v>
      </c>
      <c r="B2486">
        <v>54</v>
      </c>
      <c r="C2486" t="s">
        <v>324</v>
      </c>
      <c r="D2486" t="s">
        <v>36</v>
      </c>
      <c r="E2486">
        <v>4.5</v>
      </c>
      <c r="F2486">
        <v>0.85</v>
      </c>
      <c r="G2486">
        <v>660419.81299999997</v>
      </c>
      <c r="I2486">
        <v>660419.81299999997</v>
      </c>
      <c r="J2486" t="s">
        <v>33</v>
      </c>
      <c r="K2486">
        <v>2.9</v>
      </c>
      <c r="L2486">
        <v>-36</v>
      </c>
    </row>
    <row r="2487" spans="1:12" x14ac:dyDescent="0.2">
      <c r="A2487">
        <v>55</v>
      </c>
      <c r="B2487">
        <v>55</v>
      </c>
      <c r="C2487" t="s">
        <v>325</v>
      </c>
      <c r="D2487" t="s">
        <v>36</v>
      </c>
      <c r="E2487">
        <v>4.5</v>
      </c>
      <c r="F2487">
        <v>0.85</v>
      </c>
      <c r="G2487">
        <v>624745.625</v>
      </c>
      <c r="I2487">
        <v>624745.625</v>
      </c>
      <c r="J2487" t="s">
        <v>33</v>
      </c>
      <c r="K2487">
        <v>2.7</v>
      </c>
      <c r="L2487">
        <v>-39.5</v>
      </c>
    </row>
    <row r="2488" spans="1:12" x14ac:dyDescent="0.2">
      <c r="A2488">
        <v>56</v>
      </c>
      <c r="B2488">
        <v>56</v>
      </c>
      <c r="C2488" t="s">
        <v>326</v>
      </c>
      <c r="D2488" t="s">
        <v>36</v>
      </c>
      <c r="E2488">
        <v>4.5</v>
      </c>
      <c r="F2488">
        <v>0.85</v>
      </c>
      <c r="G2488">
        <v>647838.75</v>
      </c>
      <c r="I2488">
        <v>647838.75</v>
      </c>
      <c r="J2488" t="s">
        <v>33</v>
      </c>
      <c r="K2488">
        <v>2.8</v>
      </c>
      <c r="L2488">
        <v>-37.200000000000003</v>
      </c>
    </row>
    <row r="2489" spans="1:12" x14ac:dyDescent="0.2">
      <c r="A2489">
        <v>57</v>
      </c>
      <c r="B2489">
        <v>57</v>
      </c>
      <c r="C2489" t="s">
        <v>327</v>
      </c>
      <c r="D2489" t="s">
        <v>36</v>
      </c>
      <c r="E2489">
        <v>4.5</v>
      </c>
      <c r="F2489">
        <v>0.86</v>
      </c>
      <c r="G2489">
        <v>660894.5</v>
      </c>
      <c r="I2489">
        <v>660894.5</v>
      </c>
      <c r="J2489" t="s">
        <v>33</v>
      </c>
      <c r="K2489">
        <v>2.9</v>
      </c>
      <c r="L2489">
        <v>-36</v>
      </c>
    </row>
    <row r="2490" spans="1:12" x14ac:dyDescent="0.2">
      <c r="A2490">
        <v>58</v>
      </c>
      <c r="B2490">
        <v>58</v>
      </c>
      <c r="C2490" t="s">
        <v>328</v>
      </c>
      <c r="D2490" t="s">
        <v>36</v>
      </c>
      <c r="E2490">
        <v>4.5</v>
      </c>
      <c r="F2490">
        <v>0.85</v>
      </c>
      <c r="G2490">
        <v>658150.93799999997</v>
      </c>
      <c r="I2490">
        <v>658150.93799999997</v>
      </c>
      <c r="J2490" t="s">
        <v>33</v>
      </c>
      <c r="K2490">
        <v>2.9</v>
      </c>
      <c r="L2490">
        <v>-36.200000000000003</v>
      </c>
    </row>
    <row r="2491" spans="1:12" x14ac:dyDescent="0.2">
      <c r="A2491">
        <v>59</v>
      </c>
      <c r="B2491">
        <v>59</v>
      </c>
      <c r="C2491" t="s">
        <v>329</v>
      </c>
      <c r="D2491" t="s">
        <v>36</v>
      </c>
      <c r="E2491">
        <v>4.5</v>
      </c>
      <c r="F2491">
        <v>0.86</v>
      </c>
      <c r="G2491">
        <v>685824.06299999997</v>
      </c>
      <c r="I2491">
        <v>685824.06299999997</v>
      </c>
      <c r="J2491" t="s">
        <v>33</v>
      </c>
      <c r="K2491">
        <v>3</v>
      </c>
      <c r="L2491">
        <v>-33.5</v>
      </c>
    </row>
    <row r="2492" spans="1:12" x14ac:dyDescent="0.2">
      <c r="A2492">
        <v>60</v>
      </c>
      <c r="B2492">
        <v>60</v>
      </c>
      <c r="C2492" t="s">
        <v>330</v>
      </c>
      <c r="D2492" t="s">
        <v>36</v>
      </c>
      <c r="E2492">
        <v>4.5</v>
      </c>
      <c r="F2492">
        <v>0.85</v>
      </c>
      <c r="G2492">
        <v>1394086.25</v>
      </c>
      <c r="I2492">
        <v>1394086.25</v>
      </c>
      <c r="J2492" t="s">
        <v>37</v>
      </c>
      <c r="K2492">
        <v>6.1</v>
      </c>
      <c r="L2492">
        <v>35.1</v>
      </c>
    </row>
    <row r="2493" spans="1:12" x14ac:dyDescent="0.2">
      <c r="A2493">
        <v>61</v>
      </c>
      <c r="B2493">
        <v>61</v>
      </c>
      <c r="C2493" t="s">
        <v>331</v>
      </c>
      <c r="D2493" t="s">
        <v>36</v>
      </c>
      <c r="E2493">
        <v>4.5</v>
      </c>
      <c r="F2493">
        <v>0.86</v>
      </c>
      <c r="G2493">
        <v>662118.43799999997</v>
      </c>
      <c r="I2493">
        <v>662118.43799999997</v>
      </c>
      <c r="J2493" t="s">
        <v>33</v>
      </c>
      <c r="K2493">
        <v>2.9</v>
      </c>
      <c r="L2493">
        <v>-35.799999999999997</v>
      </c>
    </row>
    <row r="2494" spans="1:12" x14ac:dyDescent="0.2">
      <c r="A2494">
        <v>62</v>
      </c>
      <c r="B2494">
        <v>62</v>
      </c>
      <c r="C2494" t="s">
        <v>332</v>
      </c>
      <c r="D2494" t="s">
        <v>36</v>
      </c>
      <c r="E2494">
        <v>4.5</v>
      </c>
      <c r="F2494">
        <v>0.85</v>
      </c>
      <c r="G2494">
        <v>559591.43799999997</v>
      </c>
      <c r="I2494">
        <v>559591.43799999997</v>
      </c>
      <c r="J2494" t="s">
        <v>33</v>
      </c>
      <c r="K2494">
        <v>2.4</v>
      </c>
      <c r="L2494">
        <v>-45.8</v>
      </c>
    </row>
    <row r="2495" spans="1:12" x14ac:dyDescent="0.2">
      <c r="A2495">
        <v>63</v>
      </c>
      <c r="B2495">
        <v>63</v>
      </c>
      <c r="C2495" t="s">
        <v>333</v>
      </c>
      <c r="D2495" t="s">
        <v>36</v>
      </c>
      <c r="E2495">
        <v>4.5</v>
      </c>
      <c r="F2495">
        <v>0.86</v>
      </c>
      <c r="G2495">
        <v>680657.875</v>
      </c>
      <c r="I2495">
        <v>680657.875</v>
      </c>
      <c r="J2495" t="s">
        <v>33</v>
      </c>
      <c r="K2495">
        <v>3</v>
      </c>
      <c r="L2495">
        <v>-34</v>
      </c>
    </row>
    <row r="2496" spans="1:12" x14ac:dyDescent="0.2">
      <c r="A2496">
        <v>64</v>
      </c>
      <c r="B2496">
        <v>64</v>
      </c>
      <c r="C2496" t="s">
        <v>334</v>
      </c>
      <c r="D2496" t="s">
        <v>36</v>
      </c>
      <c r="E2496">
        <v>4.5</v>
      </c>
      <c r="F2496">
        <v>0.86</v>
      </c>
      <c r="G2496">
        <v>686866.25</v>
      </c>
      <c r="I2496">
        <v>686866.25</v>
      </c>
      <c r="J2496" t="s">
        <v>33</v>
      </c>
      <c r="K2496">
        <v>3</v>
      </c>
      <c r="L2496">
        <v>-33.4</v>
      </c>
    </row>
    <row r="2497" spans="1:12" x14ac:dyDescent="0.2">
      <c r="A2497">
        <v>65</v>
      </c>
      <c r="B2497">
        <v>65</v>
      </c>
      <c r="C2497" t="s">
        <v>335</v>
      </c>
      <c r="D2497" t="s">
        <v>36</v>
      </c>
      <c r="E2497">
        <v>4.5</v>
      </c>
      <c r="F2497">
        <v>0.86</v>
      </c>
      <c r="G2497">
        <v>711722.875</v>
      </c>
      <c r="I2497">
        <v>711722.875</v>
      </c>
      <c r="J2497" t="s">
        <v>33</v>
      </c>
      <c r="K2497">
        <v>3.1</v>
      </c>
      <c r="L2497">
        <v>-31</v>
      </c>
    </row>
    <row r="2498" spans="1:12" x14ac:dyDescent="0.2">
      <c r="A2498">
        <v>66</v>
      </c>
      <c r="B2498">
        <v>66</v>
      </c>
      <c r="C2498" t="s">
        <v>336</v>
      </c>
      <c r="D2498" t="s">
        <v>36</v>
      </c>
      <c r="E2498">
        <v>4.5</v>
      </c>
      <c r="F2498">
        <v>0.85</v>
      </c>
      <c r="G2498">
        <v>654608.5</v>
      </c>
      <c r="I2498">
        <v>654608.5</v>
      </c>
      <c r="J2498" t="s">
        <v>33</v>
      </c>
      <c r="K2498">
        <v>2.9</v>
      </c>
      <c r="L2498">
        <v>-36.6</v>
      </c>
    </row>
    <row r="2499" spans="1:12" x14ac:dyDescent="0.2">
      <c r="A2499">
        <v>67</v>
      </c>
      <c r="B2499">
        <v>67</v>
      </c>
      <c r="C2499" t="s">
        <v>337</v>
      </c>
      <c r="D2499" t="s">
        <v>36</v>
      </c>
      <c r="E2499">
        <v>4.5</v>
      </c>
      <c r="F2499">
        <v>0.85</v>
      </c>
      <c r="G2499">
        <v>684454.68799999997</v>
      </c>
      <c r="I2499">
        <v>684454.68799999997</v>
      </c>
      <c r="J2499" t="s">
        <v>33</v>
      </c>
      <c r="K2499">
        <v>3</v>
      </c>
      <c r="L2499">
        <v>-33.700000000000003</v>
      </c>
    </row>
    <row r="2500" spans="1:12" x14ac:dyDescent="0.2">
      <c r="A2500">
        <v>68</v>
      </c>
      <c r="B2500">
        <v>68</v>
      </c>
      <c r="C2500" t="s">
        <v>338</v>
      </c>
      <c r="D2500" t="s">
        <v>36</v>
      </c>
      <c r="E2500">
        <v>4.5</v>
      </c>
      <c r="F2500">
        <v>0.86</v>
      </c>
      <c r="G2500">
        <v>686993.56299999997</v>
      </c>
      <c r="I2500">
        <v>686993.56299999997</v>
      </c>
      <c r="J2500" t="s">
        <v>33</v>
      </c>
      <c r="K2500">
        <v>3</v>
      </c>
      <c r="L2500">
        <v>-33.4</v>
      </c>
    </row>
    <row r="2501" spans="1:12" x14ac:dyDescent="0.2">
      <c r="A2501">
        <v>69</v>
      </c>
      <c r="B2501">
        <v>69</v>
      </c>
      <c r="C2501" t="s">
        <v>339</v>
      </c>
      <c r="D2501" t="s">
        <v>36</v>
      </c>
      <c r="E2501">
        <v>4.5</v>
      </c>
      <c r="F2501">
        <v>0.85</v>
      </c>
      <c r="G2501">
        <v>694000</v>
      </c>
      <c r="I2501">
        <v>694000</v>
      </c>
      <c r="J2501" t="s">
        <v>33</v>
      </c>
      <c r="K2501">
        <v>3</v>
      </c>
      <c r="L2501">
        <v>-32.799999999999997</v>
      </c>
    </row>
    <row r="2502" spans="1:12" x14ac:dyDescent="0.2">
      <c r="A2502">
        <v>70</v>
      </c>
      <c r="B2502">
        <v>70</v>
      </c>
      <c r="C2502" t="s">
        <v>340</v>
      </c>
      <c r="D2502" t="s">
        <v>36</v>
      </c>
      <c r="E2502">
        <v>4.5</v>
      </c>
      <c r="F2502">
        <v>0.86</v>
      </c>
      <c r="G2502">
        <v>659007.81299999997</v>
      </c>
      <c r="I2502">
        <v>659007.81299999997</v>
      </c>
      <c r="J2502" t="s">
        <v>33</v>
      </c>
      <c r="K2502">
        <v>2.9</v>
      </c>
      <c r="L2502">
        <v>-36.1</v>
      </c>
    </row>
    <row r="2503" spans="1:12" x14ac:dyDescent="0.2">
      <c r="A2503">
        <v>71</v>
      </c>
      <c r="B2503">
        <v>71</v>
      </c>
      <c r="C2503" t="s">
        <v>341</v>
      </c>
      <c r="D2503" t="s">
        <v>36</v>
      </c>
      <c r="E2503">
        <v>4.5</v>
      </c>
      <c r="F2503">
        <v>0.85</v>
      </c>
      <c r="G2503">
        <v>699880.43799999997</v>
      </c>
      <c r="I2503">
        <v>699880.43799999997</v>
      </c>
      <c r="J2503" t="s">
        <v>33</v>
      </c>
      <c r="K2503">
        <v>3.1</v>
      </c>
      <c r="L2503">
        <v>-32.200000000000003</v>
      </c>
    </row>
    <row r="2504" spans="1:12" x14ac:dyDescent="0.2">
      <c r="A2504">
        <v>72</v>
      </c>
      <c r="B2504">
        <v>72</v>
      </c>
      <c r="C2504" t="s">
        <v>342</v>
      </c>
      <c r="D2504" t="s">
        <v>36</v>
      </c>
      <c r="E2504">
        <v>4.5</v>
      </c>
      <c r="F2504">
        <v>0.85</v>
      </c>
      <c r="G2504">
        <v>641612.31299999997</v>
      </c>
      <c r="I2504">
        <v>641612.31299999997</v>
      </c>
      <c r="J2504" t="s">
        <v>33</v>
      </c>
      <c r="K2504">
        <v>2.8</v>
      </c>
      <c r="L2504">
        <v>-37.799999999999997</v>
      </c>
    </row>
    <row r="2505" spans="1:12" x14ac:dyDescent="0.2">
      <c r="A2505">
        <v>73</v>
      </c>
      <c r="B2505">
        <v>73</v>
      </c>
      <c r="C2505" t="s">
        <v>343</v>
      </c>
      <c r="D2505" t="s">
        <v>36</v>
      </c>
      <c r="E2505">
        <v>4.5</v>
      </c>
      <c r="F2505">
        <v>0.84</v>
      </c>
      <c r="G2505">
        <v>644498.18799999997</v>
      </c>
      <c r="I2505">
        <v>644498.18799999997</v>
      </c>
      <c r="J2505" t="s">
        <v>33</v>
      </c>
      <c r="K2505">
        <v>2.8</v>
      </c>
      <c r="L2505">
        <v>-37.6</v>
      </c>
    </row>
    <row r="2506" spans="1:12" x14ac:dyDescent="0.2">
      <c r="A2506">
        <v>74</v>
      </c>
      <c r="B2506">
        <v>74</v>
      </c>
      <c r="C2506" t="s">
        <v>344</v>
      </c>
      <c r="D2506" t="s">
        <v>36</v>
      </c>
      <c r="E2506">
        <v>4.5</v>
      </c>
      <c r="F2506">
        <v>0.86</v>
      </c>
      <c r="G2506">
        <v>669645.81299999997</v>
      </c>
      <c r="I2506">
        <v>669645.81299999997</v>
      </c>
      <c r="J2506" t="s">
        <v>33</v>
      </c>
      <c r="K2506">
        <v>2.9</v>
      </c>
      <c r="L2506">
        <v>-35.1</v>
      </c>
    </row>
    <row r="2507" spans="1:12" x14ac:dyDescent="0.2">
      <c r="A2507">
        <v>75</v>
      </c>
      <c r="B2507">
        <v>75</v>
      </c>
      <c r="C2507" t="s">
        <v>345</v>
      </c>
      <c r="D2507" t="s">
        <v>36</v>
      </c>
      <c r="E2507">
        <v>4.5</v>
      </c>
      <c r="F2507">
        <v>0.85</v>
      </c>
      <c r="G2507">
        <v>630952.31299999997</v>
      </c>
      <c r="I2507">
        <v>630952.31299999997</v>
      </c>
      <c r="J2507" t="s">
        <v>33</v>
      </c>
      <c r="K2507">
        <v>2.8</v>
      </c>
      <c r="L2507">
        <v>-38.9</v>
      </c>
    </row>
    <row r="2508" spans="1:12" x14ac:dyDescent="0.2">
      <c r="A2508">
        <v>76</v>
      </c>
      <c r="B2508">
        <v>76</v>
      </c>
      <c r="C2508" t="s">
        <v>346</v>
      </c>
      <c r="D2508" t="s">
        <v>36</v>
      </c>
      <c r="E2508">
        <v>4.5</v>
      </c>
      <c r="F2508">
        <v>0.85</v>
      </c>
      <c r="G2508">
        <v>678975.43799999997</v>
      </c>
      <c r="I2508">
        <v>678975.43799999997</v>
      </c>
      <c r="J2508" t="s">
        <v>33</v>
      </c>
      <c r="K2508">
        <v>3</v>
      </c>
      <c r="L2508">
        <v>-34.200000000000003</v>
      </c>
    </row>
    <row r="2509" spans="1:12" x14ac:dyDescent="0.2">
      <c r="A2509">
        <v>77</v>
      </c>
      <c r="B2509">
        <v>77</v>
      </c>
      <c r="C2509" t="s">
        <v>347</v>
      </c>
      <c r="D2509" t="s">
        <v>36</v>
      </c>
      <c r="E2509">
        <v>4.5</v>
      </c>
      <c r="F2509">
        <v>0.84</v>
      </c>
      <c r="G2509">
        <v>660700.43799999997</v>
      </c>
      <c r="I2509">
        <v>660700.43799999997</v>
      </c>
      <c r="J2509" t="s">
        <v>33</v>
      </c>
      <c r="K2509">
        <v>2.9</v>
      </c>
      <c r="L2509">
        <v>-36</v>
      </c>
    </row>
    <row r="2510" spans="1:12" x14ac:dyDescent="0.2">
      <c r="A2510">
        <v>78</v>
      </c>
      <c r="B2510">
        <v>78</v>
      </c>
      <c r="C2510" t="s">
        <v>348</v>
      </c>
      <c r="D2510" t="s">
        <v>36</v>
      </c>
      <c r="E2510">
        <v>4.5</v>
      </c>
      <c r="F2510">
        <v>0.86</v>
      </c>
      <c r="G2510">
        <v>663519.125</v>
      </c>
      <c r="I2510">
        <v>663519.125</v>
      </c>
      <c r="J2510" t="s">
        <v>33</v>
      </c>
      <c r="K2510">
        <v>2.9</v>
      </c>
      <c r="L2510">
        <v>-35.700000000000003</v>
      </c>
    </row>
    <row r="2511" spans="1:12" x14ac:dyDescent="0.2">
      <c r="A2511">
        <v>79</v>
      </c>
      <c r="B2511">
        <v>79</v>
      </c>
      <c r="C2511" t="s">
        <v>349</v>
      </c>
      <c r="D2511" t="s">
        <v>36</v>
      </c>
      <c r="E2511">
        <v>4.5</v>
      </c>
      <c r="F2511">
        <v>0.85</v>
      </c>
      <c r="G2511">
        <v>672096.68799999997</v>
      </c>
      <c r="I2511">
        <v>672096.68799999997</v>
      </c>
      <c r="J2511" t="s">
        <v>33</v>
      </c>
      <c r="K2511">
        <v>2.9</v>
      </c>
      <c r="L2511">
        <v>-34.9</v>
      </c>
    </row>
    <row r="2512" spans="1:12" x14ac:dyDescent="0.2">
      <c r="A2512">
        <v>80</v>
      </c>
      <c r="B2512">
        <v>80</v>
      </c>
      <c r="C2512" t="s">
        <v>350</v>
      </c>
      <c r="D2512" t="s">
        <v>36</v>
      </c>
      <c r="E2512">
        <v>4.5</v>
      </c>
      <c r="F2512">
        <v>0.86</v>
      </c>
      <c r="G2512">
        <v>736360.25</v>
      </c>
      <c r="I2512">
        <v>736360.25</v>
      </c>
      <c r="J2512" t="s">
        <v>33</v>
      </c>
      <c r="K2512">
        <v>3.2</v>
      </c>
      <c r="L2512">
        <v>-28.7</v>
      </c>
    </row>
    <row r="2513" spans="1:12" x14ac:dyDescent="0.2">
      <c r="A2513">
        <v>81</v>
      </c>
      <c r="B2513">
        <v>81</v>
      </c>
      <c r="C2513" t="s">
        <v>351</v>
      </c>
      <c r="D2513" t="s">
        <v>36</v>
      </c>
      <c r="E2513">
        <v>4.5</v>
      </c>
      <c r="F2513">
        <v>0.85</v>
      </c>
      <c r="G2513">
        <v>707946.375</v>
      </c>
      <c r="I2513">
        <v>707946.375</v>
      </c>
      <c r="J2513" t="s">
        <v>33</v>
      </c>
      <c r="K2513">
        <v>3.1</v>
      </c>
      <c r="L2513">
        <v>-31.4</v>
      </c>
    </row>
    <row r="2514" spans="1:12" x14ac:dyDescent="0.2">
      <c r="A2514">
        <v>82</v>
      </c>
      <c r="B2514">
        <v>82</v>
      </c>
      <c r="C2514" t="s">
        <v>352</v>
      </c>
      <c r="D2514" t="s">
        <v>36</v>
      </c>
      <c r="E2514">
        <v>4.5</v>
      </c>
      <c r="F2514">
        <v>0.86</v>
      </c>
      <c r="G2514">
        <v>728704.5</v>
      </c>
      <c r="I2514">
        <v>728704.5</v>
      </c>
      <c r="J2514" t="s">
        <v>33</v>
      </c>
      <c r="K2514">
        <v>3.2</v>
      </c>
      <c r="L2514">
        <v>-29.4</v>
      </c>
    </row>
    <row r="2515" spans="1:12" x14ac:dyDescent="0.2">
      <c r="A2515">
        <v>83</v>
      </c>
      <c r="B2515">
        <v>83</v>
      </c>
      <c r="C2515" t="s">
        <v>353</v>
      </c>
      <c r="D2515" t="s">
        <v>36</v>
      </c>
      <c r="E2515">
        <v>4.5</v>
      </c>
      <c r="F2515">
        <v>0.85</v>
      </c>
      <c r="G2515">
        <v>702076.68799999997</v>
      </c>
      <c r="I2515">
        <v>702076.68799999997</v>
      </c>
      <c r="J2515" t="s">
        <v>33</v>
      </c>
      <c r="K2515">
        <v>3.1</v>
      </c>
      <c r="L2515">
        <v>-32</v>
      </c>
    </row>
    <row r="2516" spans="1:12" x14ac:dyDescent="0.2">
      <c r="A2516">
        <v>84</v>
      </c>
      <c r="B2516">
        <v>84</v>
      </c>
      <c r="C2516" t="s">
        <v>354</v>
      </c>
      <c r="D2516" t="s">
        <v>36</v>
      </c>
      <c r="E2516">
        <v>4.5</v>
      </c>
      <c r="F2516">
        <v>0.86</v>
      </c>
      <c r="G2516">
        <v>690042.31299999997</v>
      </c>
      <c r="I2516">
        <v>690042.31299999997</v>
      </c>
      <c r="J2516" t="s">
        <v>33</v>
      </c>
      <c r="K2516">
        <v>3</v>
      </c>
      <c r="L2516">
        <v>-33.1</v>
      </c>
    </row>
    <row r="2517" spans="1:12" x14ac:dyDescent="0.2">
      <c r="A2517">
        <v>85</v>
      </c>
      <c r="B2517">
        <v>85</v>
      </c>
      <c r="C2517" t="s">
        <v>355</v>
      </c>
      <c r="D2517" t="s">
        <v>36</v>
      </c>
      <c r="E2517">
        <v>4.5</v>
      </c>
      <c r="F2517">
        <v>0.85</v>
      </c>
      <c r="G2517">
        <v>1400309.5</v>
      </c>
      <c r="I2517">
        <v>1400309.5</v>
      </c>
      <c r="J2517" t="s">
        <v>34</v>
      </c>
      <c r="K2517">
        <v>6.1</v>
      </c>
      <c r="L2517">
        <v>35.700000000000003</v>
      </c>
    </row>
    <row r="2518" spans="1:12" x14ac:dyDescent="0.2">
      <c r="A2518">
        <v>86</v>
      </c>
      <c r="B2518">
        <v>86</v>
      </c>
      <c r="C2518" t="s">
        <v>356</v>
      </c>
      <c r="D2518" t="s">
        <v>16</v>
      </c>
      <c r="E2518">
        <v>4.5</v>
      </c>
      <c r="F2518">
        <v>0.86</v>
      </c>
      <c r="G2518">
        <v>1618650.75</v>
      </c>
      <c r="I2518">
        <v>1618650.75</v>
      </c>
      <c r="J2518" t="s">
        <v>33</v>
      </c>
      <c r="K2518">
        <v>7.1</v>
      </c>
      <c r="L2518">
        <v>56.8</v>
      </c>
    </row>
    <row r="2519" spans="1:12" x14ac:dyDescent="0.2">
      <c r="A2519">
        <v>87</v>
      </c>
      <c r="B2519">
        <v>87</v>
      </c>
      <c r="C2519" t="s">
        <v>357</v>
      </c>
      <c r="D2519" t="s">
        <v>16</v>
      </c>
      <c r="E2519">
        <v>4.5</v>
      </c>
      <c r="F2519">
        <v>0.85</v>
      </c>
      <c r="G2519">
        <v>1477479.875</v>
      </c>
      <c r="I2519">
        <v>1477479.875</v>
      </c>
      <c r="J2519" t="s">
        <v>33</v>
      </c>
      <c r="K2519">
        <v>6.4</v>
      </c>
      <c r="L2519">
        <v>43.2</v>
      </c>
    </row>
    <row r="2520" spans="1:12" x14ac:dyDescent="0.2">
      <c r="A2520">
        <v>88</v>
      </c>
      <c r="B2520">
        <v>88</v>
      </c>
      <c r="C2520" t="s">
        <v>358</v>
      </c>
      <c r="D2520" t="s">
        <v>16</v>
      </c>
      <c r="E2520">
        <v>4.5</v>
      </c>
      <c r="F2520">
        <v>0.85</v>
      </c>
      <c r="G2520">
        <v>1388129.125</v>
      </c>
      <c r="I2520">
        <v>1388129.125</v>
      </c>
      <c r="J2520" t="s">
        <v>33</v>
      </c>
      <c r="K2520">
        <v>6.1</v>
      </c>
      <c r="L2520">
        <v>34.5</v>
      </c>
    </row>
    <row r="2521" spans="1:12" x14ac:dyDescent="0.2">
      <c r="A2521">
        <v>89</v>
      </c>
      <c r="B2521">
        <v>89</v>
      </c>
      <c r="C2521" t="s">
        <v>359</v>
      </c>
      <c r="D2521" t="s">
        <v>16</v>
      </c>
      <c r="E2521">
        <v>4.5</v>
      </c>
      <c r="F2521">
        <v>0.85</v>
      </c>
      <c r="G2521">
        <v>1255037.5</v>
      </c>
      <c r="I2521">
        <v>1255037.5</v>
      </c>
      <c r="J2521" t="s">
        <v>33</v>
      </c>
      <c r="K2521">
        <v>5.5</v>
      </c>
      <c r="L2521">
        <v>21.6</v>
      </c>
    </row>
    <row r="2522" spans="1:12" x14ac:dyDescent="0.2">
      <c r="A2522">
        <v>90</v>
      </c>
      <c r="B2522">
        <v>90</v>
      </c>
      <c r="C2522" t="s">
        <v>360</v>
      </c>
      <c r="D2522" t="s">
        <v>16</v>
      </c>
      <c r="E2522">
        <v>4.5</v>
      </c>
      <c r="F2522">
        <v>0.86</v>
      </c>
      <c r="G2522">
        <v>925278.43799999997</v>
      </c>
      <c r="I2522">
        <v>925278.43799999997</v>
      </c>
      <c r="J2522" t="s">
        <v>33</v>
      </c>
      <c r="K2522">
        <v>4</v>
      </c>
      <c r="L2522">
        <v>-10.3</v>
      </c>
    </row>
    <row r="2523" spans="1:12" x14ac:dyDescent="0.2">
      <c r="A2523">
        <v>91</v>
      </c>
      <c r="B2523">
        <v>91</v>
      </c>
      <c r="C2523" t="s">
        <v>361</v>
      </c>
      <c r="D2523" t="s">
        <v>16</v>
      </c>
      <c r="E2523">
        <v>4.5</v>
      </c>
      <c r="F2523">
        <v>0.86</v>
      </c>
      <c r="G2523">
        <v>841199.18799999997</v>
      </c>
      <c r="I2523">
        <v>841199.18799999997</v>
      </c>
      <c r="J2523" t="s">
        <v>33</v>
      </c>
      <c r="K2523">
        <v>3.7</v>
      </c>
      <c r="L2523">
        <v>-18.5</v>
      </c>
    </row>
    <row r="2524" spans="1:12" x14ac:dyDescent="0.2">
      <c r="A2524">
        <v>92</v>
      </c>
      <c r="B2524">
        <v>92</v>
      </c>
      <c r="C2524" t="s">
        <v>362</v>
      </c>
      <c r="D2524" t="s">
        <v>16</v>
      </c>
      <c r="E2524">
        <v>4.5</v>
      </c>
      <c r="F2524">
        <v>0.86</v>
      </c>
      <c r="G2524">
        <v>621205</v>
      </c>
      <c r="I2524">
        <v>621205</v>
      </c>
      <c r="J2524" t="s">
        <v>33</v>
      </c>
      <c r="K2524">
        <v>2.7</v>
      </c>
      <c r="L2524">
        <v>-39.799999999999997</v>
      </c>
    </row>
    <row r="2525" spans="1:12" x14ac:dyDescent="0.2">
      <c r="A2525">
        <v>93</v>
      </c>
      <c r="B2525">
        <v>93</v>
      </c>
      <c r="C2525" t="s">
        <v>363</v>
      </c>
      <c r="D2525" t="s">
        <v>16</v>
      </c>
      <c r="E2525">
        <v>4.5</v>
      </c>
      <c r="F2525">
        <v>0.84</v>
      </c>
      <c r="G2525">
        <v>430992.59399999998</v>
      </c>
      <c r="I2525">
        <v>430992.59399999998</v>
      </c>
      <c r="J2525" t="s">
        <v>33</v>
      </c>
      <c r="K2525">
        <v>1.9</v>
      </c>
      <c r="L2525">
        <v>-58.2</v>
      </c>
    </row>
    <row r="2527" spans="1:12" x14ac:dyDescent="0.2">
      <c r="A2527" t="s">
        <v>255</v>
      </c>
    </row>
    <row r="2529" spans="1:12" x14ac:dyDescent="0.2">
      <c r="B2529" t="s">
        <v>171</v>
      </c>
      <c r="C2529" t="s">
        <v>23</v>
      </c>
      <c r="D2529" t="s">
        <v>17</v>
      </c>
      <c r="E2529" t="s">
        <v>24</v>
      </c>
      <c r="F2529" t="s">
        <v>25</v>
      </c>
      <c r="G2529" t="s">
        <v>26</v>
      </c>
      <c r="H2529" t="s">
        <v>27</v>
      </c>
      <c r="I2529" t="s">
        <v>28</v>
      </c>
      <c r="J2529" t="s">
        <v>29</v>
      </c>
      <c r="K2529" t="s">
        <v>30</v>
      </c>
      <c r="L2529" t="s">
        <v>31</v>
      </c>
    </row>
    <row r="2530" spans="1:12" x14ac:dyDescent="0.2">
      <c r="A2530">
        <v>1</v>
      </c>
      <c r="B2530">
        <v>1</v>
      </c>
      <c r="C2530" t="s">
        <v>271</v>
      </c>
      <c r="F2530">
        <v>3.82</v>
      </c>
      <c r="G2530">
        <v>103633.719</v>
      </c>
      <c r="H2530">
        <v>9477150</v>
      </c>
      <c r="I2530">
        <v>4.9000000000000002E-2</v>
      </c>
      <c r="J2530" t="s">
        <v>35</v>
      </c>
      <c r="K2530">
        <v>0</v>
      </c>
    </row>
    <row r="2531" spans="1:12" x14ac:dyDescent="0.2">
      <c r="A2531">
        <v>2</v>
      </c>
      <c r="B2531">
        <v>2</v>
      </c>
      <c r="C2531" t="s">
        <v>272</v>
      </c>
      <c r="D2531" t="s">
        <v>16</v>
      </c>
      <c r="E2531">
        <v>0</v>
      </c>
      <c r="H2531">
        <v>9873285</v>
      </c>
      <c r="J2531" t="s">
        <v>32</v>
      </c>
    </row>
    <row r="2532" spans="1:12" x14ac:dyDescent="0.2">
      <c r="A2532">
        <v>3</v>
      </c>
      <c r="B2532">
        <v>3</v>
      </c>
      <c r="C2532" t="s">
        <v>273</v>
      </c>
      <c r="D2532" t="s">
        <v>16</v>
      </c>
      <c r="E2532">
        <v>0.1</v>
      </c>
      <c r="F2532">
        <v>3.82</v>
      </c>
      <c r="G2532">
        <v>374608.65600000002</v>
      </c>
      <c r="H2532">
        <v>9660500</v>
      </c>
      <c r="I2532">
        <v>0.17399999999999999</v>
      </c>
      <c r="J2532" t="s">
        <v>33</v>
      </c>
      <c r="K2532">
        <v>0.1</v>
      </c>
      <c r="L2532">
        <v>7.7</v>
      </c>
    </row>
    <row r="2533" spans="1:12" x14ac:dyDescent="0.2">
      <c r="A2533">
        <v>4</v>
      </c>
      <c r="B2533">
        <v>4</v>
      </c>
      <c r="C2533" t="s">
        <v>274</v>
      </c>
      <c r="D2533" t="s">
        <v>16</v>
      </c>
      <c r="E2533">
        <v>0.5</v>
      </c>
      <c r="F2533">
        <v>3.82</v>
      </c>
      <c r="G2533">
        <v>1608623.75</v>
      </c>
      <c r="H2533">
        <v>9361713</v>
      </c>
      <c r="I2533">
        <v>0.77300000000000002</v>
      </c>
      <c r="J2533" t="s">
        <v>33</v>
      </c>
      <c r="K2533">
        <v>0.5</v>
      </c>
      <c r="L2533">
        <v>2.4</v>
      </c>
    </row>
    <row r="2534" spans="1:12" x14ac:dyDescent="0.2">
      <c r="A2534">
        <v>5</v>
      </c>
      <c r="B2534">
        <v>5</v>
      </c>
      <c r="C2534" t="s">
        <v>275</v>
      </c>
      <c r="D2534" t="s">
        <v>16</v>
      </c>
      <c r="E2534">
        <v>1</v>
      </c>
      <c r="F2534">
        <v>3.83</v>
      </c>
      <c r="G2534">
        <v>3244786</v>
      </c>
      <c r="H2534">
        <v>9648067</v>
      </c>
      <c r="I2534">
        <v>1.5129999999999999</v>
      </c>
      <c r="J2534" t="s">
        <v>34</v>
      </c>
      <c r="K2534">
        <v>1</v>
      </c>
      <c r="L2534">
        <v>2.2999999999999998</v>
      </c>
    </row>
    <row r="2535" spans="1:12" x14ac:dyDescent="0.2">
      <c r="A2535">
        <v>6</v>
      </c>
      <c r="B2535">
        <v>6</v>
      </c>
      <c r="C2535" t="s">
        <v>276</v>
      </c>
      <c r="D2535" t="s">
        <v>16</v>
      </c>
      <c r="E2535">
        <v>5</v>
      </c>
      <c r="F2535">
        <v>3.83</v>
      </c>
      <c r="G2535">
        <v>14099614</v>
      </c>
      <c r="H2535">
        <v>9269224</v>
      </c>
      <c r="I2535">
        <v>6.8449999999999998</v>
      </c>
      <c r="J2535" t="s">
        <v>34</v>
      </c>
      <c r="K2535">
        <v>5.0999999999999996</v>
      </c>
      <c r="L2535">
        <v>2.2000000000000002</v>
      </c>
    </row>
    <row r="2536" spans="1:12" x14ac:dyDescent="0.2">
      <c r="A2536">
        <v>7</v>
      </c>
      <c r="B2536">
        <v>7</v>
      </c>
      <c r="C2536" t="s">
        <v>277</v>
      </c>
      <c r="D2536" t="s">
        <v>16</v>
      </c>
      <c r="E2536">
        <v>10</v>
      </c>
      <c r="F2536">
        <v>3.82</v>
      </c>
      <c r="G2536">
        <v>24404844</v>
      </c>
      <c r="H2536">
        <v>8880118</v>
      </c>
      <c r="I2536">
        <v>12.367000000000001</v>
      </c>
      <c r="J2536" t="s">
        <v>34</v>
      </c>
      <c r="K2536">
        <v>10</v>
      </c>
      <c r="L2536">
        <v>0.2</v>
      </c>
    </row>
    <row r="2537" spans="1:12" x14ac:dyDescent="0.2">
      <c r="A2537">
        <v>8</v>
      </c>
      <c r="B2537">
        <v>8</v>
      </c>
      <c r="C2537" t="s">
        <v>278</v>
      </c>
      <c r="D2537" t="s">
        <v>16</v>
      </c>
      <c r="E2537">
        <v>50</v>
      </c>
      <c r="H2537">
        <v>5052426</v>
      </c>
      <c r="J2537" t="s">
        <v>32</v>
      </c>
    </row>
    <row r="2538" spans="1:12" x14ac:dyDescent="0.2">
      <c r="A2538">
        <v>9</v>
      </c>
      <c r="B2538">
        <v>9</v>
      </c>
      <c r="C2538" t="s">
        <v>279</v>
      </c>
      <c r="D2538" t="s">
        <v>16</v>
      </c>
      <c r="E2538">
        <v>100</v>
      </c>
      <c r="H2538">
        <v>3691026.75</v>
      </c>
      <c r="J2538" t="s">
        <v>32</v>
      </c>
    </row>
    <row r="2539" spans="1:12" x14ac:dyDescent="0.2">
      <c r="A2539">
        <v>10</v>
      </c>
      <c r="B2539">
        <v>10</v>
      </c>
      <c r="C2539" t="s">
        <v>280</v>
      </c>
      <c r="D2539" t="s">
        <v>36</v>
      </c>
      <c r="F2539">
        <v>3.82</v>
      </c>
      <c r="G2539">
        <v>96381.358999999997</v>
      </c>
      <c r="H2539">
        <v>10046492</v>
      </c>
      <c r="I2539">
        <v>4.2999999999999997E-2</v>
      </c>
      <c r="J2539" t="s">
        <v>35</v>
      </c>
      <c r="K2539">
        <v>0</v>
      </c>
    </row>
    <row r="2540" spans="1:12" x14ac:dyDescent="0.2">
      <c r="A2540">
        <v>11</v>
      </c>
      <c r="B2540">
        <v>11</v>
      </c>
      <c r="C2540" t="s">
        <v>281</v>
      </c>
      <c r="D2540" t="s">
        <v>36</v>
      </c>
      <c r="F2540">
        <v>3.82</v>
      </c>
      <c r="G2540">
        <v>363515.46899999998</v>
      </c>
      <c r="H2540">
        <v>11743193</v>
      </c>
      <c r="I2540">
        <v>0.13900000000000001</v>
      </c>
      <c r="J2540" t="s">
        <v>34</v>
      </c>
      <c r="K2540">
        <v>0.1</v>
      </c>
    </row>
    <row r="2541" spans="1:12" x14ac:dyDescent="0.2">
      <c r="A2541">
        <v>12</v>
      </c>
      <c r="B2541">
        <v>12</v>
      </c>
      <c r="C2541" t="s">
        <v>282</v>
      </c>
      <c r="D2541" t="s">
        <v>36</v>
      </c>
      <c r="F2541">
        <v>3.83</v>
      </c>
      <c r="G2541">
        <v>365107.46899999998</v>
      </c>
      <c r="H2541">
        <v>11758028</v>
      </c>
      <c r="I2541">
        <v>0.14000000000000001</v>
      </c>
      <c r="J2541" t="s">
        <v>37</v>
      </c>
      <c r="K2541">
        <v>0.1</v>
      </c>
    </row>
    <row r="2542" spans="1:12" x14ac:dyDescent="0.2">
      <c r="A2542">
        <v>13</v>
      </c>
      <c r="B2542">
        <v>13</v>
      </c>
      <c r="C2542" t="s">
        <v>283</v>
      </c>
      <c r="D2542" t="s">
        <v>36</v>
      </c>
      <c r="F2542">
        <v>3.83</v>
      </c>
      <c r="G2542">
        <v>341618.96899999998</v>
      </c>
      <c r="H2542">
        <v>11604492</v>
      </c>
      <c r="I2542">
        <v>0.13200000000000001</v>
      </c>
      <c r="J2542" t="s">
        <v>37</v>
      </c>
      <c r="K2542">
        <v>0.1</v>
      </c>
    </row>
    <row r="2543" spans="1:12" x14ac:dyDescent="0.2">
      <c r="A2543">
        <v>14</v>
      </c>
      <c r="B2543">
        <v>14</v>
      </c>
      <c r="C2543" t="s">
        <v>284</v>
      </c>
      <c r="D2543" t="s">
        <v>36</v>
      </c>
      <c r="F2543">
        <v>3.83</v>
      </c>
      <c r="G2543">
        <v>45999.199000000001</v>
      </c>
      <c r="H2543">
        <v>11200737</v>
      </c>
      <c r="I2543">
        <v>1.7999999999999999E-2</v>
      </c>
      <c r="J2543" t="s">
        <v>37</v>
      </c>
      <c r="K2543">
        <v>0</v>
      </c>
    </row>
    <row r="2544" spans="1:12" x14ac:dyDescent="0.2">
      <c r="A2544">
        <v>15</v>
      </c>
      <c r="B2544">
        <v>15</v>
      </c>
      <c r="C2544" t="s">
        <v>285</v>
      </c>
      <c r="D2544" t="s">
        <v>36</v>
      </c>
      <c r="F2544">
        <v>3.83</v>
      </c>
      <c r="G2544">
        <v>35002.472999999998</v>
      </c>
      <c r="H2544">
        <v>10558830</v>
      </c>
      <c r="I2544">
        <v>1.4999999999999999E-2</v>
      </c>
      <c r="J2544" t="s">
        <v>37</v>
      </c>
      <c r="K2544">
        <v>0</v>
      </c>
    </row>
    <row r="2545" spans="1:11" x14ac:dyDescent="0.2">
      <c r="A2545">
        <v>16</v>
      </c>
      <c r="B2545">
        <v>16</v>
      </c>
      <c r="C2545" t="s">
        <v>286</v>
      </c>
      <c r="D2545" t="s">
        <v>36</v>
      </c>
      <c r="F2545">
        <v>3.83</v>
      </c>
      <c r="G2545">
        <v>32258.853999999999</v>
      </c>
      <c r="H2545">
        <v>10812672</v>
      </c>
      <c r="I2545">
        <v>1.2999999999999999E-2</v>
      </c>
      <c r="J2545" t="s">
        <v>37</v>
      </c>
      <c r="K2545">
        <v>0</v>
      </c>
    </row>
    <row r="2546" spans="1:11" x14ac:dyDescent="0.2">
      <c r="A2546">
        <v>17</v>
      </c>
      <c r="B2546">
        <v>17</v>
      </c>
      <c r="C2546" t="s">
        <v>287</v>
      </c>
      <c r="D2546" t="s">
        <v>36</v>
      </c>
      <c r="F2546">
        <v>3.82</v>
      </c>
      <c r="G2546">
        <v>210875.609</v>
      </c>
      <c r="H2546">
        <v>10673590</v>
      </c>
      <c r="I2546">
        <v>8.8999999999999996E-2</v>
      </c>
      <c r="J2546" t="s">
        <v>34</v>
      </c>
      <c r="K2546">
        <v>0.1</v>
      </c>
    </row>
    <row r="2547" spans="1:11" x14ac:dyDescent="0.2">
      <c r="A2547">
        <v>18</v>
      </c>
      <c r="B2547">
        <v>18</v>
      </c>
      <c r="C2547" t="s">
        <v>288</v>
      </c>
      <c r="D2547" t="s">
        <v>36</v>
      </c>
      <c r="F2547">
        <v>3.82</v>
      </c>
      <c r="G2547">
        <v>207927.891</v>
      </c>
      <c r="H2547">
        <v>10647418</v>
      </c>
      <c r="I2547">
        <v>8.7999999999999995E-2</v>
      </c>
      <c r="J2547" t="s">
        <v>37</v>
      </c>
      <c r="K2547">
        <v>0</v>
      </c>
    </row>
    <row r="2548" spans="1:11" x14ac:dyDescent="0.2">
      <c r="A2548">
        <v>19</v>
      </c>
      <c r="B2548">
        <v>19</v>
      </c>
      <c r="C2548" t="s">
        <v>289</v>
      </c>
      <c r="D2548" t="s">
        <v>36</v>
      </c>
      <c r="F2548">
        <v>3.82</v>
      </c>
      <c r="G2548">
        <v>210468.68799999999</v>
      </c>
      <c r="H2548">
        <v>10513454</v>
      </c>
      <c r="I2548">
        <v>0.09</v>
      </c>
      <c r="J2548" t="s">
        <v>33</v>
      </c>
      <c r="K2548">
        <v>0.1</v>
      </c>
    </row>
    <row r="2549" spans="1:11" x14ac:dyDescent="0.2">
      <c r="A2549">
        <v>20</v>
      </c>
      <c r="B2549">
        <v>20</v>
      </c>
      <c r="C2549" t="s">
        <v>290</v>
      </c>
      <c r="D2549" t="s">
        <v>36</v>
      </c>
      <c r="F2549">
        <v>3.82</v>
      </c>
      <c r="G2549">
        <v>40592.214999999997</v>
      </c>
      <c r="H2549">
        <v>10708602</v>
      </c>
      <c r="I2549">
        <v>1.7000000000000001E-2</v>
      </c>
      <c r="J2549" t="s">
        <v>37</v>
      </c>
      <c r="K2549">
        <v>0</v>
      </c>
    </row>
    <row r="2550" spans="1:11" x14ac:dyDescent="0.2">
      <c r="A2550">
        <v>21</v>
      </c>
      <c r="B2550">
        <v>21</v>
      </c>
      <c r="C2550" t="s">
        <v>291</v>
      </c>
      <c r="D2550" t="s">
        <v>36</v>
      </c>
      <c r="F2550">
        <v>3.83</v>
      </c>
      <c r="G2550">
        <v>40364.277000000002</v>
      </c>
      <c r="H2550">
        <v>10180822</v>
      </c>
      <c r="I2550">
        <v>1.7999999999999999E-2</v>
      </c>
      <c r="J2550" t="s">
        <v>37</v>
      </c>
      <c r="K2550">
        <v>0</v>
      </c>
    </row>
    <row r="2551" spans="1:11" x14ac:dyDescent="0.2">
      <c r="A2551">
        <v>22</v>
      </c>
      <c r="B2551">
        <v>22</v>
      </c>
      <c r="C2551" t="s">
        <v>292</v>
      </c>
      <c r="D2551" t="s">
        <v>36</v>
      </c>
      <c r="F2551">
        <v>3.82</v>
      </c>
      <c r="G2551">
        <v>40257.453000000001</v>
      </c>
      <c r="H2551">
        <v>10430255</v>
      </c>
      <c r="I2551">
        <v>1.7000000000000001E-2</v>
      </c>
      <c r="J2551" t="s">
        <v>37</v>
      </c>
      <c r="K2551">
        <v>0</v>
      </c>
    </row>
    <row r="2552" spans="1:11" x14ac:dyDescent="0.2">
      <c r="A2552">
        <v>23</v>
      </c>
      <c r="B2552">
        <v>23</v>
      </c>
      <c r="C2552" t="s">
        <v>293</v>
      </c>
      <c r="D2552" t="s">
        <v>36</v>
      </c>
      <c r="F2552">
        <v>3.82</v>
      </c>
      <c r="G2552">
        <v>326122.31300000002</v>
      </c>
      <c r="H2552">
        <v>10801130</v>
      </c>
      <c r="I2552">
        <v>0.13600000000000001</v>
      </c>
      <c r="J2552" t="s">
        <v>33</v>
      </c>
      <c r="K2552">
        <v>0.1</v>
      </c>
    </row>
    <row r="2553" spans="1:11" x14ac:dyDescent="0.2">
      <c r="A2553">
        <v>24</v>
      </c>
      <c r="B2553">
        <v>24</v>
      </c>
      <c r="C2553" t="s">
        <v>294</v>
      </c>
      <c r="D2553" t="s">
        <v>36</v>
      </c>
      <c r="F2553">
        <v>3.81</v>
      </c>
      <c r="G2553">
        <v>320759.93800000002</v>
      </c>
      <c r="H2553">
        <v>10896921</v>
      </c>
      <c r="I2553">
        <v>0.13200000000000001</v>
      </c>
      <c r="J2553" t="s">
        <v>37</v>
      </c>
      <c r="K2553">
        <v>0.1</v>
      </c>
    </row>
    <row r="2554" spans="1:11" x14ac:dyDescent="0.2">
      <c r="A2554">
        <v>25</v>
      </c>
      <c r="B2554">
        <v>25</v>
      </c>
      <c r="C2554" t="s">
        <v>295</v>
      </c>
      <c r="D2554" t="s">
        <v>36</v>
      </c>
      <c r="F2554">
        <v>3.82</v>
      </c>
      <c r="G2554">
        <v>344933.40600000002</v>
      </c>
      <c r="H2554">
        <v>10800861</v>
      </c>
      <c r="I2554">
        <v>0.14399999999999999</v>
      </c>
      <c r="J2554" t="s">
        <v>33</v>
      </c>
      <c r="K2554">
        <v>0.1</v>
      </c>
    </row>
    <row r="2555" spans="1:11" x14ac:dyDescent="0.2">
      <c r="A2555">
        <v>26</v>
      </c>
      <c r="B2555">
        <v>26</v>
      </c>
      <c r="C2555" t="s">
        <v>296</v>
      </c>
      <c r="D2555" t="s">
        <v>36</v>
      </c>
      <c r="F2555">
        <v>3.82</v>
      </c>
      <c r="G2555">
        <v>27600.523000000001</v>
      </c>
      <c r="H2555">
        <v>10449912</v>
      </c>
      <c r="I2555">
        <v>1.2E-2</v>
      </c>
      <c r="J2555" t="s">
        <v>39</v>
      </c>
    </row>
    <row r="2556" spans="1:11" x14ac:dyDescent="0.2">
      <c r="A2556">
        <v>27</v>
      </c>
      <c r="B2556">
        <v>27</v>
      </c>
      <c r="C2556" t="s">
        <v>297</v>
      </c>
      <c r="D2556" t="s">
        <v>36</v>
      </c>
      <c r="F2556">
        <v>3.82</v>
      </c>
      <c r="G2556">
        <v>38698.565999999999</v>
      </c>
      <c r="H2556">
        <v>10375081</v>
      </c>
      <c r="I2556">
        <v>1.7000000000000001E-2</v>
      </c>
      <c r="J2556" t="s">
        <v>37</v>
      </c>
      <c r="K2556">
        <v>0</v>
      </c>
    </row>
    <row r="2557" spans="1:11" x14ac:dyDescent="0.2">
      <c r="A2557">
        <v>28</v>
      </c>
      <c r="B2557">
        <v>28</v>
      </c>
      <c r="C2557" t="s">
        <v>298</v>
      </c>
      <c r="D2557" t="s">
        <v>36</v>
      </c>
      <c r="F2557">
        <v>3.82</v>
      </c>
      <c r="G2557">
        <v>29367.447</v>
      </c>
      <c r="H2557">
        <v>10145669</v>
      </c>
      <c r="I2557">
        <v>1.2999999999999999E-2</v>
      </c>
      <c r="J2557" t="s">
        <v>37</v>
      </c>
      <c r="K2557">
        <v>0</v>
      </c>
    </row>
    <row r="2558" spans="1:11" x14ac:dyDescent="0.2">
      <c r="A2558">
        <v>29</v>
      </c>
      <c r="B2558">
        <v>29</v>
      </c>
      <c r="C2558" t="s">
        <v>299</v>
      </c>
      <c r="D2558" t="s">
        <v>36</v>
      </c>
      <c r="F2558">
        <v>3.82</v>
      </c>
      <c r="G2558">
        <v>329504.75</v>
      </c>
      <c r="H2558">
        <v>10572807</v>
      </c>
      <c r="I2558">
        <v>0.14000000000000001</v>
      </c>
      <c r="J2558" t="s">
        <v>37</v>
      </c>
      <c r="K2558">
        <v>0.1</v>
      </c>
    </row>
    <row r="2559" spans="1:11" x14ac:dyDescent="0.2">
      <c r="A2559">
        <v>30</v>
      </c>
      <c r="B2559">
        <v>30</v>
      </c>
      <c r="C2559" t="s">
        <v>300</v>
      </c>
      <c r="D2559" t="s">
        <v>36</v>
      </c>
      <c r="F2559">
        <v>3.82</v>
      </c>
      <c r="G2559">
        <v>323090.34399999998</v>
      </c>
      <c r="H2559">
        <v>10210715</v>
      </c>
      <c r="I2559">
        <v>0.14199999999999999</v>
      </c>
      <c r="J2559" t="s">
        <v>34</v>
      </c>
      <c r="K2559">
        <v>0.1</v>
      </c>
    </row>
    <row r="2560" spans="1:11" x14ac:dyDescent="0.2">
      <c r="A2560">
        <v>31</v>
      </c>
      <c r="B2560">
        <v>31</v>
      </c>
      <c r="C2560" t="s">
        <v>301</v>
      </c>
      <c r="D2560" t="s">
        <v>36</v>
      </c>
      <c r="F2560">
        <v>3.82</v>
      </c>
      <c r="G2560">
        <v>329653.34399999998</v>
      </c>
      <c r="H2560">
        <v>10352535</v>
      </c>
      <c r="I2560">
        <v>0.14299999999999999</v>
      </c>
      <c r="J2560" t="s">
        <v>37</v>
      </c>
      <c r="K2560">
        <v>0.1</v>
      </c>
    </row>
    <row r="2561" spans="1:11" x14ac:dyDescent="0.2">
      <c r="A2561">
        <v>32</v>
      </c>
      <c r="B2561">
        <v>32</v>
      </c>
      <c r="C2561" t="s">
        <v>302</v>
      </c>
      <c r="D2561" t="s">
        <v>36</v>
      </c>
      <c r="F2561">
        <v>3.82</v>
      </c>
      <c r="G2561">
        <v>38007.059000000001</v>
      </c>
      <c r="H2561">
        <v>10086054</v>
      </c>
      <c r="I2561">
        <v>1.7000000000000001E-2</v>
      </c>
      <c r="J2561" t="s">
        <v>37</v>
      </c>
      <c r="K2561">
        <v>0</v>
      </c>
    </row>
    <row r="2562" spans="1:11" x14ac:dyDescent="0.2">
      <c r="A2562">
        <v>33</v>
      </c>
      <c r="B2562">
        <v>33</v>
      </c>
      <c r="C2562" t="s">
        <v>303</v>
      </c>
      <c r="D2562" t="s">
        <v>36</v>
      </c>
      <c r="F2562">
        <v>3.82</v>
      </c>
      <c r="G2562">
        <v>38510.504000000001</v>
      </c>
      <c r="H2562">
        <v>10102945</v>
      </c>
      <c r="I2562">
        <v>1.7000000000000001E-2</v>
      </c>
      <c r="J2562" t="s">
        <v>37</v>
      </c>
      <c r="K2562">
        <v>0</v>
      </c>
    </row>
    <row r="2563" spans="1:11" x14ac:dyDescent="0.2">
      <c r="A2563">
        <v>34</v>
      </c>
      <c r="B2563">
        <v>34</v>
      </c>
      <c r="C2563" t="s">
        <v>304</v>
      </c>
      <c r="D2563" t="s">
        <v>36</v>
      </c>
      <c r="F2563">
        <v>3.82</v>
      </c>
      <c r="G2563">
        <v>36702.370999999999</v>
      </c>
      <c r="H2563">
        <v>10075262</v>
      </c>
      <c r="I2563">
        <v>1.6E-2</v>
      </c>
      <c r="J2563" t="s">
        <v>37</v>
      </c>
      <c r="K2563">
        <v>0</v>
      </c>
    </row>
    <row r="2564" spans="1:11" x14ac:dyDescent="0.2">
      <c r="A2564">
        <v>35</v>
      </c>
      <c r="B2564">
        <v>35</v>
      </c>
      <c r="C2564" t="s">
        <v>305</v>
      </c>
      <c r="D2564" t="s">
        <v>36</v>
      </c>
      <c r="F2564">
        <v>3.81</v>
      </c>
      <c r="G2564">
        <v>30203.440999999999</v>
      </c>
      <c r="H2564">
        <v>9205988</v>
      </c>
      <c r="I2564">
        <v>1.4999999999999999E-2</v>
      </c>
      <c r="J2564" t="s">
        <v>35</v>
      </c>
      <c r="K2564">
        <v>0</v>
      </c>
    </row>
    <row r="2565" spans="1:11" x14ac:dyDescent="0.2">
      <c r="A2565">
        <v>36</v>
      </c>
      <c r="B2565">
        <v>36</v>
      </c>
      <c r="C2565" t="s">
        <v>306</v>
      </c>
      <c r="D2565" t="s">
        <v>36</v>
      </c>
      <c r="F2565">
        <v>3.82</v>
      </c>
      <c r="G2565">
        <v>604533.625</v>
      </c>
      <c r="H2565">
        <v>12010641</v>
      </c>
      <c r="I2565">
        <v>0.22600000000000001</v>
      </c>
      <c r="J2565" t="s">
        <v>37</v>
      </c>
      <c r="K2565">
        <v>0.1</v>
      </c>
    </row>
    <row r="2566" spans="1:11" x14ac:dyDescent="0.2">
      <c r="A2566">
        <v>37</v>
      </c>
      <c r="B2566">
        <v>37</v>
      </c>
      <c r="C2566" t="s">
        <v>307</v>
      </c>
      <c r="D2566" t="s">
        <v>36</v>
      </c>
      <c r="F2566">
        <v>3.82</v>
      </c>
      <c r="G2566">
        <v>326242.81300000002</v>
      </c>
      <c r="H2566">
        <v>11466101</v>
      </c>
      <c r="I2566">
        <v>0.128</v>
      </c>
      <c r="J2566" t="s">
        <v>37</v>
      </c>
      <c r="K2566">
        <v>0.1</v>
      </c>
    </row>
    <row r="2567" spans="1:11" x14ac:dyDescent="0.2">
      <c r="A2567">
        <v>38</v>
      </c>
      <c r="B2567">
        <v>38</v>
      </c>
      <c r="C2567" t="s">
        <v>308</v>
      </c>
      <c r="D2567" t="s">
        <v>36</v>
      </c>
      <c r="F2567">
        <v>3.82</v>
      </c>
      <c r="G2567">
        <v>769962.68799999997</v>
      </c>
      <c r="H2567">
        <v>11471821</v>
      </c>
      <c r="I2567">
        <v>0.30199999999999999</v>
      </c>
      <c r="J2567" t="s">
        <v>34</v>
      </c>
      <c r="K2567">
        <v>0.2</v>
      </c>
    </row>
    <row r="2568" spans="1:11" x14ac:dyDescent="0.2">
      <c r="A2568">
        <v>39</v>
      </c>
      <c r="B2568">
        <v>39</v>
      </c>
      <c r="C2568" t="s">
        <v>309</v>
      </c>
      <c r="D2568" t="s">
        <v>36</v>
      </c>
      <c r="F2568">
        <v>3.82</v>
      </c>
      <c r="G2568">
        <v>804169.81299999997</v>
      </c>
      <c r="H2568">
        <v>11907436</v>
      </c>
      <c r="I2568">
        <v>0.30399999999999999</v>
      </c>
      <c r="J2568" t="s">
        <v>34</v>
      </c>
      <c r="K2568">
        <v>0.2</v>
      </c>
    </row>
    <row r="2569" spans="1:11" x14ac:dyDescent="0.2">
      <c r="A2569">
        <v>40</v>
      </c>
      <c r="B2569">
        <v>40</v>
      </c>
      <c r="C2569" t="s">
        <v>310</v>
      </c>
      <c r="D2569" t="s">
        <v>36</v>
      </c>
      <c r="F2569">
        <v>3.82</v>
      </c>
      <c r="G2569">
        <v>531745.5</v>
      </c>
      <c r="H2569">
        <v>11660866</v>
      </c>
      <c r="I2569">
        <v>0.20499999999999999</v>
      </c>
      <c r="J2569" t="s">
        <v>37</v>
      </c>
      <c r="K2569">
        <v>0.1</v>
      </c>
    </row>
    <row r="2570" spans="1:11" x14ac:dyDescent="0.2">
      <c r="A2570">
        <v>41</v>
      </c>
      <c r="B2570">
        <v>41</v>
      </c>
      <c r="C2570" t="s">
        <v>311</v>
      </c>
      <c r="D2570" t="s">
        <v>36</v>
      </c>
      <c r="F2570">
        <v>3.82</v>
      </c>
      <c r="G2570">
        <v>579512.68799999997</v>
      </c>
      <c r="H2570">
        <v>11577783</v>
      </c>
      <c r="I2570">
        <v>0.22500000000000001</v>
      </c>
      <c r="J2570" t="s">
        <v>37</v>
      </c>
      <c r="K2570">
        <v>0.1</v>
      </c>
    </row>
    <row r="2571" spans="1:11" x14ac:dyDescent="0.2">
      <c r="A2571">
        <v>42</v>
      </c>
      <c r="B2571">
        <v>42</v>
      </c>
      <c r="C2571" t="s">
        <v>312</v>
      </c>
      <c r="D2571" t="s">
        <v>36</v>
      </c>
      <c r="F2571">
        <v>3.82</v>
      </c>
      <c r="G2571">
        <v>610236.06299999997</v>
      </c>
      <c r="H2571">
        <v>11257880</v>
      </c>
      <c r="I2571">
        <v>0.24399999999999999</v>
      </c>
      <c r="J2571" t="s">
        <v>34</v>
      </c>
      <c r="K2571">
        <v>0.2</v>
      </c>
    </row>
    <row r="2572" spans="1:11" x14ac:dyDescent="0.2">
      <c r="A2572">
        <v>43</v>
      </c>
      <c r="B2572">
        <v>43</v>
      </c>
      <c r="C2572" t="s">
        <v>313</v>
      </c>
      <c r="D2572" t="s">
        <v>36</v>
      </c>
      <c r="F2572">
        <v>3.81</v>
      </c>
      <c r="G2572">
        <v>502329.40600000002</v>
      </c>
      <c r="H2572">
        <v>11037553</v>
      </c>
      <c r="I2572">
        <v>0.20499999999999999</v>
      </c>
      <c r="J2572" t="s">
        <v>34</v>
      </c>
      <c r="K2572">
        <v>0.1</v>
      </c>
    </row>
    <row r="2573" spans="1:11" x14ac:dyDescent="0.2">
      <c r="A2573">
        <v>44</v>
      </c>
      <c r="B2573">
        <v>44</v>
      </c>
      <c r="C2573" t="s">
        <v>314</v>
      </c>
      <c r="D2573" t="s">
        <v>36</v>
      </c>
      <c r="F2573">
        <v>3.82</v>
      </c>
      <c r="G2573">
        <v>568806.68799999997</v>
      </c>
      <c r="H2573">
        <v>11455645</v>
      </c>
      <c r="I2573">
        <v>0.223</v>
      </c>
      <c r="J2573" t="s">
        <v>37</v>
      </c>
      <c r="K2573">
        <v>0.1</v>
      </c>
    </row>
    <row r="2574" spans="1:11" x14ac:dyDescent="0.2">
      <c r="A2574">
        <v>45</v>
      </c>
      <c r="B2574">
        <v>45</v>
      </c>
      <c r="C2574" t="s">
        <v>315</v>
      </c>
      <c r="D2574" t="s">
        <v>36</v>
      </c>
      <c r="F2574">
        <v>3.82</v>
      </c>
      <c r="G2574">
        <v>483472.09399999998</v>
      </c>
      <c r="H2574">
        <v>11522353</v>
      </c>
      <c r="I2574">
        <v>0.189</v>
      </c>
      <c r="J2574" t="s">
        <v>37</v>
      </c>
      <c r="K2574">
        <v>0.1</v>
      </c>
    </row>
    <row r="2575" spans="1:11" x14ac:dyDescent="0.2">
      <c r="A2575">
        <v>46</v>
      </c>
      <c r="B2575">
        <v>46</v>
      </c>
      <c r="C2575" t="s">
        <v>316</v>
      </c>
      <c r="D2575" t="s">
        <v>36</v>
      </c>
      <c r="F2575">
        <v>3.82</v>
      </c>
      <c r="G2575">
        <v>463881.56300000002</v>
      </c>
      <c r="H2575">
        <v>11512607</v>
      </c>
      <c r="I2575">
        <v>0.18099999999999999</v>
      </c>
      <c r="J2575" t="s">
        <v>37</v>
      </c>
      <c r="K2575">
        <v>0.1</v>
      </c>
    </row>
    <row r="2576" spans="1:11" x14ac:dyDescent="0.2">
      <c r="A2576">
        <v>47</v>
      </c>
      <c r="B2576">
        <v>47</v>
      </c>
      <c r="C2576" t="s">
        <v>317</v>
      </c>
      <c r="D2576" t="s">
        <v>36</v>
      </c>
      <c r="F2576">
        <v>3.82</v>
      </c>
      <c r="G2576">
        <v>346038.96899999998</v>
      </c>
      <c r="H2576">
        <v>11218027</v>
      </c>
      <c r="I2576">
        <v>0.13900000000000001</v>
      </c>
      <c r="J2576" t="s">
        <v>34</v>
      </c>
      <c r="K2576">
        <v>0.1</v>
      </c>
    </row>
    <row r="2577" spans="1:11" x14ac:dyDescent="0.2">
      <c r="A2577">
        <v>48</v>
      </c>
      <c r="B2577">
        <v>48</v>
      </c>
      <c r="C2577" t="s">
        <v>318</v>
      </c>
      <c r="D2577" t="s">
        <v>36</v>
      </c>
      <c r="F2577">
        <v>3.83</v>
      </c>
      <c r="G2577">
        <v>802047.375</v>
      </c>
      <c r="H2577">
        <v>11373852</v>
      </c>
      <c r="I2577">
        <v>0.317</v>
      </c>
      <c r="J2577" t="s">
        <v>37</v>
      </c>
      <c r="K2577">
        <v>0.2</v>
      </c>
    </row>
    <row r="2578" spans="1:11" x14ac:dyDescent="0.2">
      <c r="A2578">
        <v>49</v>
      </c>
      <c r="B2578">
        <v>49</v>
      </c>
      <c r="C2578" t="s">
        <v>319</v>
      </c>
      <c r="D2578" t="s">
        <v>36</v>
      </c>
      <c r="F2578">
        <v>3.83</v>
      </c>
      <c r="G2578">
        <v>676987.68799999997</v>
      </c>
      <c r="H2578">
        <v>11195377</v>
      </c>
      <c r="I2578">
        <v>0.27200000000000002</v>
      </c>
      <c r="J2578" t="s">
        <v>35</v>
      </c>
      <c r="K2578">
        <v>0.2</v>
      </c>
    </row>
    <row r="2579" spans="1:11" x14ac:dyDescent="0.2">
      <c r="A2579">
        <v>50</v>
      </c>
      <c r="B2579">
        <v>50</v>
      </c>
      <c r="C2579" t="s">
        <v>320</v>
      </c>
      <c r="D2579" t="s">
        <v>36</v>
      </c>
      <c r="F2579">
        <v>3.83</v>
      </c>
      <c r="G2579">
        <v>617630.875</v>
      </c>
      <c r="H2579">
        <v>11073412</v>
      </c>
      <c r="I2579">
        <v>0.251</v>
      </c>
      <c r="J2579" t="s">
        <v>37</v>
      </c>
      <c r="K2579">
        <v>0.2</v>
      </c>
    </row>
    <row r="2580" spans="1:11" x14ac:dyDescent="0.2">
      <c r="A2580">
        <v>51</v>
      </c>
      <c r="B2580">
        <v>51</v>
      </c>
      <c r="C2580" t="s">
        <v>321</v>
      </c>
      <c r="D2580" t="s">
        <v>36</v>
      </c>
      <c r="F2580">
        <v>3.83</v>
      </c>
      <c r="G2580">
        <v>771580.125</v>
      </c>
      <c r="H2580">
        <v>11173257</v>
      </c>
      <c r="I2580">
        <v>0.311</v>
      </c>
      <c r="J2580" t="s">
        <v>37</v>
      </c>
      <c r="K2580">
        <v>0.2</v>
      </c>
    </row>
    <row r="2581" spans="1:11" x14ac:dyDescent="0.2">
      <c r="A2581">
        <v>52</v>
      </c>
      <c r="B2581">
        <v>52</v>
      </c>
      <c r="C2581" t="s">
        <v>322</v>
      </c>
      <c r="D2581" t="s">
        <v>36</v>
      </c>
      <c r="F2581">
        <v>3.83</v>
      </c>
      <c r="G2581">
        <v>622371.81299999997</v>
      </c>
      <c r="H2581">
        <v>11007733</v>
      </c>
      <c r="I2581">
        <v>0.254</v>
      </c>
      <c r="J2581" t="s">
        <v>37</v>
      </c>
      <c r="K2581">
        <v>0.2</v>
      </c>
    </row>
    <row r="2582" spans="1:11" x14ac:dyDescent="0.2">
      <c r="A2582">
        <v>53</v>
      </c>
      <c r="B2582">
        <v>53</v>
      </c>
      <c r="C2582" t="s">
        <v>323</v>
      </c>
      <c r="D2582" t="s">
        <v>36</v>
      </c>
      <c r="F2582">
        <v>3.82</v>
      </c>
      <c r="G2582">
        <v>786484.875</v>
      </c>
      <c r="H2582">
        <v>11283194</v>
      </c>
      <c r="I2582">
        <v>0.314</v>
      </c>
      <c r="J2582" t="s">
        <v>37</v>
      </c>
      <c r="K2582">
        <v>0.2</v>
      </c>
    </row>
    <row r="2583" spans="1:11" x14ac:dyDescent="0.2">
      <c r="A2583">
        <v>54</v>
      </c>
      <c r="B2583">
        <v>54</v>
      </c>
      <c r="C2583" t="s">
        <v>324</v>
      </c>
      <c r="D2583" t="s">
        <v>36</v>
      </c>
      <c r="F2583">
        <v>3.83</v>
      </c>
      <c r="G2583">
        <v>1172075</v>
      </c>
      <c r="H2583">
        <v>10924367</v>
      </c>
      <c r="I2583">
        <v>0.48299999999999998</v>
      </c>
      <c r="J2583" t="s">
        <v>34</v>
      </c>
      <c r="K2583">
        <v>0.3</v>
      </c>
    </row>
    <row r="2584" spans="1:11" x14ac:dyDescent="0.2">
      <c r="A2584">
        <v>55</v>
      </c>
      <c r="B2584">
        <v>55</v>
      </c>
      <c r="C2584" t="s">
        <v>325</v>
      </c>
      <c r="D2584" t="s">
        <v>36</v>
      </c>
      <c r="F2584">
        <v>3.82</v>
      </c>
      <c r="G2584">
        <v>1032740.25</v>
      </c>
      <c r="H2584">
        <v>11082621</v>
      </c>
      <c r="I2584">
        <v>0.41899999999999998</v>
      </c>
      <c r="J2584" t="s">
        <v>37</v>
      </c>
      <c r="K2584">
        <v>0.3</v>
      </c>
    </row>
    <row r="2585" spans="1:11" x14ac:dyDescent="0.2">
      <c r="A2585">
        <v>56</v>
      </c>
      <c r="B2585">
        <v>56</v>
      </c>
      <c r="C2585" t="s">
        <v>326</v>
      </c>
      <c r="D2585" t="s">
        <v>36</v>
      </c>
      <c r="F2585">
        <v>3.83</v>
      </c>
      <c r="G2585">
        <v>1032006.125</v>
      </c>
      <c r="H2585">
        <v>10781248</v>
      </c>
      <c r="I2585">
        <v>0.43099999999999999</v>
      </c>
      <c r="J2585" t="s">
        <v>37</v>
      </c>
      <c r="K2585">
        <v>0.3</v>
      </c>
    </row>
    <row r="2586" spans="1:11" x14ac:dyDescent="0.2">
      <c r="A2586">
        <v>57</v>
      </c>
      <c r="B2586">
        <v>57</v>
      </c>
      <c r="C2586" t="s">
        <v>327</v>
      </c>
      <c r="D2586" t="s">
        <v>36</v>
      </c>
      <c r="F2586">
        <v>3.83</v>
      </c>
      <c r="G2586">
        <v>580210.06299999997</v>
      </c>
      <c r="H2586">
        <v>10808977</v>
      </c>
      <c r="I2586">
        <v>0.24199999999999999</v>
      </c>
      <c r="J2586" t="s">
        <v>37</v>
      </c>
      <c r="K2586">
        <v>0.2</v>
      </c>
    </row>
    <row r="2587" spans="1:11" x14ac:dyDescent="0.2">
      <c r="A2587">
        <v>58</v>
      </c>
      <c r="B2587">
        <v>58</v>
      </c>
      <c r="C2587" t="s">
        <v>328</v>
      </c>
      <c r="D2587" t="s">
        <v>36</v>
      </c>
      <c r="F2587">
        <v>3.83</v>
      </c>
      <c r="G2587">
        <v>636344.25</v>
      </c>
      <c r="H2587">
        <v>10531827</v>
      </c>
      <c r="I2587">
        <v>0.27200000000000002</v>
      </c>
      <c r="J2587" t="s">
        <v>33</v>
      </c>
      <c r="K2587">
        <v>0.2</v>
      </c>
    </row>
    <row r="2588" spans="1:11" x14ac:dyDescent="0.2">
      <c r="A2588">
        <v>59</v>
      </c>
      <c r="B2588">
        <v>59</v>
      </c>
      <c r="C2588" t="s">
        <v>329</v>
      </c>
      <c r="D2588" t="s">
        <v>36</v>
      </c>
      <c r="F2588">
        <v>3.83</v>
      </c>
      <c r="G2588">
        <v>785807.81299999997</v>
      </c>
      <c r="H2588">
        <v>10898478</v>
      </c>
      <c r="I2588">
        <v>0.32400000000000001</v>
      </c>
      <c r="J2588" t="s">
        <v>37</v>
      </c>
      <c r="K2588">
        <v>0.2</v>
      </c>
    </row>
    <row r="2589" spans="1:11" x14ac:dyDescent="0.2">
      <c r="A2589">
        <v>60</v>
      </c>
      <c r="B2589">
        <v>60</v>
      </c>
      <c r="C2589" t="s">
        <v>330</v>
      </c>
      <c r="D2589" t="s">
        <v>36</v>
      </c>
      <c r="F2589">
        <v>3.83</v>
      </c>
      <c r="G2589">
        <v>27936.162</v>
      </c>
      <c r="H2589">
        <v>9291919</v>
      </c>
      <c r="I2589">
        <v>1.4E-2</v>
      </c>
      <c r="J2589" t="s">
        <v>35</v>
      </c>
      <c r="K2589">
        <v>0</v>
      </c>
    </row>
    <row r="2590" spans="1:11" x14ac:dyDescent="0.2">
      <c r="A2590">
        <v>61</v>
      </c>
      <c r="B2590">
        <v>61</v>
      </c>
      <c r="C2590" t="s">
        <v>331</v>
      </c>
      <c r="D2590" t="s">
        <v>36</v>
      </c>
      <c r="F2590">
        <v>3.83</v>
      </c>
      <c r="G2590">
        <v>1818045.25</v>
      </c>
      <c r="H2590">
        <v>11749009</v>
      </c>
      <c r="I2590">
        <v>0.69599999999999995</v>
      </c>
      <c r="J2590" t="s">
        <v>37</v>
      </c>
      <c r="K2590">
        <v>0.5</v>
      </c>
    </row>
    <row r="2591" spans="1:11" x14ac:dyDescent="0.2">
      <c r="A2591">
        <v>62</v>
      </c>
      <c r="B2591">
        <v>62</v>
      </c>
      <c r="C2591" t="s">
        <v>332</v>
      </c>
      <c r="D2591" t="s">
        <v>36</v>
      </c>
      <c r="F2591">
        <v>3.83</v>
      </c>
      <c r="G2591">
        <v>3199674</v>
      </c>
      <c r="H2591">
        <v>11026767</v>
      </c>
      <c r="I2591">
        <v>1.306</v>
      </c>
      <c r="J2591" t="s">
        <v>34</v>
      </c>
      <c r="K2591">
        <v>0.9</v>
      </c>
    </row>
    <row r="2592" spans="1:11" x14ac:dyDescent="0.2">
      <c r="A2592">
        <v>63</v>
      </c>
      <c r="B2592">
        <v>63</v>
      </c>
      <c r="C2592" t="s">
        <v>333</v>
      </c>
      <c r="D2592" t="s">
        <v>36</v>
      </c>
      <c r="F2592">
        <v>3.84</v>
      </c>
      <c r="G2592">
        <v>1458193.125</v>
      </c>
      <c r="H2592">
        <v>11591479</v>
      </c>
      <c r="I2592">
        <v>0.56599999999999995</v>
      </c>
      <c r="J2592" t="s">
        <v>37</v>
      </c>
      <c r="K2592">
        <v>0.4</v>
      </c>
    </row>
    <row r="2593" spans="1:11" x14ac:dyDescent="0.2">
      <c r="A2593">
        <v>64</v>
      </c>
      <c r="B2593">
        <v>64</v>
      </c>
      <c r="C2593" t="s">
        <v>334</v>
      </c>
      <c r="D2593" t="s">
        <v>36</v>
      </c>
      <c r="F2593">
        <v>3.83</v>
      </c>
      <c r="G2593">
        <v>2103190.5</v>
      </c>
      <c r="H2593">
        <v>11564556</v>
      </c>
      <c r="I2593">
        <v>0.81799999999999995</v>
      </c>
      <c r="J2593" t="s">
        <v>37</v>
      </c>
      <c r="K2593">
        <v>0.5</v>
      </c>
    </row>
    <row r="2594" spans="1:11" x14ac:dyDescent="0.2">
      <c r="A2594">
        <v>65</v>
      </c>
      <c r="B2594">
        <v>65</v>
      </c>
      <c r="C2594" t="s">
        <v>335</v>
      </c>
      <c r="D2594" t="s">
        <v>36</v>
      </c>
      <c r="F2594">
        <v>3.83</v>
      </c>
      <c r="G2594">
        <v>1664760.375</v>
      </c>
      <c r="H2594">
        <v>11472649</v>
      </c>
      <c r="I2594">
        <v>0.65300000000000002</v>
      </c>
      <c r="J2594" t="s">
        <v>34</v>
      </c>
      <c r="K2594">
        <v>0.4</v>
      </c>
    </row>
    <row r="2595" spans="1:11" x14ac:dyDescent="0.2">
      <c r="A2595">
        <v>66</v>
      </c>
      <c r="B2595">
        <v>66</v>
      </c>
      <c r="C2595" t="s">
        <v>336</v>
      </c>
      <c r="D2595" t="s">
        <v>36</v>
      </c>
      <c r="F2595">
        <v>3.83</v>
      </c>
      <c r="G2595">
        <v>1796927.625</v>
      </c>
      <c r="H2595">
        <v>11815541</v>
      </c>
      <c r="I2595">
        <v>0.68400000000000005</v>
      </c>
      <c r="J2595" t="s">
        <v>34</v>
      </c>
      <c r="K2595">
        <v>0.5</v>
      </c>
    </row>
    <row r="2596" spans="1:11" x14ac:dyDescent="0.2">
      <c r="A2596">
        <v>67</v>
      </c>
      <c r="B2596">
        <v>67</v>
      </c>
      <c r="C2596" t="s">
        <v>337</v>
      </c>
      <c r="D2596" t="s">
        <v>36</v>
      </c>
      <c r="F2596">
        <v>3.83</v>
      </c>
      <c r="G2596">
        <v>1210889.375</v>
      </c>
      <c r="H2596">
        <v>11727482</v>
      </c>
      <c r="I2596">
        <v>0.46500000000000002</v>
      </c>
      <c r="J2596" t="s">
        <v>34</v>
      </c>
      <c r="K2596">
        <v>0.3</v>
      </c>
    </row>
    <row r="2597" spans="1:11" x14ac:dyDescent="0.2">
      <c r="A2597">
        <v>68</v>
      </c>
      <c r="B2597">
        <v>68</v>
      </c>
      <c r="C2597" t="s">
        <v>338</v>
      </c>
      <c r="D2597" t="s">
        <v>36</v>
      </c>
      <c r="F2597">
        <v>3.83</v>
      </c>
      <c r="G2597">
        <v>2298768.5</v>
      </c>
      <c r="H2597">
        <v>11587855</v>
      </c>
      <c r="I2597">
        <v>0.89300000000000002</v>
      </c>
      <c r="J2597" t="s">
        <v>34</v>
      </c>
      <c r="K2597">
        <v>0.6</v>
      </c>
    </row>
    <row r="2598" spans="1:11" x14ac:dyDescent="0.2">
      <c r="A2598">
        <v>69</v>
      </c>
      <c r="B2598">
        <v>69</v>
      </c>
      <c r="C2598" t="s">
        <v>339</v>
      </c>
      <c r="D2598" t="s">
        <v>36</v>
      </c>
      <c r="F2598">
        <v>3.83</v>
      </c>
      <c r="G2598">
        <v>1633279.125</v>
      </c>
      <c r="H2598">
        <v>11360279</v>
      </c>
      <c r="I2598">
        <v>0.64700000000000002</v>
      </c>
      <c r="J2598" t="s">
        <v>37</v>
      </c>
      <c r="K2598">
        <v>0.4</v>
      </c>
    </row>
    <row r="2599" spans="1:11" x14ac:dyDescent="0.2">
      <c r="A2599">
        <v>70</v>
      </c>
      <c r="B2599">
        <v>70</v>
      </c>
      <c r="C2599" t="s">
        <v>340</v>
      </c>
      <c r="D2599" t="s">
        <v>36</v>
      </c>
      <c r="F2599">
        <v>3.83</v>
      </c>
      <c r="G2599">
        <v>1378487.125</v>
      </c>
      <c r="H2599">
        <v>11726606</v>
      </c>
      <c r="I2599">
        <v>0.52900000000000003</v>
      </c>
      <c r="J2599" t="s">
        <v>37</v>
      </c>
      <c r="K2599">
        <v>0.3</v>
      </c>
    </row>
    <row r="2600" spans="1:11" x14ac:dyDescent="0.2">
      <c r="A2600">
        <v>71</v>
      </c>
      <c r="B2600">
        <v>71</v>
      </c>
      <c r="C2600" t="s">
        <v>341</v>
      </c>
      <c r="D2600" t="s">
        <v>36</v>
      </c>
      <c r="F2600">
        <v>3.83</v>
      </c>
      <c r="G2600">
        <v>1978554.75</v>
      </c>
      <c r="H2600">
        <v>11632562</v>
      </c>
      <c r="I2600">
        <v>0.76500000000000001</v>
      </c>
      <c r="J2600" t="s">
        <v>34</v>
      </c>
      <c r="K2600">
        <v>0.5</v>
      </c>
    </row>
    <row r="2601" spans="1:11" x14ac:dyDescent="0.2">
      <c r="A2601">
        <v>72</v>
      </c>
      <c r="B2601">
        <v>72</v>
      </c>
      <c r="C2601" t="s">
        <v>342</v>
      </c>
      <c r="D2601" t="s">
        <v>36</v>
      </c>
      <c r="F2601">
        <v>3.83</v>
      </c>
      <c r="G2601">
        <v>2365496.75</v>
      </c>
      <c r="H2601">
        <v>11393722</v>
      </c>
      <c r="I2601">
        <v>0.93400000000000005</v>
      </c>
      <c r="J2601" t="s">
        <v>34</v>
      </c>
      <c r="K2601">
        <v>0.6</v>
      </c>
    </row>
    <row r="2602" spans="1:11" x14ac:dyDescent="0.2">
      <c r="A2602">
        <v>73</v>
      </c>
      <c r="B2602">
        <v>73</v>
      </c>
      <c r="C2602" t="s">
        <v>343</v>
      </c>
      <c r="D2602" t="s">
        <v>36</v>
      </c>
      <c r="F2602">
        <v>3.82</v>
      </c>
      <c r="G2602">
        <v>4959096.5</v>
      </c>
      <c r="H2602">
        <v>10648586</v>
      </c>
      <c r="I2602">
        <v>2.0960000000000001</v>
      </c>
      <c r="J2602" t="s">
        <v>34</v>
      </c>
      <c r="K2602">
        <v>1.4</v>
      </c>
    </row>
    <row r="2603" spans="1:11" x14ac:dyDescent="0.2">
      <c r="A2603">
        <v>74</v>
      </c>
      <c r="B2603">
        <v>74</v>
      </c>
      <c r="C2603" t="s">
        <v>344</v>
      </c>
      <c r="D2603" t="s">
        <v>36</v>
      </c>
      <c r="F2603">
        <v>3.83</v>
      </c>
      <c r="G2603">
        <v>5495004</v>
      </c>
      <c r="H2603">
        <v>10847347</v>
      </c>
      <c r="I2603">
        <v>2.2799999999999998</v>
      </c>
      <c r="J2603" t="s">
        <v>34</v>
      </c>
      <c r="K2603">
        <v>1.6</v>
      </c>
    </row>
    <row r="2604" spans="1:11" x14ac:dyDescent="0.2">
      <c r="A2604">
        <v>75</v>
      </c>
      <c r="B2604">
        <v>75</v>
      </c>
      <c r="C2604" t="s">
        <v>345</v>
      </c>
      <c r="D2604" t="s">
        <v>36</v>
      </c>
      <c r="F2604">
        <v>3.83</v>
      </c>
      <c r="G2604">
        <v>4729289.5</v>
      </c>
      <c r="H2604">
        <v>10985989</v>
      </c>
      <c r="I2604">
        <v>1.9370000000000001</v>
      </c>
      <c r="J2604" t="s">
        <v>34</v>
      </c>
      <c r="K2604">
        <v>1.3</v>
      </c>
    </row>
    <row r="2605" spans="1:11" x14ac:dyDescent="0.2">
      <c r="A2605">
        <v>76</v>
      </c>
      <c r="B2605">
        <v>76</v>
      </c>
      <c r="C2605" t="s">
        <v>346</v>
      </c>
      <c r="D2605" t="s">
        <v>36</v>
      </c>
      <c r="F2605">
        <v>3.83</v>
      </c>
      <c r="G2605">
        <v>5441119.5</v>
      </c>
      <c r="H2605">
        <v>10914399</v>
      </c>
      <c r="I2605">
        <v>2.2429999999999999</v>
      </c>
      <c r="J2605" t="s">
        <v>34</v>
      </c>
      <c r="K2605">
        <v>1.5</v>
      </c>
    </row>
    <row r="2606" spans="1:11" x14ac:dyDescent="0.2">
      <c r="A2606">
        <v>77</v>
      </c>
      <c r="B2606">
        <v>77</v>
      </c>
      <c r="C2606" t="s">
        <v>347</v>
      </c>
      <c r="D2606" t="s">
        <v>36</v>
      </c>
      <c r="F2606">
        <v>3.82</v>
      </c>
      <c r="G2606">
        <v>6373718.5</v>
      </c>
      <c r="H2606">
        <v>10538330</v>
      </c>
      <c r="I2606">
        <v>2.722</v>
      </c>
      <c r="J2606" t="s">
        <v>34</v>
      </c>
      <c r="K2606">
        <v>1.9</v>
      </c>
    </row>
    <row r="2607" spans="1:11" x14ac:dyDescent="0.2">
      <c r="A2607">
        <v>78</v>
      </c>
      <c r="B2607">
        <v>78</v>
      </c>
      <c r="C2607" t="s">
        <v>348</v>
      </c>
      <c r="D2607" t="s">
        <v>36</v>
      </c>
      <c r="F2607">
        <v>3.83</v>
      </c>
      <c r="G2607">
        <v>5848737</v>
      </c>
      <c r="H2607">
        <v>10797037</v>
      </c>
      <c r="I2607">
        <v>2.4380000000000002</v>
      </c>
      <c r="J2607" t="s">
        <v>34</v>
      </c>
      <c r="K2607">
        <v>1.7</v>
      </c>
    </row>
    <row r="2608" spans="1:11" x14ac:dyDescent="0.2">
      <c r="A2608">
        <v>79</v>
      </c>
      <c r="B2608">
        <v>79</v>
      </c>
      <c r="C2608" t="s">
        <v>349</v>
      </c>
      <c r="D2608" t="s">
        <v>36</v>
      </c>
      <c r="F2608">
        <v>3.83</v>
      </c>
      <c r="G2608">
        <v>1110385.625</v>
      </c>
      <c r="H2608">
        <v>11205661</v>
      </c>
      <c r="I2608">
        <v>0.44600000000000001</v>
      </c>
      <c r="J2608" t="s">
        <v>37</v>
      </c>
      <c r="K2608">
        <v>0.3</v>
      </c>
    </row>
    <row r="2609" spans="1:12" x14ac:dyDescent="0.2">
      <c r="A2609">
        <v>80</v>
      </c>
      <c r="B2609">
        <v>80</v>
      </c>
      <c r="C2609" t="s">
        <v>350</v>
      </c>
      <c r="D2609" t="s">
        <v>36</v>
      </c>
      <c r="F2609">
        <v>3.83</v>
      </c>
      <c r="G2609">
        <v>726633.93799999997</v>
      </c>
      <c r="H2609">
        <v>11563947</v>
      </c>
      <c r="I2609">
        <v>0.28299999999999997</v>
      </c>
      <c r="J2609" t="s">
        <v>37</v>
      </c>
      <c r="K2609">
        <v>0.2</v>
      </c>
    </row>
    <row r="2610" spans="1:12" x14ac:dyDescent="0.2">
      <c r="A2610">
        <v>81</v>
      </c>
      <c r="B2610">
        <v>81</v>
      </c>
      <c r="C2610" t="s">
        <v>351</v>
      </c>
      <c r="D2610" t="s">
        <v>36</v>
      </c>
      <c r="F2610">
        <v>3.82</v>
      </c>
      <c r="G2610">
        <v>1167161.875</v>
      </c>
      <c r="H2610">
        <v>11078768</v>
      </c>
      <c r="I2610">
        <v>0.47399999999999998</v>
      </c>
      <c r="J2610" t="s">
        <v>37</v>
      </c>
      <c r="K2610">
        <v>0.3</v>
      </c>
    </row>
    <row r="2611" spans="1:12" x14ac:dyDescent="0.2">
      <c r="A2611">
        <v>82</v>
      </c>
      <c r="B2611">
        <v>82</v>
      </c>
      <c r="C2611" t="s">
        <v>352</v>
      </c>
      <c r="D2611" t="s">
        <v>36</v>
      </c>
      <c r="F2611">
        <v>3.83</v>
      </c>
      <c r="G2611">
        <v>664012.875</v>
      </c>
      <c r="H2611">
        <v>11602585</v>
      </c>
      <c r="I2611">
        <v>0.25800000000000001</v>
      </c>
      <c r="J2611" t="s">
        <v>37</v>
      </c>
      <c r="K2611">
        <v>0.2</v>
      </c>
    </row>
    <row r="2612" spans="1:12" x14ac:dyDescent="0.2">
      <c r="A2612">
        <v>83</v>
      </c>
      <c r="B2612">
        <v>83</v>
      </c>
      <c r="C2612" t="s">
        <v>353</v>
      </c>
      <c r="D2612" t="s">
        <v>36</v>
      </c>
      <c r="F2612">
        <v>3.83</v>
      </c>
      <c r="G2612">
        <v>1017344.563</v>
      </c>
      <c r="H2612">
        <v>11763908</v>
      </c>
      <c r="I2612">
        <v>0.38900000000000001</v>
      </c>
      <c r="J2612" t="s">
        <v>37</v>
      </c>
      <c r="K2612">
        <v>0.3</v>
      </c>
    </row>
    <row r="2613" spans="1:12" x14ac:dyDescent="0.2">
      <c r="A2613">
        <v>84</v>
      </c>
      <c r="B2613">
        <v>84</v>
      </c>
      <c r="C2613" t="s">
        <v>354</v>
      </c>
      <c r="D2613" t="s">
        <v>36</v>
      </c>
      <c r="F2613">
        <v>3.83</v>
      </c>
      <c r="G2613">
        <v>1411376.125</v>
      </c>
      <c r="H2613">
        <v>11596304</v>
      </c>
      <c r="I2613">
        <v>0.54800000000000004</v>
      </c>
      <c r="J2613" t="s">
        <v>34</v>
      </c>
      <c r="K2613">
        <v>0.4</v>
      </c>
    </row>
    <row r="2614" spans="1:12" x14ac:dyDescent="0.2">
      <c r="A2614">
        <v>85</v>
      </c>
      <c r="B2614">
        <v>85</v>
      </c>
      <c r="C2614" t="s">
        <v>355</v>
      </c>
      <c r="D2614" t="s">
        <v>36</v>
      </c>
      <c r="F2614">
        <v>3.83</v>
      </c>
      <c r="G2614">
        <v>33121.777000000002</v>
      </c>
      <c r="H2614">
        <v>10415686</v>
      </c>
      <c r="I2614">
        <v>1.4E-2</v>
      </c>
      <c r="J2614" t="s">
        <v>37</v>
      </c>
      <c r="K2614">
        <v>0</v>
      </c>
    </row>
    <row r="2615" spans="1:12" x14ac:dyDescent="0.2">
      <c r="A2615">
        <v>86</v>
      </c>
      <c r="B2615">
        <v>86</v>
      </c>
      <c r="C2615" t="s">
        <v>356</v>
      </c>
      <c r="D2615" t="s">
        <v>16</v>
      </c>
      <c r="E2615">
        <v>0</v>
      </c>
      <c r="H2615">
        <v>9781096</v>
      </c>
      <c r="J2615" t="s">
        <v>32</v>
      </c>
    </row>
    <row r="2616" spans="1:12" x14ac:dyDescent="0.2">
      <c r="A2616">
        <v>87</v>
      </c>
      <c r="B2616">
        <v>87</v>
      </c>
      <c r="C2616" t="s">
        <v>357</v>
      </c>
      <c r="D2616" t="s">
        <v>16</v>
      </c>
      <c r="E2616">
        <v>0.1</v>
      </c>
      <c r="F2616">
        <v>3.83</v>
      </c>
      <c r="G2616">
        <v>359793.06300000002</v>
      </c>
      <c r="H2616">
        <v>9551228</v>
      </c>
      <c r="I2616">
        <v>0.17</v>
      </c>
      <c r="J2616" t="s">
        <v>37</v>
      </c>
      <c r="K2616">
        <v>0.1</v>
      </c>
      <c r="L2616">
        <v>4.4000000000000004</v>
      </c>
    </row>
    <row r="2617" spans="1:12" x14ac:dyDescent="0.2">
      <c r="A2617">
        <v>88</v>
      </c>
      <c r="B2617">
        <v>88</v>
      </c>
      <c r="C2617" t="s">
        <v>358</v>
      </c>
      <c r="D2617" t="s">
        <v>16</v>
      </c>
      <c r="E2617">
        <v>0.5</v>
      </c>
      <c r="F2617">
        <v>3.83</v>
      </c>
      <c r="G2617">
        <v>1533907.75</v>
      </c>
      <c r="H2617">
        <v>9823919</v>
      </c>
      <c r="I2617">
        <v>0.70299999999999996</v>
      </c>
      <c r="J2617" t="s">
        <v>37</v>
      </c>
      <c r="K2617">
        <v>0.5</v>
      </c>
      <c r="L2617">
        <v>-7.2</v>
      </c>
    </row>
    <row r="2618" spans="1:12" x14ac:dyDescent="0.2">
      <c r="A2618">
        <v>89</v>
      </c>
      <c r="B2618">
        <v>89</v>
      </c>
      <c r="C2618" t="s">
        <v>359</v>
      </c>
      <c r="D2618" t="s">
        <v>16</v>
      </c>
      <c r="E2618">
        <v>1</v>
      </c>
      <c r="F2618">
        <v>3.83</v>
      </c>
      <c r="G2618">
        <v>3265418.25</v>
      </c>
      <c r="H2618">
        <v>10034507</v>
      </c>
      <c r="I2618">
        <v>1.464</v>
      </c>
      <c r="J2618" t="s">
        <v>34</v>
      </c>
      <c r="K2618">
        <v>1</v>
      </c>
      <c r="L2618">
        <v>-1.1000000000000001</v>
      </c>
    </row>
    <row r="2619" spans="1:12" x14ac:dyDescent="0.2">
      <c r="A2619">
        <v>90</v>
      </c>
      <c r="B2619">
        <v>90</v>
      </c>
      <c r="C2619" t="s">
        <v>360</v>
      </c>
      <c r="D2619" t="s">
        <v>16</v>
      </c>
      <c r="E2619">
        <v>5</v>
      </c>
      <c r="F2619">
        <v>3.83</v>
      </c>
      <c r="G2619">
        <v>14163321</v>
      </c>
      <c r="H2619">
        <v>9677487</v>
      </c>
      <c r="I2619">
        <v>6.5860000000000003</v>
      </c>
      <c r="J2619" t="s">
        <v>34</v>
      </c>
      <c r="K2619">
        <v>4.9000000000000004</v>
      </c>
      <c r="L2619">
        <v>-2.1</v>
      </c>
    </row>
    <row r="2620" spans="1:12" x14ac:dyDescent="0.2">
      <c r="A2620">
        <v>91</v>
      </c>
      <c r="B2620">
        <v>91</v>
      </c>
      <c r="C2620" t="s">
        <v>361</v>
      </c>
      <c r="D2620" t="s">
        <v>16</v>
      </c>
      <c r="E2620">
        <v>10</v>
      </c>
      <c r="F2620">
        <v>3.83</v>
      </c>
      <c r="G2620">
        <v>24665744</v>
      </c>
      <c r="H2620">
        <v>9008631</v>
      </c>
      <c r="I2620">
        <v>12.321</v>
      </c>
      <c r="J2620" t="s">
        <v>34</v>
      </c>
      <c r="K2620">
        <v>10</v>
      </c>
      <c r="L2620">
        <v>-0.2</v>
      </c>
    </row>
    <row r="2621" spans="1:12" x14ac:dyDescent="0.2">
      <c r="A2621">
        <v>92</v>
      </c>
      <c r="B2621">
        <v>92</v>
      </c>
      <c r="C2621" t="s">
        <v>362</v>
      </c>
      <c r="D2621" t="s">
        <v>16</v>
      </c>
      <c r="E2621">
        <v>50</v>
      </c>
      <c r="H2621">
        <v>5275620.5</v>
      </c>
      <c r="J2621" t="s">
        <v>32</v>
      </c>
    </row>
    <row r="2622" spans="1:12" x14ac:dyDescent="0.2">
      <c r="A2622">
        <v>93</v>
      </c>
      <c r="B2622">
        <v>93</v>
      </c>
      <c r="C2622" t="s">
        <v>363</v>
      </c>
      <c r="D2622" t="s">
        <v>16</v>
      </c>
      <c r="E2622">
        <v>100</v>
      </c>
      <c r="H2622">
        <v>3696660.5</v>
      </c>
      <c r="J2622" t="s">
        <v>32</v>
      </c>
    </row>
    <row r="2624" spans="1:12" x14ac:dyDescent="0.2">
      <c r="A2624" t="s">
        <v>256</v>
      </c>
    </row>
    <row r="2626" spans="1:12" x14ac:dyDescent="0.2">
      <c r="B2626" t="s">
        <v>171</v>
      </c>
      <c r="C2626" t="s">
        <v>23</v>
      </c>
      <c r="D2626" t="s">
        <v>17</v>
      </c>
      <c r="E2626" t="s">
        <v>24</v>
      </c>
      <c r="F2626" t="s">
        <v>25</v>
      </c>
      <c r="G2626" t="s">
        <v>26</v>
      </c>
      <c r="H2626" t="s">
        <v>27</v>
      </c>
      <c r="I2626" t="s">
        <v>28</v>
      </c>
      <c r="J2626" t="s">
        <v>29</v>
      </c>
      <c r="K2626" t="s">
        <v>30</v>
      </c>
      <c r="L2626" t="s">
        <v>31</v>
      </c>
    </row>
    <row r="2627" spans="1:12" x14ac:dyDescent="0.2">
      <c r="A2627">
        <v>1</v>
      </c>
      <c r="B2627">
        <v>1</v>
      </c>
      <c r="C2627" t="s">
        <v>271</v>
      </c>
      <c r="E2627">
        <v>4.5</v>
      </c>
      <c r="F2627">
        <v>3.82</v>
      </c>
      <c r="G2627">
        <v>9477150</v>
      </c>
      <c r="I2627">
        <v>9477150</v>
      </c>
      <c r="J2627" t="s">
        <v>34</v>
      </c>
      <c r="K2627">
        <v>5.2</v>
      </c>
      <c r="L2627">
        <v>14.6</v>
      </c>
    </row>
    <row r="2628" spans="1:12" x14ac:dyDescent="0.2">
      <c r="A2628">
        <v>2</v>
      </c>
      <c r="B2628">
        <v>2</v>
      </c>
      <c r="C2628" t="s">
        <v>272</v>
      </c>
      <c r="D2628" t="s">
        <v>16</v>
      </c>
      <c r="E2628">
        <v>4.5</v>
      </c>
      <c r="F2628">
        <v>3.82</v>
      </c>
      <c r="G2628">
        <v>9873285</v>
      </c>
      <c r="I2628">
        <v>9873285</v>
      </c>
      <c r="J2628" t="s">
        <v>34</v>
      </c>
      <c r="K2628">
        <v>5.4</v>
      </c>
      <c r="L2628">
        <v>19.399999999999999</v>
      </c>
    </row>
    <row r="2629" spans="1:12" x14ac:dyDescent="0.2">
      <c r="A2629">
        <v>3</v>
      </c>
      <c r="B2629">
        <v>3</v>
      </c>
      <c r="C2629" t="s">
        <v>273</v>
      </c>
      <c r="D2629" t="s">
        <v>16</v>
      </c>
      <c r="E2629">
        <v>4.5</v>
      </c>
      <c r="F2629">
        <v>3.82</v>
      </c>
      <c r="G2629">
        <v>9660500</v>
      </c>
      <c r="I2629">
        <v>9660500</v>
      </c>
      <c r="J2629" t="s">
        <v>34</v>
      </c>
      <c r="K2629">
        <v>5.3</v>
      </c>
      <c r="L2629">
        <v>16.8</v>
      </c>
    </row>
    <row r="2630" spans="1:12" x14ac:dyDescent="0.2">
      <c r="A2630">
        <v>4</v>
      </c>
      <c r="B2630">
        <v>4</v>
      </c>
      <c r="C2630" t="s">
        <v>274</v>
      </c>
      <c r="D2630" t="s">
        <v>16</v>
      </c>
      <c r="E2630">
        <v>4.5</v>
      </c>
      <c r="F2630">
        <v>3.82</v>
      </c>
      <c r="G2630">
        <v>9361713</v>
      </c>
      <c r="I2630">
        <v>9361713</v>
      </c>
      <c r="J2630" t="s">
        <v>34</v>
      </c>
      <c r="K2630">
        <v>5.0999999999999996</v>
      </c>
      <c r="L2630">
        <v>13.2</v>
      </c>
    </row>
    <row r="2631" spans="1:12" x14ac:dyDescent="0.2">
      <c r="A2631">
        <v>5</v>
      </c>
      <c r="B2631">
        <v>5</v>
      </c>
      <c r="C2631" t="s">
        <v>275</v>
      </c>
      <c r="D2631" t="s">
        <v>16</v>
      </c>
      <c r="E2631">
        <v>4.5</v>
      </c>
      <c r="F2631">
        <v>3.81</v>
      </c>
      <c r="G2631">
        <v>9648067</v>
      </c>
      <c r="I2631">
        <v>9648067</v>
      </c>
      <c r="J2631" t="s">
        <v>34</v>
      </c>
      <c r="K2631">
        <v>5.3</v>
      </c>
      <c r="L2631">
        <v>16.7</v>
      </c>
    </row>
    <row r="2632" spans="1:12" x14ac:dyDescent="0.2">
      <c r="A2632">
        <v>6</v>
      </c>
      <c r="B2632">
        <v>6</v>
      </c>
      <c r="C2632" t="s">
        <v>276</v>
      </c>
      <c r="D2632" t="s">
        <v>16</v>
      </c>
      <c r="E2632">
        <v>4.5</v>
      </c>
      <c r="F2632">
        <v>3.82</v>
      </c>
      <c r="G2632">
        <v>9269224</v>
      </c>
      <c r="I2632">
        <v>9269224</v>
      </c>
      <c r="J2632" t="s">
        <v>34</v>
      </c>
      <c r="K2632">
        <v>5</v>
      </c>
      <c r="L2632">
        <v>12.1</v>
      </c>
    </row>
    <row r="2633" spans="1:12" x14ac:dyDescent="0.2">
      <c r="A2633">
        <v>7</v>
      </c>
      <c r="B2633">
        <v>7</v>
      </c>
      <c r="C2633" t="s">
        <v>277</v>
      </c>
      <c r="D2633" t="s">
        <v>16</v>
      </c>
      <c r="E2633">
        <v>4.5</v>
      </c>
      <c r="F2633">
        <v>3.81</v>
      </c>
      <c r="G2633">
        <v>8880118</v>
      </c>
      <c r="I2633">
        <v>8880118</v>
      </c>
      <c r="J2633" t="s">
        <v>34</v>
      </c>
      <c r="K2633">
        <v>4.8</v>
      </c>
      <c r="L2633">
        <v>7.4</v>
      </c>
    </row>
    <row r="2634" spans="1:12" x14ac:dyDescent="0.2">
      <c r="A2634">
        <v>8</v>
      </c>
      <c r="B2634">
        <v>8</v>
      </c>
      <c r="C2634" t="s">
        <v>278</v>
      </c>
      <c r="D2634" t="s">
        <v>16</v>
      </c>
      <c r="E2634">
        <v>4.5</v>
      </c>
      <c r="F2634">
        <v>3.79</v>
      </c>
      <c r="G2634">
        <v>5052426</v>
      </c>
      <c r="I2634">
        <v>5052426</v>
      </c>
      <c r="J2634" t="s">
        <v>37</v>
      </c>
      <c r="K2634">
        <v>2.7</v>
      </c>
      <c r="L2634">
        <v>-38.9</v>
      </c>
    </row>
    <row r="2635" spans="1:12" x14ac:dyDescent="0.2">
      <c r="A2635">
        <v>9</v>
      </c>
      <c r="B2635">
        <v>9</v>
      </c>
      <c r="C2635" t="s">
        <v>279</v>
      </c>
      <c r="D2635" t="s">
        <v>16</v>
      </c>
      <c r="E2635">
        <v>4.5</v>
      </c>
      <c r="F2635">
        <v>3.78</v>
      </c>
      <c r="G2635">
        <v>3691026.75</v>
      </c>
      <c r="I2635">
        <v>3691026.75</v>
      </c>
      <c r="J2635" t="s">
        <v>35</v>
      </c>
      <c r="K2635">
        <v>2</v>
      </c>
      <c r="L2635">
        <v>-55.4</v>
      </c>
    </row>
    <row r="2636" spans="1:12" x14ac:dyDescent="0.2">
      <c r="A2636">
        <v>10</v>
      </c>
      <c r="B2636">
        <v>10</v>
      </c>
      <c r="C2636" t="s">
        <v>280</v>
      </c>
      <c r="D2636" t="s">
        <v>36</v>
      </c>
      <c r="E2636">
        <v>4.5</v>
      </c>
      <c r="F2636">
        <v>3.82</v>
      </c>
      <c r="G2636">
        <v>10046492</v>
      </c>
      <c r="I2636">
        <v>10046492</v>
      </c>
      <c r="J2636" t="s">
        <v>34</v>
      </c>
      <c r="K2636">
        <v>5.5</v>
      </c>
      <c r="L2636">
        <v>21.5</v>
      </c>
    </row>
    <row r="2637" spans="1:12" x14ac:dyDescent="0.2">
      <c r="A2637">
        <v>11</v>
      </c>
      <c r="B2637">
        <v>11</v>
      </c>
      <c r="C2637" t="s">
        <v>281</v>
      </c>
      <c r="D2637" t="s">
        <v>36</v>
      </c>
      <c r="E2637">
        <v>4.5</v>
      </c>
      <c r="F2637">
        <v>3.81</v>
      </c>
      <c r="G2637">
        <v>11743193</v>
      </c>
      <c r="I2637">
        <v>11743193</v>
      </c>
      <c r="J2637" t="s">
        <v>34</v>
      </c>
      <c r="K2637">
        <v>6.4</v>
      </c>
      <c r="L2637">
        <v>42</v>
      </c>
    </row>
    <row r="2638" spans="1:12" x14ac:dyDescent="0.2">
      <c r="A2638">
        <v>12</v>
      </c>
      <c r="B2638">
        <v>12</v>
      </c>
      <c r="C2638" t="s">
        <v>282</v>
      </c>
      <c r="D2638" t="s">
        <v>36</v>
      </c>
      <c r="E2638">
        <v>4.5</v>
      </c>
      <c r="F2638">
        <v>3.82</v>
      </c>
      <c r="G2638">
        <v>11758028</v>
      </c>
      <c r="I2638">
        <v>11758028</v>
      </c>
      <c r="J2638" t="s">
        <v>34</v>
      </c>
      <c r="K2638">
        <v>6.4</v>
      </c>
      <c r="L2638">
        <v>42.2</v>
      </c>
    </row>
    <row r="2639" spans="1:12" x14ac:dyDescent="0.2">
      <c r="A2639">
        <v>13</v>
      </c>
      <c r="B2639">
        <v>13</v>
      </c>
      <c r="C2639" t="s">
        <v>283</v>
      </c>
      <c r="D2639" t="s">
        <v>36</v>
      </c>
      <c r="E2639">
        <v>4.5</v>
      </c>
      <c r="F2639">
        <v>3.82</v>
      </c>
      <c r="G2639">
        <v>11604492</v>
      </c>
      <c r="I2639">
        <v>11604492</v>
      </c>
      <c r="J2639" t="s">
        <v>34</v>
      </c>
      <c r="K2639">
        <v>6.3</v>
      </c>
      <c r="L2639">
        <v>40.4</v>
      </c>
    </row>
    <row r="2640" spans="1:12" x14ac:dyDescent="0.2">
      <c r="A2640">
        <v>14</v>
      </c>
      <c r="B2640">
        <v>14</v>
      </c>
      <c r="C2640" t="s">
        <v>284</v>
      </c>
      <c r="D2640" t="s">
        <v>36</v>
      </c>
      <c r="E2640">
        <v>4.5</v>
      </c>
      <c r="F2640">
        <v>3.82</v>
      </c>
      <c r="G2640">
        <v>11200737</v>
      </c>
      <c r="I2640">
        <v>11200737</v>
      </c>
      <c r="J2640" t="s">
        <v>34</v>
      </c>
      <c r="K2640">
        <v>6.1</v>
      </c>
      <c r="L2640">
        <v>35.5</v>
      </c>
    </row>
    <row r="2641" spans="1:12" x14ac:dyDescent="0.2">
      <c r="A2641">
        <v>15</v>
      </c>
      <c r="B2641">
        <v>15</v>
      </c>
      <c r="C2641" t="s">
        <v>285</v>
      </c>
      <c r="D2641" t="s">
        <v>36</v>
      </c>
      <c r="E2641">
        <v>4.5</v>
      </c>
      <c r="F2641">
        <v>3.82</v>
      </c>
      <c r="G2641">
        <v>10558830</v>
      </c>
      <c r="I2641">
        <v>10558830</v>
      </c>
      <c r="J2641" t="s">
        <v>34</v>
      </c>
      <c r="K2641">
        <v>5.7</v>
      </c>
      <c r="L2641">
        <v>27.7</v>
      </c>
    </row>
    <row r="2642" spans="1:12" x14ac:dyDescent="0.2">
      <c r="A2642">
        <v>16</v>
      </c>
      <c r="B2642">
        <v>16</v>
      </c>
      <c r="C2642" t="s">
        <v>286</v>
      </c>
      <c r="D2642" t="s">
        <v>36</v>
      </c>
      <c r="E2642">
        <v>4.5</v>
      </c>
      <c r="F2642">
        <v>3.82</v>
      </c>
      <c r="G2642">
        <v>10812672</v>
      </c>
      <c r="I2642">
        <v>10812672</v>
      </c>
      <c r="J2642" t="s">
        <v>34</v>
      </c>
      <c r="K2642">
        <v>5.9</v>
      </c>
      <c r="L2642">
        <v>30.8</v>
      </c>
    </row>
    <row r="2643" spans="1:12" x14ac:dyDescent="0.2">
      <c r="A2643">
        <v>17</v>
      </c>
      <c r="B2643">
        <v>17</v>
      </c>
      <c r="C2643" t="s">
        <v>287</v>
      </c>
      <c r="D2643" t="s">
        <v>36</v>
      </c>
      <c r="E2643">
        <v>4.5</v>
      </c>
      <c r="F2643">
        <v>3.81</v>
      </c>
      <c r="G2643">
        <v>10673590</v>
      </c>
      <c r="I2643">
        <v>10673590</v>
      </c>
      <c r="J2643" t="s">
        <v>34</v>
      </c>
      <c r="K2643">
        <v>5.8</v>
      </c>
      <c r="L2643">
        <v>29.1</v>
      </c>
    </row>
    <row r="2644" spans="1:12" x14ac:dyDescent="0.2">
      <c r="A2644">
        <v>18</v>
      </c>
      <c r="B2644">
        <v>18</v>
      </c>
      <c r="C2644" t="s">
        <v>288</v>
      </c>
      <c r="D2644" t="s">
        <v>36</v>
      </c>
      <c r="E2644">
        <v>4.5</v>
      </c>
      <c r="F2644">
        <v>3.81</v>
      </c>
      <c r="G2644">
        <v>10647418</v>
      </c>
      <c r="I2644">
        <v>10647418</v>
      </c>
      <c r="J2644" t="s">
        <v>34</v>
      </c>
      <c r="K2644">
        <v>5.8</v>
      </c>
      <c r="L2644">
        <v>28.8</v>
      </c>
    </row>
    <row r="2645" spans="1:12" x14ac:dyDescent="0.2">
      <c r="A2645">
        <v>19</v>
      </c>
      <c r="B2645">
        <v>19</v>
      </c>
      <c r="C2645" t="s">
        <v>289</v>
      </c>
      <c r="D2645" t="s">
        <v>36</v>
      </c>
      <c r="E2645">
        <v>4.5</v>
      </c>
      <c r="F2645">
        <v>3.81</v>
      </c>
      <c r="G2645">
        <v>10513454</v>
      </c>
      <c r="I2645">
        <v>10513454</v>
      </c>
      <c r="J2645" t="s">
        <v>37</v>
      </c>
      <c r="K2645">
        <v>5.7</v>
      </c>
      <c r="L2645">
        <v>27.2</v>
      </c>
    </row>
    <row r="2646" spans="1:12" x14ac:dyDescent="0.2">
      <c r="A2646">
        <v>20</v>
      </c>
      <c r="B2646">
        <v>20</v>
      </c>
      <c r="C2646" t="s">
        <v>290</v>
      </c>
      <c r="D2646" t="s">
        <v>36</v>
      </c>
      <c r="E2646">
        <v>4.5</v>
      </c>
      <c r="F2646">
        <v>3.82</v>
      </c>
      <c r="G2646">
        <v>10708602</v>
      </c>
      <c r="I2646">
        <v>10708602</v>
      </c>
      <c r="J2646" t="s">
        <v>34</v>
      </c>
      <c r="K2646">
        <v>5.8</v>
      </c>
      <c r="L2646">
        <v>29.5</v>
      </c>
    </row>
    <row r="2647" spans="1:12" x14ac:dyDescent="0.2">
      <c r="A2647">
        <v>21</v>
      </c>
      <c r="B2647">
        <v>21</v>
      </c>
      <c r="C2647" t="s">
        <v>291</v>
      </c>
      <c r="D2647" t="s">
        <v>36</v>
      </c>
      <c r="E2647">
        <v>4.5</v>
      </c>
      <c r="F2647">
        <v>3.81</v>
      </c>
      <c r="G2647">
        <v>10180822</v>
      </c>
      <c r="I2647">
        <v>10180822</v>
      </c>
      <c r="J2647" t="s">
        <v>34</v>
      </c>
      <c r="K2647">
        <v>5.5</v>
      </c>
      <c r="L2647">
        <v>23.1</v>
      </c>
    </row>
    <row r="2648" spans="1:12" x14ac:dyDescent="0.2">
      <c r="A2648">
        <v>22</v>
      </c>
      <c r="B2648">
        <v>22</v>
      </c>
      <c r="C2648" t="s">
        <v>292</v>
      </c>
      <c r="D2648" t="s">
        <v>36</v>
      </c>
      <c r="E2648">
        <v>4.5</v>
      </c>
      <c r="F2648">
        <v>3.81</v>
      </c>
      <c r="G2648">
        <v>10430255</v>
      </c>
      <c r="I2648">
        <v>10430255</v>
      </c>
      <c r="J2648" t="s">
        <v>34</v>
      </c>
      <c r="K2648">
        <v>5.7</v>
      </c>
      <c r="L2648">
        <v>26.2</v>
      </c>
    </row>
    <row r="2649" spans="1:12" x14ac:dyDescent="0.2">
      <c r="A2649">
        <v>23</v>
      </c>
      <c r="B2649">
        <v>23</v>
      </c>
      <c r="C2649" t="s">
        <v>293</v>
      </c>
      <c r="D2649" t="s">
        <v>36</v>
      </c>
      <c r="E2649">
        <v>4.5</v>
      </c>
      <c r="F2649">
        <v>3.82</v>
      </c>
      <c r="G2649">
        <v>10801130</v>
      </c>
      <c r="I2649">
        <v>10801130</v>
      </c>
      <c r="J2649" t="s">
        <v>34</v>
      </c>
      <c r="K2649">
        <v>5.9</v>
      </c>
      <c r="L2649">
        <v>30.6</v>
      </c>
    </row>
    <row r="2650" spans="1:12" x14ac:dyDescent="0.2">
      <c r="A2650">
        <v>24</v>
      </c>
      <c r="B2650">
        <v>24</v>
      </c>
      <c r="C2650" t="s">
        <v>294</v>
      </c>
      <c r="D2650" t="s">
        <v>36</v>
      </c>
      <c r="E2650">
        <v>4.5</v>
      </c>
      <c r="F2650">
        <v>3.81</v>
      </c>
      <c r="G2650">
        <v>10896921</v>
      </c>
      <c r="I2650">
        <v>10896921</v>
      </c>
      <c r="J2650" t="s">
        <v>34</v>
      </c>
      <c r="K2650">
        <v>5.9</v>
      </c>
      <c r="L2650">
        <v>31.8</v>
      </c>
    </row>
    <row r="2651" spans="1:12" x14ac:dyDescent="0.2">
      <c r="A2651">
        <v>25</v>
      </c>
      <c r="B2651">
        <v>25</v>
      </c>
      <c r="C2651" t="s">
        <v>295</v>
      </c>
      <c r="D2651" t="s">
        <v>36</v>
      </c>
      <c r="E2651">
        <v>4.5</v>
      </c>
      <c r="F2651">
        <v>3.81</v>
      </c>
      <c r="G2651">
        <v>10800861</v>
      </c>
      <c r="I2651">
        <v>10800861</v>
      </c>
      <c r="J2651" t="s">
        <v>34</v>
      </c>
      <c r="K2651">
        <v>5.9</v>
      </c>
      <c r="L2651">
        <v>30.6</v>
      </c>
    </row>
    <row r="2652" spans="1:12" x14ac:dyDescent="0.2">
      <c r="A2652">
        <v>26</v>
      </c>
      <c r="B2652">
        <v>26</v>
      </c>
      <c r="C2652" t="s">
        <v>296</v>
      </c>
      <c r="D2652" t="s">
        <v>36</v>
      </c>
      <c r="E2652">
        <v>4.5</v>
      </c>
      <c r="F2652">
        <v>3.81</v>
      </c>
      <c r="G2652">
        <v>10449912</v>
      </c>
      <c r="I2652">
        <v>10449912</v>
      </c>
      <c r="J2652" t="s">
        <v>34</v>
      </c>
      <c r="K2652">
        <v>5.7</v>
      </c>
      <c r="L2652">
        <v>26.4</v>
      </c>
    </row>
    <row r="2653" spans="1:12" x14ac:dyDescent="0.2">
      <c r="A2653">
        <v>27</v>
      </c>
      <c r="B2653">
        <v>27</v>
      </c>
      <c r="C2653" t="s">
        <v>297</v>
      </c>
      <c r="D2653" t="s">
        <v>36</v>
      </c>
      <c r="E2653">
        <v>4.5</v>
      </c>
      <c r="F2653">
        <v>3.81</v>
      </c>
      <c r="G2653">
        <v>10375081</v>
      </c>
      <c r="I2653">
        <v>10375081</v>
      </c>
      <c r="J2653" t="s">
        <v>34</v>
      </c>
      <c r="K2653">
        <v>5.6</v>
      </c>
      <c r="L2653">
        <v>25.5</v>
      </c>
    </row>
    <row r="2654" spans="1:12" x14ac:dyDescent="0.2">
      <c r="A2654">
        <v>28</v>
      </c>
      <c r="B2654">
        <v>28</v>
      </c>
      <c r="C2654" t="s">
        <v>298</v>
      </c>
      <c r="D2654" t="s">
        <v>36</v>
      </c>
      <c r="E2654">
        <v>4.5</v>
      </c>
      <c r="F2654">
        <v>3.81</v>
      </c>
      <c r="G2654">
        <v>10145669</v>
      </c>
      <c r="I2654">
        <v>10145669</v>
      </c>
      <c r="J2654" t="s">
        <v>34</v>
      </c>
      <c r="K2654">
        <v>5.5</v>
      </c>
      <c r="L2654">
        <v>22.7</v>
      </c>
    </row>
    <row r="2655" spans="1:12" x14ac:dyDescent="0.2">
      <c r="A2655">
        <v>29</v>
      </c>
      <c r="B2655">
        <v>29</v>
      </c>
      <c r="C2655" t="s">
        <v>299</v>
      </c>
      <c r="D2655" t="s">
        <v>36</v>
      </c>
      <c r="E2655">
        <v>4.5</v>
      </c>
      <c r="F2655">
        <v>3.81</v>
      </c>
      <c r="G2655">
        <v>10572807</v>
      </c>
      <c r="I2655">
        <v>10572807</v>
      </c>
      <c r="J2655" t="s">
        <v>33</v>
      </c>
      <c r="K2655">
        <v>5.8</v>
      </c>
      <c r="L2655">
        <v>27.9</v>
      </c>
    </row>
    <row r="2656" spans="1:12" x14ac:dyDescent="0.2">
      <c r="A2656">
        <v>30</v>
      </c>
      <c r="B2656">
        <v>30</v>
      </c>
      <c r="C2656" t="s">
        <v>300</v>
      </c>
      <c r="D2656" t="s">
        <v>36</v>
      </c>
      <c r="E2656">
        <v>4.5</v>
      </c>
      <c r="F2656">
        <v>3.81</v>
      </c>
      <c r="G2656">
        <v>10210715</v>
      </c>
      <c r="I2656">
        <v>10210715</v>
      </c>
      <c r="J2656" t="s">
        <v>34</v>
      </c>
      <c r="K2656">
        <v>5.6</v>
      </c>
      <c r="L2656">
        <v>23.5</v>
      </c>
    </row>
    <row r="2657" spans="1:12" x14ac:dyDescent="0.2">
      <c r="A2657">
        <v>31</v>
      </c>
      <c r="B2657">
        <v>31</v>
      </c>
      <c r="C2657" t="s">
        <v>301</v>
      </c>
      <c r="D2657" t="s">
        <v>36</v>
      </c>
      <c r="E2657">
        <v>4.5</v>
      </c>
      <c r="F2657">
        <v>3.8</v>
      </c>
      <c r="G2657">
        <v>10352535</v>
      </c>
      <c r="I2657">
        <v>10352535</v>
      </c>
      <c r="J2657" t="s">
        <v>34</v>
      </c>
      <c r="K2657">
        <v>5.6</v>
      </c>
      <c r="L2657">
        <v>25.2</v>
      </c>
    </row>
    <row r="2658" spans="1:12" x14ac:dyDescent="0.2">
      <c r="A2658">
        <v>32</v>
      </c>
      <c r="B2658">
        <v>32</v>
      </c>
      <c r="C2658" t="s">
        <v>302</v>
      </c>
      <c r="D2658" t="s">
        <v>36</v>
      </c>
      <c r="E2658">
        <v>4.5</v>
      </c>
      <c r="F2658">
        <v>3.81</v>
      </c>
      <c r="G2658">
        <v>10086054</v>
      </c>
      <c r="I2658">
        <v>10086054</v>
      </c>
      <c r="J2658" t="s">
        <v>34</v>
      </c>
      <c r="K2658">
        <v>5.5</v>
      </c>
      <c r="L2658">
        <v>22</v>
      </c>
    </row>
    <row r="2659" spans="1:12" x14ac:dyDescent="0.2">
      <c r="A2659">
        <v>33</v>
      </c>
      <c r="B2659">
        <v>33</v>
      </c>
      <c r="C2659" t="s">
        <v>303</v>
      </c>
      <c r="D2659" t="s">
        <v>36</v>
      </c>
      <c r="E2659">
        <v>4.5</v>
      </c>
      <c r="F2659">
        <v>3.81</v>
      </c>
      <c r="G2659">
        <v>10102945</v>
      </c>
      <c r="I2659">
        <v>10102945</v>
      </c>
      <c r="J2659" t="s">
        <v>34</v>
      </c>
      <c r="K2659">
        <v>5.5</v>
      </c>
      <c r="L2659">
        <v>22.2</v>
      </c>
    </row>
    <row r="2660" spans="1:12" x14ac:dyDescent="0.2">
      <c r="A2660">
        <v>34</v>
      </c>
      <c r="B2660">
        <v>34</v>
      </c>
      <c r="C2660" t="s">
        <v>304</v>
      </c>
      <c r="D2660" t="s">
        <v>36</v>
      </c>
      <c r="E2660">
        <v>4.5</v>
      </c>
      <c r="F2660">
        <v>3.8</v>
      </c>
      <c r="G2660">
        <v>10075262</v>
      </c>
      <c r="I2660">
        <v>10075262</v>
      </c>
      <c r="J2660" t="s">
        <v>34</v>
      </c>
      <c r="K2660">
        <v>5.5</v>
      </c>
      <c r="L2660">
        <v>21.9</v>
      </c>
    </row>
    <row r="2661" spans="1:12" x14ac:dyDescent="0.2">
      <c r="A2661">
        <v>35</v>
      </c>
      <c r="B2661">
        <v>35</v>
      </c>
      <c r="C2661" t="s">
        <v>305</v>
      </c>
      <c r="D2661" t="s">
        <v>36</v>
      </c>
      <c r="E2661">
        <v>4.5</v>
      </c>
      <c r="F2661">
        <v>3.8</v>
      </c>
      <c r="G2661">
        <v>9205988</v>
      </c>
      <c r="I2661">
        <v>9205988</v>
      </c>
      <c r="J2661" t="s">
        <v>34</v>
      </c>
      <c r="K2661">
        <v>5</v>
      </c>
      <c r="L2661">
        <v>11.3</v>
      </c>
    </row>
    <row r="2662" spans="1:12" x14ac:dyDescent="0.2">
      <c r="A2662">
        <v>36</v>
      </c>
      <c r="B2662">
        <v>36</v>
      </c>
      <c r="C2662" t="s">
        <v>306</v>
      </c>
      <c r="D2662" t="s">
        <v>36</v>
      </c>
      <c r="E2662">
        <v>4.5</v>
      </c>
      <c r="F2662">
        <v>3.81</v>
      </c>
      <c r="G2662">
        <v>12010641</v>
      </c>
      <c r="I2662">
        <v>12010641</v>
      </c>
      <c r="J2662" t="s">
        <v>34</v>
      </c>
      <c r="K2662">
        <v>6.5</v>
      </c>
      <c r="L2662">
        <v>45.3</v>
      </c>
    </row>
    <row r="2663" spans="1:12" x14ac:dyDescent="0.2">
      <c r="A2663">
        <v>37</v>
      </c>
      <c r="B2663">
        <v>37</v>
      </c>
      <c r="C2663" t="s">
        <v>307</v>
      </c>
      <c r="D2663" t="s">
        <v>36</v>
      </c>
      <c r="E2663">
        <v>4.5</v>
      </c>
      <c r="F2663">
        <v>3.81</v>
      </c>
      <c r="G2663">
        <v>11466101</v>
      </c>
      <c r="I2663">
        <v>11466101</v>
      </c>
      <c r="J2663" t="s">
        <v>34</v>
      </c>
      <c r="K2663">
        <v>6.2</v>
      </c>
      <c r="L2663">
        <v>38.700000000000003</v>
      </c>
    </row>
    <row r="2664" spans="1:12" x14ac:dyDescent="0.2">
      <c r="A2664">
        <v>38</v>
      </c>
      <c r="B2664">
        <v>38</v>
      </c>
      <c r="C2664" t="s">
        <v>308</v>
      </c>
      <c r="D2664" t="s">
        <v>36</v>
      </c>
      <c r="E2664">
        <v>4.5</v>
      </c>
      <c r="F2664">
        <v>3.81</v>
      </c>
      <c r="G2664">
        <v>11471821</v>
      </c>
      <c r="I2664">
        <v>11471821</v>
      </c>
      <c r="J2664" t="s">
        <v>34</v>
      </c>
      <c r="K2664">
        <v>6.2</v>
      </c>
      <c r="L2664">
        <v>38.799999999999997</v>
      </c>
    </row>
    <row r="2665" spans="1:12" x14ac:dyDescent="0.2">
      <c r="A2665">
        <v>39</v>
      </c>
      <c r="B2665">
        <v>39</v>
      </c>
      <c r="C2665" t="s">
        <v>309</v>
      </c>
      <c r="D2665" t="s">
        <v>36</v>
      </c>
      <c r="E2665">
        <v>4.5</v>
      </c>
      <c r="F2665">
        <v>3.79</v>
      </c>
      <c r="G2665">
        <v>11907436</v>
      </c>
      <c r="I2665">
        <v>11907436</v>
      </c>
      <c r="J2665" t="s">
        <v>33</v>
      </c>
      <c r="K2665">
        <v>6.5</v>
      </c>
      <c r="L2665">
        <v>44</v>
      </c>
    </row>
    <row r="2666" spans="1:12" x14ac:dyDescent="0.2">
      <c r="A2666">
        <v>40</v>
      </c>
      <c r="B2666">
        <v>40</v>
      </c>
      <c r="C2666" t="s">
        <v>310</v>
      </c>
      <c r="D2666" t="s">
        <v>36</v>
      </c>
      <c r="E2666">
        <v>4.5</v>
      </c>
      <c r="F2666">
        <v>3.81</v>
      </c>
      <c r="G2666">
        <v>11660866</v>
      </c>
      <c r="I2666">
        <v>11660866</v>
      </c>
      <c r="J2666" t="s">
        <v>33</v>
      </c>
      <c r="K2666">
        <v>6.3</v>
      </c>
      <c r="L2666">
        <v>41</v>
      </c>
    </row>
    <row r="2667" spans="1:12" x14ac:dyDescent="0.2">
      <c r="A2667">
        <v>41</v>
      </c>
      <c r="B2667">
        <v>41</v>
      </c>
      <c r="C2667" t="s">
        <v>311</v>
      </c>
      <c r="D2667" t="s">
        <v>36</v>
      </c>
      <c r="E2667">
        <v>4.5</v>
      </c>
      <c r="F2667">
        <v>3.8</v>
      </c>
      <c r="G2667">
        <v>11577783</v>
      </c>
      <c r="I2667">
        <v>11577783</v>
      </c>
      <c r="J2667" t="s">
        <v>34</v>
      </c>
      <c r="K2667">
        <v>6.3</v>
      </c>
      <c r="L2667">
        <v>40</v>
      </c>
    </row>
    <row r="2668" spans="1:12" x14ac:dyDescent="0.2">
      <c r="A2668">
        <v>42</v>
      </c>
      <c r="B2668">
        <v>42</v>
      </c>
      <c r="C2668" t="s">
        <v>312</v>
      </c>
      <c r="D2668" t="s">
        <v>36</v>
      </c>
      <c r="E2668">
        <v>4.5</v>
      </c>
      <c r="F2668">
        <v>3.81</v>
      </c>
      <c r="G2668">
        <v>11257880</v>
      </c>
      <c r="I2668">
        <v>11257880</v>
      </c>
      <c r="J2668" t="s">
        <v>34</v>
      </c>
      <c r="K2668">
        <v>6.1</v>
      </c>
      <c r="L2668">
        <v>36.200000000000003</v>
      </c>
    </row>
    <row r="2669" spans="1:12" x14ac:dyDescent="0.2">
      <c r="A2669">
        <v>43</v>
      </c>
      <c r="B2669">
        <v>43</v>
      </c>
      <c r="C2669" t="s">
        <v>313</v>
      </c>
      <c r="D2669" t="s">
        <v>36</v>
      </c>
      <c r="E2669">
        <v>4.5</v>
      </c>
      <c r="F2669">
        <v>3.81</v>
      </c>
      <c r="G2669">
        <v>11037553</v>
      </c>
      <c r="I2669">
        <v>11037553</v>
      </c>
      <c r="J2669" t="s">
        <v>34</v>
      </c>
      <c r="K2669">
        <v>6</v>
      </c>
      <c r="L2669">
        <v>33.5</v>
      </c>
    </row>
    <row r="2670" spans="1:12" x14ac:dyDescent="0.2">
      <c r="A2670">
        <v>44</v>
      </c>
      <c r="B2670">
        <v>44</v>
      </c>
      <c r="C2670" t="s">
        <v>314</v>
      </c>
      <c r="D2670" t="s">
        <v>36</v>
      </c>
      <c r="E2670">
        <v>4.5</v>
      </c>
      <c r="F2670">
        <v>3.81</v>
      </c>
      <c r="G2670">
        <v>11455645</v>
      </c>
      <c r="I2670">
        <v>11455645</v>
      </c>
      <c r="J2670" t="s">
        <v>34</v>
      </c>
      <c r="K2670">
        <v>6.2</v>
      </c>
      <c r="L2670">
        <v>38.6</v>
      </c>
    </row>
    <row r="2671" spans="1:12" x14ac:dyDescent="0.2">
      <c r="A2671">
        <v>45</v>
      </c>
      <c r="B2671">
        <v>45</v>
      </c>
      <c r="C2671" t="s">
        <v>315</v>
      </c>
      <c r="D2671" t="s">
        <v>36</v>
      </c>
      <c r="E2671">
        <v>4.5</v>
      </c>
      <c r="F2671">
        <v>3.81</v>
      </c>
      <c r="G2671">
        <v>11522353</v>
      </c>
      <c r="I2671">
        <v>11522353</v>
      </c>
      <c r="J2671" t="s">
        <v>34</v>
      </c>
      <c r="K2671">
        <v>6.3</v>
      </c>
      <c r="L2671">
        <v>39.4</v>
      </c>
    </row>
    <row r="2672" spans="1:12" x14ac:dyDescent="0.2">
      <c r="A2672">
        <v>46</v>
      </c>
      <c r="B2672">
        <v>46</v>
      </c>
      <c r="C2672" t="s">
        <v>316</v>
      </c>
      <c r="D2672" t="s">
        <v>36</v>
      </c>
      <c r="E2672">
        <v>4.5</v>
      </c>
      <c r="F2672">
        <v>3.81</v>
      </c>
      <c r="G2672">
        <v>11512607</v>
      </c>
      <c r="I2672">
        <v>11512607</v>
      </c>
      <c r="J2672" t="s">
        <v>34</v>
      </c>
      <c r="K2672">
        <v>6.3</v>
      </c>
      <c r="L2672">
        <v>39.200000000000003</v>
      </c>
    </row>
    <row r="2673" spans="1:12" x14ac:dyDescent="0.2">
      <c r="A2673">
        <v>47</v>
      </c>
      <c r="B2673">
        <v>47</v>
      </c>
      <c r="C2673" t="s">
        <v>317</v>
      </c>
      <c r="D2673" t="s">
        <v>36</v>
      </c>
      <c r="E2673">
        <v>4.5</v>
      </c>
      <c r="F2673">
        <v>3.81</v>
      </c>
      <c r="G2673">
        <v>11218027</v>
      </c>
      <c r="I2673">
        <v>11218027</v>
      </c>
      <c r="J2673" t="s">
        <v>34</v>
      </c>
      <c r="K2673">
        <v>6.1</v>
      </c>
      <c r="L2673">
        <v>35.700000000000003</v>
      </c>
    </row>
    <row r="2674" spans="1:12" x14ac:dyDescent="0.2">
      <c r="A2674">
        <v>48</v>
      </c>
      <c r="B2674">
        <v>48</v>
      </c>
      <c r="C2674" t="s">
        <v>318</v>
      </c>
      <c r="D2674" t="s">
        <v>36</v>
      </c>
      <c r="E2674">
        <v>4.5</v>
      </c>
      <c r="F2674">
        <v>3.82</v>
      </c>
      <c r="G2674">
        <v>11373852</v>
      </c>
      <c r="I2674">
        <v>11373852</v>
      </c>
      <c r="J2674" t="s">
        <v>34</v>
      </c>
      <c r="K2674">
        <v>6.2</v>
      </c>
      <c r="L2674">
        <v>37.6</v>
      </c>
    </row>
    <row r="2675" spans="1:12" x14ac:dyDescent="0.2">
      <c r="A2675">
        <v>49</v>
      </c>
      <c r="B2675">
        <v>49</v>
      </c>
      <c r="C2675" t="s">
        <v>319</v>
      </c>
      <c r="D2675" t="s">
        <v>36</v>
      </c>
      <c r="E2675">
        <v>4.5</v>
      </c>
      <c r="F2675">
        <v>3.81</v>
      </c>
      <c r="G2675">
        <v>11195377</v>
      </c>
      <c r="I2675">
        <v>11195377</v>
      </c>
      <c r="J2675" t="s">
        <v>34</v>
      </c>
      <c r="K2675">
        <v>6.1</v>
      </c>
      <c r="L2675">
        <v>35.4</v>
      </c>
    </row>
    <row r="2676" spans="1:12" x14ac:dyDescent="0.2">
      <c r="A2676">
        <v>50</v>
      </c>
      <c r="B2676">
        <v>50</v>
      </c>
      <c r="C2676" t="s">
        <v>320</v>
      </c>
      <c r="D2676" t="s">
        <v>36</v>
      </c>
      <c r="E2676">
        <v>4.5</v>
      </c>
      <c r="F2676">
        <v>3.82</v>
      </c>
      <c r="G2676">
        <v>11073412</v>
      </c>
      <c r="I2676">
        <v>11073412</v>
      </c>
      <c r="J2676" t="s">
        <v>34</v>
      </c>
      <c r="K2676">
        <v>6</v>
      </c>
      <c r="L2676">
        <v>33.9</v>
      </c>
    </row>
    <row r="2677" spans="1:12" x14ac:dyDescent="0.2">
      <c r="A2677">
        <v>51</v>
      </c>
      <c r="B2677">
        <v>51</v>
      </c>
      <c r="C2677" t="s">
        <v>321</v>
      </c>
      <c r="D2677" t="s">
        <v>36</v>
      </c>
      <c r="E2677">
        <v>4.5</v>
      </c>
      <c r="F2677">
        <v>3.81</v>
      </c>
      <c r="G2677">
        <v>11173257</v>
      </c>
      <c r="I2677">
        <v>11173257</v>
      </c>
      <c r="J2677" t="s">
        <v>34</v>
      </c>
      <c r="K2677">
        <v>6.1</v>
      </c>
      <c r="L2677">
        <v>35.1</v>
      </c>
    </row>
    <row r="2678" spans="1:12" x14ac:dyDescent="0.2">
      <c r="A2678">
        <v>52</v>
      </c>
      <c r="B2678">
        <v>52</v>
      </c>
      <c r="C2678" t="s">
        <v>322</v>
      </c>
      <c r="D2678" t="s">
        <v>36</v>
      </c>
      <c r="E2678">
        <v>4.5</v>
      </c>
      <c r="F2678">
        <v>3.81</v>
      </c>
      <c r="G2678">
        <v>11007733</v>
      </c>
      <c r="I2678">
        <v>11007733</v>
      </c>
      <c r="J2678" t="s">
        <v>34</v>
      </c>
      <c r="K2678">
        <v>6</v>
      </c>
      <c r="L2678">
        <v>33.1</v>
      </c>
    </row>
    <row r="2679" spans="1:12" x14ac:dyDescent="0.2">
      <c r="A2679">
        <v>53</v>
      </c>
      <c r="B2679">
        <v>53</v>
      </c>
      <c r="C2679" t="s">
        <v>323</v>
      </c>
      <c r="D2679" t="s">
        <v>36</v>
      </c>
      <c r="E2679">
        <v>4.5</v>
      </c>
      <c r="F2679">
        <v>3.81</v>
      </c>
      <c r="G2679">
        <v>11283194</v>
      </c>
      <c r="I2679">
        <v>11283194</v>
      </c>
      <c r="J2679" t="s">
        <v>37</v>
      </c>
      <c r="K2679">
        <v>6.1</v>
      </c>
      <c r="L2679">
        <v>36.5</v>
      </c>
    </row>
    <row r="2680" spans="1:12" x14ac:dyDescent="0.2">
      <c r="A2680">
        <v>54</v>
      </c>
      <c r="B2680">
        <v>54</v>
      </c>
      <c r="C2680" t="s">
        <v>324</v>
      </c>
      <c r="D2680" t="s">
        <v>36</v>
      </c>
      <c r="E2680">
        <v>4.5</v>
      </c>
      <c r="F2680">
        <v>3.82</v>
      </c>
      <c r="G2680">
        <v>10924367</v>
      </c>
      <c r="I2680">
        <v>10924367</v>
      </c>
      <c r="J2680" t="s">
        <v>34</v>
      </c>
      <c r="K2680">
        <v>5.9</v>
      </c>
      <c r="L2680">
        <v>32.1</v>
      </c>
    </row>
    <row r="2681" spans="1:12" x14ac:dyDescent="0.2">
      <c r="A2681">
        <v>55</v>
      </c>
      <c r="B2681">
        <v>55</v>
      </c>
      <c r="C2681" t="s">
        <v>325</v>
      </c>
      <c r="D2681" t="s">
        <v>36</v>
      </c>
      <c r="E2681">
        <v>4.5</v>
      </c>
      <c r="F2681">
        <v>3.81</v>
      </c>
      <c r="G2681">
        <v>11082621</v>
      </c>
      <c r="I2681">
        <v>11082621</v>
      </c>
      <c r="J2681" t="s">
        <v>34</v>
      </c>
      <c r="K2681">
        <v>6</v>
      </c>
      <c r="L2681">
        <v>34</v>
      </c>
    </row>
    <row r="2682" spans="1:12" x14ac:dyDescent="0.2">
      <c r="A2682">
        <v>56</v>
      </c>
      <c r="B2682">
        <v>56</v>
      </c>
      <c r="C2682" t="s">
        <v>326</v>
      </c>
      <c r="D2682" t="s">
        <v>36</v>
      </c>
      <c r="E2682">
        <v>4.5</v>
      </c>
      <c r="F2682">
        <v>3.82</v>
      </c>
      <c r="G2682">
        <v>10781248</v>
      </c>
      <c r="I2682">
        <v>10781248</v>
      </c>
      <c r="J2682" t="s">
        <v>34</v>
      </c>
      <c r="K2682">
        <v>5.9</v>
      </c>
      <c r="L2682">
        <v>30.4</v>
      </c>
    </row>
    <row r="2683" spans="1:12" x14ac:dyDescent="0.2">
      <c r="A2683">
        <v>57</v>
      </c>
      <c r="B2683">
        <v>57</v>
      </c>
      <c r="C2683" t="s">
        <v>327</v>
      </c>
      <c r="D2683" t="s">
        <v>36</v>
      </c>
      <c r="E2683">
        <v>4.5</v>
      </c>
      <c r="F2683">
        <v>3.82</v>
      </c>
      <c r="G2683">
        <v>10808977</v>
      </c>
      <c r="I2683">
        <v>10808977</v>
      </c>
      <c r="J2683" t="s">
        <v>37</v>
      </c>
      <c r="K2683">
        <v>5.9</v>
      </c>
      <c r="L2683">
        <v>30.7</v>
      </c>
    </row>
    <row r="2684" spans="1:12" x14ac:dyDescent="0.2">
      <c r="A2684">
        <v>58</v>
      </c>
      <c r="B2684">
        <v>58</v>
      </c>
      <c r="C2684" t="s">
        <v>328</v>
      </c>
      <c r="D2684" t="s">
        <v>36</v>
      </c>
      <c r="E2684">
        <v>4.5</v>
      </c>
      <c r="F2684">
        <v>3.82</v>
      </c>
      <c r="G2684">
        <v>10531827</v>
      </c>
      <c r="I2684">
        <v>10531827</v>
      </c>
      <c r="J2684" t="s">
        <v>34</v>
      </c>
      <c r="K2684">
        <v>5.7</v>
      </c>
      <c r="L2684">
        <v>27.4</v>
      </c>
    </row>
    <row r="2685" spans="1:12" x14ac:dyDescent="0.2">
      <c r="A2685">
        <v>59</v>
      </c>
      <c r="B2685">
        <v>59</v>
      </c>
      <c r="C2685" t="s">
        <v>329</v>
      </c>
      <c r="D2685" t="s">
        <v>36</v>
      </c>
      <c r="E2685">
        <v>4.5</v>
      </c>
      <c r="F2685">
        <v>3.82</v>
      </c>
      <c r="G2685">
        <v>10898478</v>
      </c>
      <c r="I2685">
        <v>10898478</v>
      </c>
      <c r="J2685" t="s">
        <v>34</v>
      </c>
      <c r="K2685">
        <v>5.9</v>
      </c>
      <c r="L2685">
        <v>31.8</v>
      </c>
    </row>
    <row r="2686" spans="1:12" x14ac:dyDescent="0.2">
      <c r="A2686">
        <v>60</v>
      </c>
      <c r="B2686">
        <v>60</v>
      </c>
      <c r="C2686" t="s">
        <v>330</v>
      </c>
      <c r="D2686" t="s">
        <v>36</v>
      </c>
      <c r="E2686">
        <v>4.5</v>
      </c>
      <c r="F2686">
        <v>3.82</v>
      </c>
      <c r="G2686">
        <v>9291919</v>
      </c>
      <c r="I2686">
        <v>9291919</v>
      </c>
      <c r="J2686" t="s">
        <v>34</v>
      </c>
      <c r="K2686">
        <v>5.0999999999999996</v>
      </c>
      <c r="L2686">
        <v>12.4</v>
      </c>
    </row>
    <row r="2687" spans="1:12" x14ac:dyDescent="0.2">
      <c r="A2687">
        <v>61</v>
      </c>
      <c r="B2687">
        <v>61</v>
      </c>
      <c r="C2687" t="s">
        <v>331</v>
      </c>
      <c r="D2687" t="s">
        <v>36</v>
      </c>
      <c r="E2687">
        <v>4.5</v>
      </c>
      <c r="F2687">
        <v>3.82</v>
      </c>
      <c r="G2687">
        <v>11749009</v>
      </c>
      <c r="I2687">
        <v>11749009</v>
      </c>
      <c r="J2687" t="s">
        <v>34</v>
      </c>
      <c r="K2687">
        <v>6.4</v>
      </c>
      <c r="L2687">
        <v>42.1</v>
      </c>
    </row>
    <row r="2688" spans="1:12" x14ac:dyDescent="0.2">
      <c r="A2688">
        <v>62</v>
      </c>
      <c r="B2688">
        <v>62</v>
      </c>
      <c r="C2688" t="s">
        <v>332</v>
      </c>
      <c r="D2688" t="s">
        <v>36</v>
      </c>
      <c r="E2688">
        <v>4.5</v>
      </c>
      <c r="F2688">
        <v>3.81</v>
      </c>
      <c r="G2688">
        <v>11026767</v>
      </c>
      <c r="I2688">
        <v>11026767</v>
      </c>
      <c r="J2688" t="s">
        <v>37</v>
      </c>
      <c r="K2688">
        <v>6</v>
      </c>
      <c r="L2688">
        <v>33.4</v>
      </c>
    </row>
    <row r="2689" spans="1:12" x14ac:dyDescent="0.2">
      <c r="A2689">
        <v>63</v>
      </c>
      <c r="B2689">
        <v>63</v>
      </c>
      <c r="C2689" t="s">
        <v>333</v>
      </c>
      <c r="D2689" t="s">
        <v>36</v>
      </c>
      <c r="E2689">
        <v>4.5</v>
      </c>
      <c r="F2689">
        <v>3.83</v>
      </c>
      <c r="G2689">
        <v>11591479</v>
      </c>
      <c r="I2689">
        <v>11591479</v>
      </c>
      <c r="J2689" t="s">
        <v>34</v>
      </c>
      <c r="K2689">
        <v>6.3</v>
      </c>
      <c r="L2689">
        <v>40.200000000000003</v>
      </c>
    </row>
    <row r="2690" spans="1:12" x14ac:dyDescent="0.2">
      <c r="A2690">
        <v>64</v>
      </c>
      <c r="B2690">
        <v>64</v>
      </c>
      <c r="C2690" t="s">
        <v>334</v>
      </c>
      <c r="D2690" t="s">
        <v>36</v>
      </c>
      <c r="E2690">
        <v>4.5</v>
      </c>
      <c r="F2690">
        <v>3.81</v>
      </c>
      <c r="G2690">
        <v>11564556</v>
      </c>
      <c r="I2690">
        <v>11564556</v>
      </c>
      <c r="J2690" t="s">
        <v>34</v>
      </c>
      <c r="K2690">
        <v>6.3</v>
      </c>
      <c r="L2690">
        <v>39.9</v>
      </c>
    </row>
    <row r="2691" spans="1:12" x14ac:dyDescent="0.2">
      <c r="A2691">
        <v>65</v>
      </c>
      <c r="B2691">
        <v>65</v>
      </c>
      <c r="C2691" t="s">
        <v>335</v>
      </c>
      <c r="D2691" t="s">
        <v>36</v>
      </c>
      <c r="E2691">
        <v>4.5</v>
      </c>
      <c r="F2691">
        <v>3.82</v>
      </c>
      <c r="G2691">
        <v>11472649</v>
      </c>
      <c r="I2691">
        <v>11472649</v>
      </c>
      <c r="J2691" t="s">
        <v>37</v>
      </c>
      <c r="K2691">
        <v>6.2</v>
      </c>
      <c r="L2691">
        <v>38.799999999999997</v>
      </c>
    </row>
    <row r="2692" spans="1:12" x14ac:dyDescent="0.2">
      <c r="A2692">
        <v>66</v>
      </c>
      <c r="B2692">
        <v>66</v>
      </c>
      <c r="C2692" t="s">
        <v>336</v>
      </c>
      <c r="D2692" t="s">
        <v>36</v>
      </c>
      <c r="E2692">
        <v>4.5</v>
      </c>
      <c r="F2692">
        <v>3.82</v>
      </c>
      <c r="G2692">
        <v>11815541</v>
      </c>
      <c r="I2692">
        <v>11815541</v>
      </c>
      <c r="J2692" t="s">
        <v>34</v>
      </c>
      <c r="K2692">
        <v>6.4</v>
      </c>
      <c r="L2692">
        <v>42.9</v>
      </c>
    </row>
    <row r="2693" spans="1:12" x14ac:dyDescent="0.2">
      <c r="A2693">
        <v>67</v>
      </c>
      <c r="B2693">
        <v>67</v>
      </c>
      <c r="C2693" t="s">
        <v>337</v>
      </c>
      <c r="D2693" t="s">
        <v>36</v>
      </c>
      <c r="E2693">
        <v>4.5</v>
      </c>
      <c r="F2693">
        <v>3.82</v>
      </c>
      <c r="G2693">
        <v>11727482</v>
      </c>
      <c r="I2693">
        <v>11727482</v>
      </c>
      <c r="J2693" t="s">
        <v>34</v>
      </c>
      <c r="K2693">
        <v>6.4</v>
      </c>
      <c r="L2693">
        <v>41.8</v>
      </c>
    </row>
    <row r="2694" spans="1:12" x14ac:dyDescent="0.2">
      <c r="A2694">
        <v>68</v>
      </c>
      <c r="B2694">
        <v>68</v>
      </c>
      <c r="C2694" t="s">
        <v>338</v>
      </c>
      <c r="D2694" t="s">
        <v>36</v>
      </c>
      <c r="E2694">
        <v>4.5</v>
      </c>
      <c r="F2694">
        <v>3.82</v>
      </c>
      <c r="G2694">
        <v>11587855</v>
      </c>
      <c r="I2694">
        <v>11587855</v>
      </c>
      <c r="J2694" t="s">
        <v>34</v>
      </c>
      <c r="K2694">
        <v>6.3</v>
      </c>
      <c r="L2694">
        <v>40.200000000000003</v>
      </c>
    </row>
    <row r="2695" spans="1:12" x14ac:dyDescent="0.2">
      <c r="A2695">
        <v>69</v>
      </c>
      <c r="B2695">
        <v>69</v>
      </c>
      <c r="C2695" t="s">
        <v>339</v>
      </c>
      <c r="D2695" t="s">
        <v>36</v>
      </c>
      <c r="E2695">
        <v>4.5</v>
      </c>
      <c r="F2695">
        <v>3.82</v>
      </c>
      <c r="G2695">
        <v>11360279</v>
      </c>
      <c r="I2695">
        <v>11360279</v>
      </c>
      <c r="J2695" t="s">
        <v>34</v>
      </c>
      <c r="K2695">
        <v>6.2</v>
      </c>
      <c r="L2695">
        <v>37.4</v>
      </c>
    </row>
    <row r="2696" spans="1:12" x14ac:dyDescent="0.2">
      <c r="A2696">
        <v>70</v>
      </c>
      <c r="B2696">
        <v>70</v>
      </c>
      <c r="C2696" t="s">
        <v>340</v>
      </c>
      <c r="D2696" t="s">
        <v>36</v>
      </c>
      <c r="E2696">
        <v>4.5</v>
      </c>
      <c r="F2696">
        <v>3.82</v>
      </c>
      <c r="G2696">
        <v>11726606</v>
      </c>
      <c r="I2696">
        <v>11726606</v>
      </c>
      <c r="J2696" t="s">
        <v>34</v>
      </c>
      <c r="K2696">
        <v>6.4</v>
      </c>
      <c r="L2696">
        <v>41.8</v>
      </c>
    </row>
    <row r="2697" spans="1:12" x14ac:dyDescent="0.2">
      <c r="A2697">
        <v>71</v>
      </c>
      <c r="B2697">
        <v>71</v>
      </c>
      <c r="C2697" t="s">
        <v>341</v>
      </c>
      <c r="D2697" t="s">
        <v>36</v>
      </c>
      <c r="E2697">
        <v>4.5</v>
      </c>
      <c r="F2697">
        <v>3.81</v>
      </c>
      <c r="G2697">
        <v>11632562</v>
      </c>
      <c r="I2697">
        <v>11632562</v>
      </c>
      <c r="J2697" t="s">
        <v>33</v>
      </c>
      <c r="K2697">
        <v>6.3</v>
      </c>
      <c r="L2697">
        <v>40.700000000000003</v>
      </c>
    </row>
    <row r="2698" spans="1:12" x14ac:dyDescent="0.2">
      <c r="A2698">
        <v>72</v>
      </c>
      <c r="B2698">
        <v>72</v>
      </c>
      <c r="C2698" t="s">
        <v>342</v>
      </c>
      <c r="D2698" t="s">
        <v>36</v>
      </c>
      <c r="E2698">
        <v>4.5</v>
      </c>
      <c r="F2698">
        <v>3.81</v>
      </c>
      <c r="G2698">
        <v>11393722</v>
      </c>
      <c r="I2698">
        <v>11393722</v>
      </c>
      <c r="J2698" t="s">
        <v>37</v>
      </c>
      <c r="K2698">
        <v>6.2</v>
      </c>
      <c r="L2698">
        <v>37.799999999999997</v>
      </c>
    </row>
    <row r="2699" spans="1:12" x14ac:dyDescent="0.2">
      <c r="A2699">
        <v>73</v>
      </c>
      <c r="B2699">
        <v>73</v>
      </c>
      <c r="C2699" t="s">
        <v>343</v>
      </c>
      <c r="D2699" t="s">
        <v>36</v>
      </c>
      <c r="E2699">
        <v>4.5</v>
      </c>
      <c r="F2699">
        <v>3.81</v>
      </c>
      <c r="G2699">
        <v>10648586</v>
      </c>
      <c r="I2699">
        <v>10648586</v>
      </c>
      <c r="J2699" t="s">
        <v>34</v>
      </c>
      <c r="K2699">
        <v>5.8</v>
      </c>
      <c r="L2699">
        <v>28.8</v>
      </c>
    </row>
    <row r="2700" spans="1:12" x14ac:dyDescent="0.2">
      <c r="A2700">
        <v>74</v>
      </c>
      <c r="B2700">
        <v>74</v>
      </c>
      <c r="C2700" t="s">
        <v>344</v>
      </c>
      <c r="D2700" t="s">
        <v>36</v>
      </c>
      <c r="E2700">
        <v>4.5</v>
      </c>
      <c r="F2700">
        <v>3.82</v>
      </c>
      <c r="G2700">
        <v>10847347</v>
      </c>
      <c r="I2700">
        <v>10847347</v>
      </c>
      <c r="J2700" t="s">
        <v>34</v>
      </c>
      <c r="K2700">
        <v>5.9</v>
      </c>
      <c r="L2700">
        <v>31.2</v>
      </c>
    </row>
    <row r="2701" spans="1:12" x14ac:dyDescent="0.2">
      <c r="A2701">
        <v>75</v>
      </c>
      <c r="B2701">
        <v>75</v>
      </c>
      <c r="C2701" t="s">
        <v>345</v>
      </c>
      <c r="D2701" t="s">
        <v>36</v>
      </c>
      <c r="E2701">
        <v>4.5</v>
      </c>
      <c r="F2701">
        <v>3.81</v>
      </c>
      <c r="G2701">
        <v>10985989</v>
      </c>
      <c r="I2701">
        <v>10985989</v>
      </c>
      <c r="J2701" t="s">
        <v>37</v>
      </c>
      <c r="K2701">
        <v>6</v>
      </c>
      <c r="L2701">
        <v>32.9</v>
      </c>
    </row>
    <row r="2702" spans="1:12" x14ac:dyDescent="0.2">
      <c r="A2702">
        <v>76</v>
      </c>
      <c r="B2702">
        <v>76</v>
      </c>
      <c r="C2702" t="s">
        <v>346</v>
      </c>
      <c r="D2702" t="s">
        <v>36</v>
      </c>
      <c r="E2702">
        <v>4.5</v>
      </c>
      <c r="F2702">
        <v>3.81</v>
      </c>
      <c r="G2702">
        <v>10914399</v>
      </c>
      <c r="I2702">
        <v>10914399</v>
      </c>
      <c r="J2702" t="s">
        <v>34</v>
      </c>
      <c r="K2702">
        <v>5.9</v>
      </c>
      <c r="L2702">
        <v>32</v>
      </c>
    </row>
    <row r="2703" spans="1:12" x14ac:dyDescent="0.2">
      <c r="A2703">
        <v>77</v>
      </c>
      <c r="B2703">
        <v>77</v>
      </c>
      <c r="C2703" t="s">
        <v>347</v>
      </c>
      <c r="D2703" t="s">
        <v>36</v>
      </c>
      <c r="E2703">
        <v>4.5</v>
      </c>
      <c r="F2703">
        <v>3.81</v>
      </c>
      <c r="G2703">
        <v>10538330</v>
      </c>
      <c r="I2703">
        <v>10538330</v>
      </c>
      <c r="J2703" t="s">
        <v>37</v>
      </c>
      <c r="K2703">
        <v>5.7</v>
      </c>
      <c r="L2703">
        <v>27.5</v>
      </c>
    </row>
    <row r="2704" spans="1:12" x14ac:dyDescent="0.2">
      <c r="A2704">
        <v>78</v>
      </c>
      <c r="B2704">
        <v>78</v>
      </c>
      <c r="C2704" t="s">
        <v>348</v>
      </c>
      <c r="D2704" t="s">
        <v>36</v>
      </c>
      <c r="E2704">
        <v>4.5</v>
      </c>
      <c r="F2704">
        <v>3.82</v>
      </c>
      <c r="G2704">
        <v>10797037</v>
      </c>
      <c r="I2704">
        <v>10797037</v>
      </c>
      <c r="J2704" t="s">
        <v>33</v>
      </c>
      <c r="K2704">
        <v>5.9</v>
      </c>
      <c r="L2704">
        <v>30.6</v>
      </c>
    </row>
    <row r="2705" spans="1:12" x14ac:dyDescent="0.2">
      <c r="A2705">
        <v>79</v>
      </c>
      <c r="B2705">
        <v>79</v>
      </c>
      <c r="C2705" t="s">
        <v>349</v>
      </c>
      <c r="D2705" t="s">
        <v>36</v>
      </c>
      <c r="E2705">
        <v>4.5</v>
      </c>
      <c r="F2705">
        <v>3.82</v>
      </c>
      <c r="G2705">
        <v>11205661</v>
      </c>
      <c r="I2705">
        <v>11205661</v>
      </c>
      <c r="J2705" t="s">
        <v>34</v>
      </c>
      <c r="K2705">
        <v>6.1</v>
      </c>
      <c r="L2705">
        <v>35.5</v>
      </c>
    </row>
    <row r="2706" spans="1:12" x14ac:dyDescent="0.2">
      <c r="A2706">
        <v>80</v>
      </c>
      <c r="B2706">
        <v>80</v>
      </c>
      <c r="C2706" t="s">
        <v>350</v>
      </c>
      <c r="D2706" t="s">
        <v>36</v>
      </c>
      <c r="E2706">
        <v>4.5</v>
      </c>
      <c r="F2706">
        <v>3.82</v>
      </c>
      <c r="G2706">
        <v>11563947</v>
      </c>
      <c r="I2706">
        <v>11563947</v>
      </c>
      <c r="J2706" t="s">
        <v>34</v>
      </c>
      <c r="K2706">
        <v>6.3</v>
      </c>
      <c r="L2706">
        <v>39.9</v>
      </c>
    </row>
    <row r="2707" spans="1:12" x14ac:dyDescent="0.2">
      <c r="A2707">
        <v>81</v>
      </c>
      <c r="B2707">
        <v>81</v>
      </c>
      <c r="C2707" t="s">
        <v>351</v>
      </c>
      <c r="D2707" t="s">
        <v>36</v>
      </c>
      <c r="E2707">
        <v>4.5</v>
      </c>
      <c r="F2707">
        <v>3.81</v>
      </c>
      <c r="G2707">
        <v>11078768</v>
      </c>
      <c r="I2707">
        <v>11078768</v>
      </c>
      <c r="J2707" t="s">
        <v>34</v>
      </c>
      <c r="K2707">
        <v>6</v>
      </c>
      <c r="L2707">
        <v>34</v>
      </c>
    </row>
    <row r="2708" spans="1:12" x14ac:dyDescent="0.2">
      <c r="A2708">
        <v>82</v>
      </c>
      <c r="B2708">
        <v>82</v>
      </c>
      <c r="C2708" t="s">
        <v>352</v>
      </c>
      <c r="D2708" t="s">
        <v>36</v>
      </c>
      <c r="E2708">
        <v>4.5</v>
      </c>
      <c r="F2708">
        <v>3.82</v>
      </c>
      <c r="G2708">
        <v>11602585</v>
      </c>
      <c r="I2708">
        <v>11602585</v>
      </c>
      <c r="J2708" t="s">
        <v>34</v>
      </c>
      <c r="K2708">
        <v>6.3</v>
      </c>
      <c r="L2708">
        <v>40.299999999999997</v>
      </c>
    </row>
    <row r="2709" spans="1:12" x14ac:dyDescent="0.2">
      <c r="A2709">
        <v>83</v>
      </c>
      <c r="B2709">
        <v>83</v>
      </c>
      <c r="C2709" t="s">
        <v>353</v>
      </c>
      <c r="D2709" t="s">
        <v>36</v>
      </c>
      <c r="E2709">
        <v>4.5</v>
      </c>
      <c r="F2709">
        <v>3.81</v>
      </c>
      <c r="G2709">
        <v>11763908</v>
      </c>
      <c r="I2709">
        <v>11763908</v>
      </c>
      <c r="J2709" t="s">
        <v>34</v>
      </c>
      <c r="K2709">
        <v>6.4</v>
      </c>
      <c r="L2709">
        <v>42.3</v>
      </c>
    </row>
    <row r="2710" spans="1:12" x14ac:dyDescent="0.2">
      <c r="A2710">
        <v>84</v>
      </c>
      <c r="B2710">
        <v>84</v>
      </c>
      <c r="C2710" t="s">
        <v>354</v>
      </c>
      <c r="D2710" t="s">
        <v>36</v>
      </c>
      <c r="E2710">
        <v>4.5</v>
      </c>
      <c r="F2710">
        <v>3.82</v>
      </c>
      <c r="G2710">
        <v>11596304</v>
      </c>
      <c r="I2710">
        <v>11596304</v>
      </c>
      <c r="J2710" t="s">
        <v>34</v>
      </c>
      <c r="K2710">
        <v>6.3</v>
      </c>
      <c r="L2710">
        <v>40.299999999999997</v>
      </c>
    </row>
    <row r="2711" spans="1:12" x14ac:dyDescent="0.2">
      <c r="A2711">
        <v>85</v>
      </c>
      <c r="B2711">
        <v>85</v>
      </c>
      <c r="C2711" t="s">
        <v>355</v>
      </c>
      <c r="D2711" t="s">
        <v>36</v>
      </c>
      <c r="E2711">
        <v>4.5</v>
      </c>
      <c r="F2711">
        <v>3.82</v>
      </c>
      <c r="G2711">
        <v>10415686</v>
      </c>
      <c r="I2711">
        <v>10415686</v>
      </c>
      <c r="J2711" t="s">
        <v>34</v>
      </c>
      <c r="K2711">
        <v>5.7</v>
      </c>
      <c r="L2711">
        <v>26</v>
      </c>
    </row>
    <row r="2712" spans="1:12" x14ac:dyDescent="0.2">
      <c r="A2712">
        <v>86</v>
      </c>
      <c r="B2712">
        <v>86</v>
      </c>
      <c r="C2712" t="s">
        <v>356</v>
      </c>
      <c r="D2712" t="s">
        <v>16</v>
      </c>
      <c r="E2712">
        <v>4.5</v>
      </c>
      <c r="F2712">
        <v>3.82</v>
      </c>
      <c r="G2712">
        <v>9781096</v>
      </c>
      <c r="I2712">
        <v>9781096</v>
      </c>
      <c r="J2712" t="s">
        <v>34</v>
      </c>
      <c r="K2712">
        <v>5.3</v>
      </c>
      <c r="L2712">
        <v>18.3</v>
      </c>
    </row>
    <row r="2713" spans="1:12" x14ac:dyDescent="0.2">
      <c r="A2713">
        <v>87</v>
      </c>
      <c r="B2713">
        <v>87</v>
      </c>
      <c r="C2713" t="s">
        <v>357</v>
      </c>
      <c r="D2713" t="s">
        <v>16</v>
      </c>
      <c r="E2713">
        <v>4.5</v>
      </c>
      <c r="F2713">
        <v>3.82</v>
      </c>
      <c r="G2713">
        <v>9551228</v>
      </c>
      <c r="I2713">
        <v>9551228</v>
      </c>
      <c r="J2713" t="s">
        <v>34</v>
      </c>
      <c r="K2713">
        <v>5.2</v>
      </c>
      <c r="L2713">
        <v>15.5</v>
      </c>
    </row>
    <row r="2714" spans="1:12" x14ac:dyDescent="0.2">
      <c r="A2714">
        <v>88</v>
      </c>
      <c r="B2714">
        <v>88</v>
      </c>
      <c r="C2714" t="s">
        <v>358</v>
      </c>
      <c r="D2714" t="s">
        <v>16</v>
      </c>
      <c r="E2714">
        <v>4.5</v>
      </c>
      <c r="F2714">
        <v>3.82</v>
      </c>
      <c r="G2714">
        <v>9823919</v>
      </c>
      <c r="I2714">
        <v>9823919</v>
      </c>
      <c r="J2714" t="s">
        <v>34</v>
      </c>
      <c r="K2714">
        <v>5.3</v>
      </c>
      <c r="L2714">
        <v>18.8</v>
      </c>
    </row>
    <row r="2715" spans="1:12" x14ac:dyDescent="0.2">
      <c r="A2715">
        <v>89</v>
      </c>
      <c r="B2715">
        <v>89</v>
      </c>
      <c r="C2715" t="s">
        <v>359</v>
      </c>
      <c r="D2715" t="s">
        <v>16</v>
      </c>
      <c r="E2715">
        <v>4.5</v>
      </c>
      <c r="F2715">
        <v>3.82</v>
      </c>
      <c r="G2715">
        <v>10034507</v>
      </c>
      <c r="I2715">
        <v>10034507</v>
      </c>
      <c r="J2715" t="s">
        <v>34</v>
      </c>
      <c r="K2715">
        <v>5.5</v>
      </c>
      <c r="L2715">
        <v>21.4</v>
      </c>
    </row>
    <row r="2716" spans="1:12" x14ac:dyDescent="0.2">
      <c r="A2716">
        <v>90</v>
      </c>
      <c r="B2716">
        <v>90</v>
      </c>
      <c r="C2716" t="s">
        <v>360</v>
      </c>
      <c r="D2716" t="s">
        <v>16</v>
      </c>
      <c r="E2716">
        <v>4.5</v>
      </c>
      <c r="F2716">
        <v>3.82</v>
      </c>
      <c r="G2716">
        <v>9677487</v>
      </c>
      <c r="I2716">
        <v>9677487</v>
      </c>
      <c r="J2716" t="s">
        <v>34</v>
      </c>
      <c r="K2716">
        <v>5.3</v>
      </c>
      <c r="L2716">
        <v>17</v>
      </c>
    </row>
    <row r="2717" spans="1:12" x14ac:dyDescent="0.2">
      <c r="A2717">
        <v>91</v>
      </c>
      <c r="B2717">
        <v>91</v>
      </c>
      <c r="C2717" t="s">
        <v>361</v>
      </c>
      <c r="D2717" t="s">
        <v>16</v>
      </c>
      <c r="E2717">
        <v>4.5</v>
      </c>
      <c r="F2717">
        <v>3.81</v>
      </c>
      <c r="G2717">
        <v>9008631</v>
      </c>
      <c r="I2717">
        <v>9008631</v>
      </c>
      <c r="J2717" t="s">
        <v>34</v>
      </c>
      <c r="K2717">
        <v>4.9000000000000004</v>
      </c>
      <c r="L2717">
        <v>9</v>
      </c>
    </row>
    <row r="2718" spans="1:12" x14ac:dyDescent="0.2">
      <c r="A2718">
        <v>92</v>
      </c>
      <c r="B2718">
        <v>92</v>
      </c>
      <c r="C2718" t="s">
        <v>362</v>
      </c>
      <c r="D2718" t="s">
        <v>16</v>
      </c>
      <c r="E2718">
        <v>4.5</v>
      </c>
      <c r="F2718">
        <v>3.8</v>
      </c>
      <c r="G2718">
        <v>5275620.5</v>
      </c>
      <c r="I2718">
        <v>5275620.5</v>
      </c>
      <c r="J2718" t="s">
        <v>37</v>
      </c>
      <c r="K2718">
        <v>2.9</v>
      </c>
      <c r="L2718">
        <v>-36.200000000000003</v>
      </c>
    </row>
    <row r="2719" spans="1:12" x14ac:dyDescent="0.2">
      <c r="A2719">
        <v>93</v>
      </c>
      <c r="B2719">
        <v>93</v>
      </c>
      <c r="C2719" t="s">
        <v>363</v>
      </c>
      <c r="D2719" t="s">
        <v>16</v>
      </c>
      <c r="E2719">
        <v>4.5</v>
      </c>
      <c r="F2719">
        <v>3.78</v>
      </c>
      <c r="G2719">
        <v>3696660.5</v>
      </c>
      <c r="I2719">
        <v>3696660.5</v>
      </c>
      <c r="J2719" t="s">
        <v>35</v>
      </c>
      <c r="K2719">
        <v>2</v>
      </c>
      <c r="L2719">
        <v>-55.3</v>
      </c>
    </row>
    <row r="2721" spans="1:12" x14ac:dyDescent="0.2">
      <c r="A2721" t="s">
        <v>257</v>
      </c>
    </row>
    <row r="2723" spans="1:12" x14ac:dyDescent="0.2">
      <c r="B2723" t="s">
        <v>171</v>
      </c>
      <c r="C2723" t="s">
        <v>23</v>
      </c>
      <c r="D2723" t="s">
        <v>17</v>
      </c>
      <c r="E2723" t="s">
        <v>24</v>
      </c>
      <c r="F2723" t="s">
        <v>25</v>
      </c>
      <c r="G2723" t="s">
        <v>26</v>
      </c>
      <c r="H2723" t="s">
        <v>27</v>
      </c>
      <c r="I2723" t="s">
        <v>28</v>
      </c>
      <c r="J2723" t="s">
        <v>29</v>
      </c>
      <c r="K2723" t="s">
        <v>30</v>
      </c>
      <c r="L2723" t="s">
        <v>31</v>
      </c>
    </row>
    <row r="2724" spans="1:12" x14ac:dyDescent="0.2">
      <c r="A2724">
        <v>1</v>
      </c>
      <c r="B2724">
        <v>1</v>
      </c>
      <c r="C2724" t="s">
        <v>271</v>
      </c>
      <c r="F2724">
        <v>0.96</v>
      </c>
      <c r="G2724">
        <v>612.80399999999997</v>
      </c>
      <c r="H2724">
        <v>1247282</v>
      </c>
      <c r="I2724">
        <v>2E-3</v>
      </c>
      <c r="J2724" t="s">
        <v>37</v>
      </c>
      <c r="K2724">
        <v>0</v>
      </c>
    </row>
    <row r="2725" spans="1:12" x14ac:dyDescent="0.2">
      <c r="A2725">
        <v>2</v>
      </c>
      <c r="B2725">
        <v>2</v>
      </c>
      <c r="C2725" t="s">
        <v>272</v>
      </c>
      <c r="D2725" t="s">
        <v>16</v>
      </c>
      <c r="E2725">
        <v>0</v>
      </c>
      <c r="H2725">
        <v>1340443.25</v>
      </c>
    </row>
    <row r="2726" spans="1:12" x14ac:dyDescent="0.2">
      <c r="A2726">
        <v>3</v>
      </c>
      <c r="B2726">
        <v>3</v>
      </c>
      <c r="C2726" t="s">
        <v>273</v>
      </c>
      <c r="D2726" t="s">
        <v>16</v>
      </c>
      <c r="E2726">
        <v>0.1</v>
      </c>
      <c r="F2726">
        <v>0.96</v>
      </c>
      <c r="G2726">
        <v>2491.6869999999999</v>
      </c>
      <c r="H2726">
        <v>1431205</v>
      </c>
      <c r="I2726">
        <v>8.0000000000000002E-3</v>
      </c>
      <c r="J2726" t="s">
        <v>34</v>
      </c>
      <c r="K2726">
        <v>0.1</v>
      </c>
      <c r="L2726">
        <v>1.8</v>
      </c>
    </row>
    <row r="2727" spans="1:12" x14ac:dyDescent="0.2">
      <c r="A2727">
        <v>4</v>
      </c>
      <c r="B2727">
        <v>4</v>
      </c>
      <c r="C2727" t="s">
        <v>274</v>
      </c>
      <c r="D2727" t="s">
        <v>16</v>
      </c>
      <c r="E2727">
        <v>0.5</v>
      </c>
      <c r="F2727">
        <v>0.96</v>
      </c>
      <c r="G2727">
        <v>10308.322</v>
      </c>
      <c r="H2727">
        <v>1256780.25</v>
      </c>
      <c r="I2727">
        <v>3.6999999999999998E-2</v>
      </c>
      <c r="J2727" t="s">
        <v>34</v>
      </c>
      <c r="K2727">
        <v>0.5</v>
      </c>
      <c r="L2727">
        <v>6.4</v>
      </c>
    </row>
    <row r="2728" spans="1:12" x14ac:dyDescent="0.2">
      <c r="A2728">
        <v>5</v>
      </c>
      <c r="B2728">
        <v>5</v>
      </c>
      <c r="C2728" t="s">
        <v>275</v>
      </c>
      <c r="D2728" t="s">
        <v>16</v>
      </c>
      <c r="E2728">
        <v>1</v>
      </c>
      <c r="F2728">
        <v>0.94</v>
      </c>
      <c r="G2728">
        <v>17323.063999999998</v>
      </c>
      <c r="H2728">
        <v>1179683</v>
      </c>
      <c r="I2728">
        <v>6.6000000000000003E-2</v>
      </c>
      <c r="J2728" t="s">
        <v>34</v>
      </c>
      <c r="K2728">
        <v>1</v>
      </c>
      <c r="L2728">
        <v>-3.5</v>
      </c>
    </row>
    <row r="2729" spans="1:12" x14ac:dyDescent="0.2">
      <c r="A2729">
        <v>6</v>
      </c>
      <c r="B2729">
        <v>6</v>
      </c>
      <c r="C2729" t="s">
        <v>276</v>
      </c>
      <c r="D2729" t="s">
        <v>16</v>
      </c>
      <c r="E2729">
        <v>5</v>
      </c>
      <c r="F2729">
        <v>0.96</v>
      </c>
      <c r="G2729">
        <v>65841.273000000001</v>
      </c>
      <c r="H2729">
        <v>866723.375</v>
      </c>
      <c r="I2729">
        <v>0.34200000000000003</v>
      </c>
      <c r="J2729" t="s">
        <v>34</v>
      </c>
      <c r="K2729">
        <v>5.0999999999999996</v>
      </c>
      <c r="L2729">
        <v>2.1</v>
      </c>
    </row>
    <row r="2730" spans="1:12" x14ac:dyDescent="0.2">
      <c r="A2730">
        <v>7</v>
      </c>
      <c r="B2730">
        <v>7</v>
      </c>
      <c r="C2730" t="s">
        <v>277</v>
      </c>
      <c r="D2730" t="s">
        <v>16</v>
      </c>
      <c r="E2730">
        <v>10</v>
      </c>
      <c r="F2730">
        <v>0.95</v>
      </c>
      <c r="G2730">
        <v>118015.18799999999</v>
      </c>
      <c r="H2730">
        <v>823325</v>
      </c>
      <c r="I2730">
        <v>0.64500000000000002</v>
      </c>
      <c r="J2730" t="s">
        <v>33</v>
      </c>
      <c r="K2730">
        <v>9.6999999999999993</v>
      </c>
      <c r="L2730">
        <v>-3.1</v>
      </c>
    </row>
    <row r="2731" spans="1:12" x14ac:dyDescent="0.2">
      <c r="A2731">
        <v>8</v>
      </c>
      <c r="B2731">
        <v>8</v>
      </c>
      <c r="C2731" t="s">
        <v>278</v>
      </c>
      <c r="D2731" t="s">
        <v>16</v>
      </c>
      <c r="E2731">
        <v>50</v>
      </c>
      <c r="F2731">
        <v>0.95</v>
      </c>
      <c r="G2731">
        <v>570870.56299999997</v>
      </c>
      <c r="H2731">
        <v>615976.06299999997</v>
      </c>
      <c r="I2731">
        <v>4.17</v>
      </c>
      <c r="J2731" t="s">
        <v>33</v>
      </c>
      <c r="K2731">
        <v>49.4</v>
      </c>
      <c r="L2731">
        <v>-1.2</v>
      </c>
    </row>
    <row r="2732" spans="1:12" x14ac:dyDescent="0.2">
      <c r="A2732">
        <v>9</v>
      </c>
      <c r="B2732">
        <v>9</v>
      </c>
      <c r="C2732" t="s">
        <v>279</v>
      </c>
      <c r="D2732" t="s">
        <v>16</v>
      </c>
      <c r="E2732">
        <v>100</v>
      </c>
      <c r="H2732">
        <v>440592.31300000002</v>
      </c>
      <c r="J2732" t="s">
        <v>32</v>
      </c>
    </row>
    <row r="2733" spans="1:12" x14ac:dyDescent="0.2">
      <c r="A2733">
        <v>10</v>
      </c>
      <c r="B2733">
        <v>10</v>
      </c>
      <c r="C2733" t="s">
        <v>280</v>
      </c>
      <c r="D2733" t="s">
        <v>36</v>
      </c>
      <c r="H2733">
        <v>1464729.125</v>
      </c>
      <c r="J2733" t="s">
        <v>32</v>
      </c>
    </row>
    <row r="2734" spans="1:12" x14ac:dyDescent="0.2">
      <c r="A2734">
        <v>11</v>
      </c>
      <c r="B2734">
        <v>11</v>
      </c>
      <c r="C2734" t="s">
        <v>281</v>
      </c>
      <c r="D2734" t="s">
        <v>36</v>
      </c>
      <c r="F2734">
        <v>0.94</v>
      </c>
      <c r="G2734">
        <v>33041.855000000003</v>
      </c>
      <c r="H2734">
        <v>626946.43799999997</v>
      </c>
      <c r="I2734">
        <v>0.23699999999999999</v>
      </c>
      <c r="J2734" t="s">
        <v>33</v>
      </c>
      <c r="K2734">
        <v>3.5</v>
      </c>
    </row>
    <row r="2735" spans="1:12" x14ac:dyDescent="0.2">
      <c r="A2735">
        <v>12</v>
      </c>
      <c r="B2735">
        <v>12</v>
      </c>
      <c r="C2735" t="s">
        <v>282</v>
      </c>
      <c r="D2735" t="s">
        <v>36</v>
      </c>
      <c r="F2735">
        <v>0.96</v>
      </c>
      <c r="G2735">
        <v>34922.292999999998</v>
      </c>
      <c r="H2735">
        <v>643971.5</v>
      </c>
      <c r="I2735">
        <v>0.24399999999999999</v>
      </c>
      <c r="J2735" t="s">
        <v>33</v>
      </c>
      <c r="K2735">
        <v>3.6</v>
      </c>
    </row>
    <row r="2736" spans="1:12" x14ac:dyDescent="0.2">
      <c r="A2736">
        <v>13</v>
      </c>
      <c r="B2736">
        <v>13</v>
      </c>
      <c r="C2736" t="s">
        <v>283</v>
      </c>
      <c r="D2736" t="s">
        <v>36</v>
      </c>
      <c r="F2736">
        <v>0.94</v>
      </c>
      <c r="G2736">
        <v>33201.75</v>
      </c>
      <c r="H2736">
        <v>625872.31299999997</v>
      </c>
      <c r="I2736">
        <v>0.23899999999999999</v>
      </c>
      <c r="J2736" t="s">
        <v>33</v>
      </c>
      <c r="K2736">
        <v>3.5</v>
      </c>
    </row>
    <row r="2737" spans="1:11" x14ac:dyDescent="0.2">
      <c r="A2737">
        <v>14</v>
      </c>
      <c r="B2737">
        <v>14</v>
      </c>
      <c r="C2737" t="s">
        <v>284</v>
      </c>
      <c r="D2737" t="s">
        <v>36</v>
      </c>
      <c r="F2737">
        <v>0.77</v>
      </c>
      <c r="G2737">
        <v>34.863</v>
      </c>
      <c r="H2737">
        <v>1449688.875</v>
      </c>
      <c r="I2737">
        <v>0</v>
      </c>
      <c r="J2737" t="s">
        <v>39</v>
      </c>
    </row>
    <row r="2738" spans="1:11" x14ac:dyDescent="0.2">
      <c r="A2738">
        <v>15</v>
      </c>
      <c r="B2738">
        <v>15</v>
      </c>
      <c r="C2738" t="s">
        <v>285</v>
      </c>
      <c r="D2738" t="s">
        <v>36</v>
      </c>
      <c r="F2738">
        <v>0.96</v>
      </c>
      <c r="G2738">
        <v>78.805000000000007</v>
      </c>
      <c r="H2738">
        <v>1481984</v>
      </c>
      <c r="I2738">
        <v>0</v>
      </c>
      <c r="J2738" t="s">
        <v>43</v>
      </c>
    </row>
    <row r="2739" spans="1:11" x14ac:dyDescent="0.2">
      <c r="A2739">
        <v>16</v>
      </c>
      <c r="B2739">
        <v>16</v>
      </c>
      <c r="C2739" t="s">
        <v>286</v>
      </c>
      <c r="D2739" t="s">
        <v>36</v>
      </c>
      <c r="H2739">
        <v>1527123.875</v>
      </c>
    </row>
    <row r="2740" spans="1:11" x14ac:dyDescent="0.2">
      <c r="A2740">
        <v>17</v>
      </c>
      <c r="B2740">
        <v>17</v>
      </c>
      <c r="C2740" t="s">
        <v>287</v>
      </c>
      <c r="D2740" t="s">
        <v>36</v>
      </c>
      <c r="F2740">
        <v>0.94</v>
      </c>
      <c r="G2740">
        <v>21463.822</v>
      </c>
      <c r="H2740">
        <v>780549.375</v>
      </c>
      <c r="I2740">
        <v>0.124</v>
      </c>
      <c r="J2740" t="s">
        <v>33</v>
      </c>
      <c r="K2740">
        <v>1.8</v>
      </c>
    </row>
    <row r="2741" spans="1:11" x14ac:dyDescent="0.2">
      <c r="A2741">
        <v>18</v>
      </c>
      <c r="B2741">
        <v>18</v>
      </c>
      <c r="C2741" t="s">
        <v>288</v>
      </c>
      <c r="D2741" t="s">
        <v>36</v>
      </c>
      <c r="F2741">
        <v>0.94</v>
      </c>
      <c r="G2741">
        <v>22337.298999999999</v>
      </c>
      <c r="H2741">
        <v>774356.43799999997</v>
      </c>
      <c r="I2741">
        <v>0.13</v>
      </c>
      <c r="J2741" t="s">
        <v>33</v>
      </c>
      <c r="K2741">
        <v>1.9</v>
      </c>
    </row>
    <row r="2742" spans="1:11" x14ac:dyDescent="0.2">
      <c r="A2742">
        <v>19</v>
      </c>
      <c r="B2742">
        <v>19</v>
      </c>
      <c r="C2742" t="s">
        <v>289</v>
      </c>
      <c r="D2742" t="s">
        <v>36</v>
      </c>
      <c r="F2742">
        <v>0.96</v>
      </c>
      <c r="G2742">
        <v>22272.303</v>
      </c>
      <c r="H2742">
        <v>759719.75</v>
      </c>
      <c r="I2742">
        <v>0.13200000000000001</v>
      </c>
      <c r="J2742" t="s">
        <v>33</v>
      </c>
      <c r="K2742">
        <v>1.9</v>
      </c>
    </row>
    <row r="2743" spans="1:11" x14ac:dyDescent="0.2">
      <c r="A2743">
        <v>20</v>
      </c>
      <c r="B2743">
        <v>20</v>
      </c>
      <c r="C2743" t="s">
        <v>290</v>
      </c>
      <c r="D2743" t="s">
        <v>36</v>
      </c>
      <c r="F2743">
        <v>0.96</v>
      </c>
      <c r="G2743">
        <v>128.16900000000001</v>
      </c>
      <c r="H2743">
        <v>1503708.5</v>
      </c>
      <c r="I2743">
        <v>0</v>
      </c>
      <c r="J2743" t="s">
        <v>43</v>
      </c>
    </row>
    <row r="2744" spans="1:11" x14ac:dyDescent="0.2">
      <c r="A2744">
        <v>21</v>
      </c>
      <c r="B2744">
        <v>21</v>
      </c>
      <c r="C2744" t="s">
        <v>291</v>
      </c>
      <c r="D2744" t="s">
        <v>36</v>
      </c>
      <c r="H2744">
        <v>1387463.625</v>
      </c>
    </row>
    <row r="2745" spans="1:11" x14ac:dyDescent="0.2">
      <c r="A2745">
        <v>22</v>
      </c>
      <c r="B2745">
        <v>22</v>
      </c>
      <c r="C2745" t="s">
        <v>292</v>
      </c>
      <c r="D2745" t="s">
        <v>36</v>
      </c>
      <c r="F2745">
        <v>0.96</v>
      </c>
      <c r="G2745">
        <v>93.179000000000002</v>
      </c>
      <c r="H2745">
        <v>1324578.25</v>
      </c>
      <c r="I2745">
        <v>0</v>
      </c>
      <c r="J2745" t="s">
        <v>39</v>
      </c>
    </row>
    <row r="2746" spans="1:11" x14ac:dyDescent="0.2">
      <c r="A2746">
        <v>23</v>
      </c>
      <c r="B2746">
        <v>23</v>
      </c>
      <c r="C2746" t="s">
        <v>293</v>
      </c>
      <c r="D2746" t="s">
        <v>36</v>
      </c>
      <c r="F2746">
        <v>1.1200000000000001</v>
      </c>
      <c r="G2746">
        <v>52413.453000000001</v>
      </c>
      <c r="H2746">
        <v>794782.31299999997</v>
      </c>
      <c r="I2746">
        <v>0.29699999999999999</v>
      </c>
      <c r="J2746" t="s">
        <v>33</v>
      </c>
      <c r="K2746">
        <v>4.4000000000000004</v>
      </c>
    </row>
    <row r="2747" spans="1:11" x14ac:dyDescent="0.2">
      <c r="A2747">
        <v>24</v>
      </c>
      <c r="B2747">
        <v>24</v>
      </c>
      <c r="C2747" t="s">
        <v>294</v>
      </c>
      <c r="D2747" t="s">
        <v>36</v>
      </c>
      <c r="F2747">
        <v>1.0900000000000001</v>
      </c>
      <c r="G2747">
        <v>51935.233999999997</v>
      </c>
      <c r="H2747">
        <v>793817.25</v>
      </c>
      <c r="I2747">
        <v>0.29399999999999998</v>
      </c>
      <c r="J2747" t="s">
        <v>33</v>
      </c>
      <c r="K2747">
        <v>4.4000000000000004</v>
      </c>
    </row>
    <row r="2748" spans="1:11" x14ac:dyDescent="0.2">
      <c r="A2748">
        <v>25</v>
      </c>
      <c r="B2748">
        <v>25</v>
      </c>
      <c r="C2748" t="s">
        <v>295</v>
      </c>
      <c r="D2748" t="s">
        <v>36</v>
      </c>
      <c r="F2748">
        <v>1.1000000000000001</v>
      </c>
      <c r="G2748">
        <v>56884.875</v>
      </c>
      <c r="H2748">
        <v>766803.75</v>
      </c>
      <c r="I2748">
        <v>0.33400000000000002</v>
      </c>
      <c r="J2748" t="s">
        <v>33</v>
      </c>
      <c r="K2748">
        <v>5</v>
      </c>
    </row>
    <row r="2749" spans="1:11" x14ac:dyDescent="0.2">
      <c r="A2749">
        <v>26</v>
      </c>
      <c r="B2749">
        <v>26</v>
      </c>
      <c r="C2749" t="s">
        <v>296</v>
      </c>
      <c r="D2749" t="s">
        <v>36</v>
      </c>
      <c r="F2749">
        <v>0.94</v>
      </c>
      <c r="G2749">
        <v>67.593000000000004</v>
      </c>
      <c r="H2749">
        <v>1334033.625</v>
      </c>
      <c r="I2749">
        <v>0</v>
      </c>
      <c r="J2749" t="s">
        <v>39</v>
      </c>
    </row>
    <row r="2750" spans="1:11" x14ac:dyDescent="0.2">
      <c r="A2750">
        <v>27</v>
      </c>
      <c r="B2750">
        <v>27</v>
      </c>
      <c r="C2750" t="s">
        <v>297</v>
      </c>
      <c r="D2750" t="s">
        <v>36</v>
      </c>
      <c r="F2750">
        <v>0.71</v>
      </c>
      <c r="G2750">
        <v>28.79</v>
      </c>
      <c r="H2750">
        <v>1562418.375</v>
      </c>
      <c r="I2750">
        <v>0</v>
      </c>
      <c r="J2750" t="s">
        <v>43</v>
      </c>
    </row>
    <row r="2751" spans="1:11" x14ac:dyDescent="0.2">
      <c r="A2751">
        <v>28</v>
      </c>
      <c r="B2751">
        <v>28</v>
      </c>
      <c r="C2751" t="s">
        <v>298</v>
      </c>
      <c r="D2751" t="s">
        <v>36</v>
      </c>
      <c r="F2751">
        <v>0.96</v>
      </c>
      <c r="G2751">
        <v>145.428</v>
      </c>
      <c r="H2751">
        <v>1469537.875</v>
      </c>
      <c r="I2751">
        <v>0</v>
      </c>
      <c r="J2751" t="s">
        <v>39</v>
      </c>
    </row>
    <row r="2752" spans="1:11" x14ac:dyDescent="0.2">
      <c r="A2752">
        <v>29</v>
      </c>
      <c r="B2752">
        <v>29</v>
      </c>
      <c r="C2752" t="s">
        <v>299</v>
      </c>
      <c r="D2752" t="s">
        <v>36</v>
      </c>
      <c r="F2752">
        <v>0.96</v>
      </c>
      <c r="G2752">
        <v>24244.032999999999</v>
      </c>
      <c r="H2752">
        <v>744006.81299999997</v>
      </c>
      <c r="I2752">
        <v>0.14699999999999999</v>
      </c>
      <c r="J2752" t="s">
        <v>33</v>
      </c>
      <c r="K2752">
        <v>2.2000000000000002</v>
      </c>
    </row>
    <row r="2753" spans="1:11" x14ac:dyDescent="0.2">
      <c r="A2753">
        <v>30</v>
      </c>
      <c r="B2753">
        <v>30</v>
      </c>
      <c r="C2753" t="s">
        <v>300</v>
      </c>
      <c r="D2753" t="s">
        <v>36</v>
      </c>
      <c r="F2753">
        <v>0.95</v>
      </c>
      <c r="G2753">
        <v>23200.73</v>
      </c>
      <c r="H2753">
        <v>724365.75</v>
      </c>
      <c r="I2753">
        <v>0.14399999999999999</v>
      </c>
      <c r="J2753" t="s">
        <v>33</v>
      </c>
      <c r="K2753">
        <v>2.1</v>
      </c>
    </row>
    <row r="2754" spans="1:11" x14ac:dyDescent="0.2">
      <c r="A2754">
        <v>31</v>
      </c>
      <c r="B2754">
        <v>31</v>
      </c>
      <c r="C2754" t="s">
        <v>301</v>
      </c>
      <c r="D2754" t="s">
        <v>36</v>
      </c>
      <c r="F2754">
        <v>0.94</v>
      </c>
      <c r="G2754">
        <v>23887.421999999999</v>
      </c>
      <c r="H2754">
        <v>732371.125</v>
      </c>
      <c r="I2754">
        <v>0.14699999999999999</v>
      </c>
      <c r="J2754" t="s">
        <v>33</v>
      </c>
      <c r="K2754">
        <v>2.2000000000000002</v>
      </c>
    </row>
    <row r="2755" spans="1:11" x14ac:dyDescent="0.2">
      <c r="A2755">
        <v>32</v>
      </c>
      <c r="B2755">
        <v>32</v>
      </c>
      <c r="C2755" t="s">
        <v>302</v>
      </c>
      <c r="D2755" t="s">
        <v>36</v>
      </c>
      <c r="F2755">
        <v>0.96</v>
      </c>
      <c r="G2755">
        <v>88.543000000000006</v>
      </c>
      <c r="H2755">
        <v>1315559.25</v>
      </c>
      <c r="I2755">
        <v>0</v>
      </c>
      <c r="J2755" t="s">
        <v>43</v>
      </c>
    </row>
    <row r="2756" spans="1:11" x14ac:dyDescent="0.2">
      <c r="A2756">
        <v>33</v>
      </c>
      <c r="B2756">
        <v>33</v>
      </c>
      <c r="C2756" t="s">
        <v>303</v>
      </c>
      <c r="D2756" t="s">
        <v>36</v>
      </c>
      <c r="F2756">
        <v>0.73</v>
      </c>
      <c r="G2756">
        <v>50.51</v>
      </c>
      <c r="H2756">
        <v>1471219.25</v>
      </c>
      <c r="I2756">
        <v>0</v>
      </c>
      <c r="J2756" t="s">
        <v>43</v>
      </c>
    </row>
    <row r="2757" spans="1:11" x14ac:dyDescent="0.2">
      <c r="A2757">
        <v>34</v>
      </c>
      <c r="B2757">
        <v>34</v>
      </c>
      <c r="C2757" t="s">
        <v>304</v>
      </c>
      <c r="D2757" t="s">
        <v>36</v>
      </c>
      <c r="F2757">
        <v>0.77</v>
      </c>
      <c r="G2757">
        <v>74.957999999999998</v>
      </c>
      <c r="H2757">
        <v>1560456.5</v>
      </c>
      <c r="I2757">
        <v>0</v>
      </c>
      <c r="J2757" t="s">
        <v>43</v>
      </c>
    </row>
    <row r="2758" spans="1:11" x14ac:dyDescent="0.2">
      <c r="A2758">
        <v>35</v>
      </c>
      <c r="B2758">
        <v>35</v>
      </c>
      <c r="C2758" t="s">
        <v>305</v>
      </c>
      <c r="D2758" t="s">
        <v>36</v>
      </c>
      <c r="H2758">
        <v>1536995</v>
      </c>
    </row>
    <row r="2759" spans="1:11" x14ac:dyDescent="0.2">
      <c r="A2759">
        <v>36</v>
      </c>
      <c r="B2759">
        <v>36</v>
      </c>
      <c r="C2759" t="s">
        <v>306</v>
      </c>
      <c r="D2759" t="s">
        <v>36</v>
      </c>
      <c r="F2759">
        <v>0.96</v>
      </c>
      <c r="G2759">
        <v>19251.096000000001</v>
      </c>
      <c r="H2759">
        <v>761275.68799999997</v>
      </c>
      <c r="I2759">
        <v>0.114</v>
      </c>
      <c r="J2759" t="s">
        <v>33</v>
      </c>
      <c r="K2759">
        <v>1.7</v>
      </c>
    </row>
    <row r="2760" spans="1:11" x14ac:dyDescent="0.2">
      <c r="A2760">
        <v>37</v>
      </c>
      <c r="B2760">
        <v>37</v>
      </c>
      <c r="C2760" t="s">
        <v>307</v>
      </c>
      <c r="D2760" t="s">
        <v>36</v>
      </c>
      <c r="F2760">
        <v>0.95</v>
      </c>
      <c r="G2760">
        <v>12590.842000000001</v>
      </c>
      <c r="H2760">
        <v>826502.43799999997</v>
      </c>
      <c r="I2760">
        <v>6.9000000000000006E-2</v>
      </c>
      <c r="J2760" t="s">
        <v>33</v>
      </c>
      <c r="K2760">
        <v>1</v>
      </c>
    </row>
    <row r="2761" spans="1:11" x14ac:dyDescent="0.2">
      <c r="A2761">
        <v>38</v>
      </c>
      <c r="B2761">
        <v>38</v>
      </c>
      <c r="C2761" t="s">
        <v>308</v>
      </c>
      <c r="D2761" t="s">
        <v>36</v>
      </c>
      <c r="F2761">
        <v>0.95</v>
      </c>
      <c r="G2761">
        <v>26004.063999999998</v>
      </c>
      <c r="H2761">
        <v>678316.81299999997</v>
      </c>
      <c r="I2761">
        <v>0.17299999999999999</v>
      </c>
      <c r="J2761" t="s">
        <v>33</v>
      </c>
      <c r="K2761">
        <v>2.6</v>
      </c>
    </row>
    <row r="2762" spans="1:11" x14ac:dyDescent="0.2">
      <c r="A2762">
        <v>39</v>
      </c>
      <c r="B2762">
        <v>39</v>
      </c>
      <c r="C2762" t="s">
        <v>309</v>
      </c>
      <c r="D2762" t="s">
        <v>36</v>
      </c>
      <c r="F2762">
        <v>0.94</v>
      </c>
      <c r="G2762">
        <v>22136.601999999999</v>
      </c>
      <c r="H2762">
        <v>726968.875</v>
      </c>
      <c r="I2762">
        <v>0.13700000000000001</v>
      </c>
      <c r="J2762" t="s">
        <v>33</v>
      </c>
      <c r="K2762">
        <v>2</v>
      </c>
    </row>
    <row r="2763" spans="1:11" x14ac:dyDescent="0.2">
      <c r="A2763">
        <v>40</v>
      </c>
      <c r="B2763">
        <v>40</v>
      </c>
      <c r="C2763" t="s">
        <v>310</v>
      </c>
      <c r="D2763" t="s">
        <v>36</v>
      </c>
      <c r="F2763">
        <v>0.96</v>
      </c>
      <c r="G2763">
        <v>19073.625</v>
      </c>
      <c r="H2763">
        <v>740402.68799999997</v>
      </c>
      <c r="I2763">
        <v>0.11600000000000001</v>
      </c>
      <c r="J2763" t="s">
        <v>33</v>
      </c>
      <c r="K2763">
        <v>1.7</v>
      </c>
    </row>
    <row r="2764" spans="1:11" x14ac:dyDescent="0.2">
      <c r="A2764">
        <v>41</v>
      </c>
      <c r="B2764">
        <v>41</v>
      </c>
      <c r="C2764" t="s">
        <v>311</v>
      </c>
      <c r="D2764" t="s">
        <v>36</v>
      </c>
      <c r="F2764">
        <v>0.94</v>
      </c>
      <c r="G2764">
        <v>20209.598000000002</v>
      </c>
      <c r="H2764">
        <v>716980.56299999997</v>
      </c>
      <c r="I2764">
        <v>0.127</v>
      </c>
      <c r="J2764" t="s">
        <v>33</v>
      </c>
      <c r="K2764">
        <v>1.9</v>
      </c>
    </row>
    <row r="2765" spans="1:11" x14ac:dyDescent="0.2">
      <c r="A2765">
        <v>42</v>
      </c>
      <c r="B2765">
        <v>42</v>
      </c>
      <c r="C2765" t="s">
        <v>312</v>
      </c>
      <c r="D2765" t="s">
        <v>36</v>
      </c>
      <c r="F2765">
        <v>0.94</v>
      </c>
      <c r="G2765">
        <v>21777.84</v>
      </c>
      <c r="H2765">
        <v>693040.25</v>
      </c>
      <c r="I2765">
        <v>0.14099999999999999</v>
      </c>
      <c r="J2765" t="s">
        <v>33</v>
      </c>
      <c r="K2765">
        <v>2.1</v>
      </c>
    </row>
    <row r="2766" spans="1:11" x14ac:dyDescent="0.2">
      <c r="A2766">
        <v>43</v>
      </c>
      <c r="B2766">
        <v>43</v>
      </c>
      <c r="C2766" t="s">
        <v>313</v>
      </c>
      <c r="D2766" t="s">
        <v>36</v>
      </c>
      <c r="F2766">
        <v>0.94</v>
      </c>
      <c r="G2766">
        <v>18098.809000000001</v>
      </c>
      <c r="H2766">
        <v>694616.125</v>
      </c>
      <c r="I2766">
        <v>0.11700000000000001</v>
      </c>
      <c r="J2766" t="s">
        <v>33</v>
      </c>
      <c r="K2766">
        <v>1.7</v>
      </c>
    </row>
    <row r="2767" spans="1:11" x14ac:dyDescent="0.2">
      <c r="A2767">
        <v>44</v>
      </c>
      <c r="B2767">
        <v>44</v>
      </c>
      <c r="C2767" t="s">
        <v>314</v>
      </c>
      <c r="D2767" t="s">
        <v>36</v>
      </c>
      <c r="F2767">
        <v>0.95</v>
      </c>
      <c r="G2767">
        <v>22295.855</v>
      </c>
      <c r="H2767">
        <v>703490.5</v>
      </c>
      <c r="I2767">
        <v>0.14299999999999999</v>
      </c>
      <c r="J2767" t="s">
        <v>33</v>
      </c>
      <c r="K2767">
        <v>2.1</v>
      </c>
    </row>
    <row r="2768" spans="1:11" x14ac:dyDescent="0.2">
      <c r="A2768">
        <v>45</v>
      </c>
      <c r="B2768">
        <v>45</v>
      </c>
      <c r="C2768" t="s">
        <v>315</v>
      </c>
      <c r="D2768" t="s">
        <v>36</v>
      </c>
      <c r="F2768">
        <v>0.94</v>
      </c>
      <c r="G2768">
        <v>19077.925999999999</v>
      </c>
      <c r="H2768">
        <v>705106.25</v>
      </c>
      <c r="I2768">
        <v>0.122</v>
      </c>
      <c r="J2768" t="s">
        <v>33</v>
      </c>
      <c r="K2768">
        <v>1.8</v>
      </c>
    </row>
    <row r="2769" spans="1:11" x14ac:dyDescent="0.2">
      <c r="A2769">
        <v>46</v>
      </c>
      <c r="B2769">
        <v>46</v>
      </c>
      <c r="C2769" t="s">
        <v>316</v>
      </c>
      <c r="D2769" t="s">
        <v>36</v>
      </c>
      <c r="F2769">
        <v>0.95</v>
      </c>
      <c r="G2769">
        <v>18907.844000000001</v>
      </c>
      <c r="H2769">
        <v>710720.31299999997</v>
      </c>
      <c r="I2769">
        <v>0.12</v>
      </c>
      <c r="J2769" t="s">
        <v>33</v>
      </c>
      <c r="K2769">
        <v>1.8</v>
      </c>
    </row>
    <row r="2770" spans="1:11" x14ac:dyDescent="0.2">
      <c r="A2770">
        <v>47</v>
      </c>
      <c r="B2770">
        <v>47</v>
      </c>
      <c r="C2770" t="s">
        <v>317</v>
      </c>
      <c r="D2770" t="s">
        <v>36</v>
      </c>
      <c r="F2770">
        <v>0.94</v>
      </c>
      <c r="G2770">
        <v>16803.401999999998</v>
      </c>
      <c r="H2770">
        <v>698645.625</v>
      </c>
      <c r="I2770">
        <v>0.108</v>
      </c>
      <c r="J2770" t="s">
        <v>33</v>
      </c>
      <c r="K2770">
        <v>1.6</v>
      </c>
    </row>
    <row r="2771" spans="1:11" x14ac:dyDescent="0.2">
      <c r="A2771">
        <v>48</v>
      </c>
      <c r="B2771">
        <v>48</v>
      </c>
      <c r="C2771" t="s">
        <v>318</v>
      </c>
      <c r="D2771" t="s">
        <v>36</v>
      </c>
      <c r="F2771">
        <v>0.95</v>
      </c>
      <c r="G2771">
        <v>32054.028999999999</v>
      </c>
      <c r="H2771">
        <v>713030</v>
      </c>
      <c r="I2771">
        <v>0.20200000000000001</v>
      </c>
      <c r="J2771" t="s">
        <v>33</v>
      </c>
      <c r="K2771">
        <v>3</v>
      </c>
    </row>
    <row r="2772" spans="1:11" x14ac:dyDescent="0.2">
      <c r="A2772">
        <v>49</v>
      </c>
      <c r="B2772">
        <v>49</v>
      </c>
      <c r="C2772" t="s">
        <v>319</v>
      </c>
      <c r="D2772" t="s">
        <v>36</v>
      </c>
      <c r="F2772">
        <v>0.94</v>
      </c>
      <c r="G2772">
        <v>29920.620999999999</v>
      </c>
      <c r="H2772">
        <v>678596.625</v>
      </c>
      <c r="I2772">
        <v>0.19800000000000001</v>
      </c>
      <c r="J2772" t="s">
        <v>33</v>
      </c>
      <c r="K2772">
        <v>2.9</v>
      </c>
    </row>
    <row r="2773" spans="1:11" x14ac:dyDescent="0.2">
      <c r="A2773">
        <v>50</v>
      </c>
      <c r="B2773">
        <v>50</v>
      </c>
      <c r="C2773" t="s">
        <v>320</v>
      </c>
      <c r="D2773" t="s">
        <v>36</v>
      </c>
      <c r="F2773">
        <v>0.95</v>
      </c>
      <c r="G2773">
        <v>26040.1</v>
      </c>
      <c r="H2773">
        <v>690928.625</v>
      </c>
      <c r="I2773">
        <v>0.17</v>
      </c>
      <c r="J2773" t="s">
        <v>33</v>
      </c>
      <c r="K2773">
        <v>2.5</v>
      </c>
    </row>
    <row r="2774" spans="1:11" x14ac:dyDescent="0.2">
      <c r="A2774">
        <v>51</v>
      </c>
      <c r="B2774">
        <v>51</v>
      </c>
      <c r="C2774" t="s">
        <v>321</v>
      </c>
      <c r="D2774" t="s">
        <v>36</v>
      </c>
      <c r="F2774">
        <v>0.94</v>
      </c>
      <c r="G2774">
        <v>33435.160000000003</v>
      </c>
      <c r="H2774">
        <v>656089.625</v>
      </c>
      <c r="I2774">
        <v>0.22900000000000001</v>
      </c>
      <c r="J2774" t="s">
        <v>33</v>
      </c>
      <c r="K2774">
        <v>3.4</v>
      </c>
    </row>
    <row r="2775" spans="1:11" x14ac:dyDescent="0.2">
      <c r="A2775">
        <v>52</v>
      </c>
      <c r="B2775">
        <v>52</v>
      </c>
      <c r="C2775" t="s">
        <v>322</v>
      </c>
      <c r="D2775" t="s">
        <v>36</v>
      </c>
      <c r="F2775">
        <v>0.94</v>
      </c>
      <c r="G2775">
        <v>31533.883000000002</v>
      </c>
      <c r="H2775">
        <v>659585.31299999997</v>
      </c>
      <c r="I2775">
        <v>0.215</v>
      </c>
      <c r="J2775" t="s">
        <v>33</v>
      </c>
      <c r="K2775">
        <v>3.2</v>
      </c>
    </row>
    <row r="2776" spans="1:11" x14ac:dyDescent="0.2">
      <c r="A2776">
        <v>53</v>
      </c>
      <c r="B2776">
        <v>53</v>
      </c>
      <c r="C2776" t="s">
        <v>323</v>
      </c>
      <c r="D2776" t="s">
        <v>36</v>
      </c>
      <c r="F2776">
        <v>0.94</v>
      </c>
      <c r="G2776">
        <v>29996.15</v>
      </c>
      <c r="H2776">
        <v>668076.43799999997</v>
      </c>
      <c r="I2776">
        <v>0.20200000000000001</v>
      </c>
      <c r="J2776" t="s">
        <v>33</v>
      </c>
      <c r="K2776">
        <v>3</v>
      </c>
    </row>
    <row r="2777" spans="1:11" x14ac:dyDescent="0.2">
      <c r="A2777">
        <v>54</v>
      </c>
      <c r="B2777">
        <v>54</v>
      </c>
      <c r="C2777" t="s">
        <v>324</v>
      </c>
      <c r="D2777" t="s">
        <v>36</v>
      </c>
      <c r="F2777">
        <v>1.1000000000000001</v>
      </c>
      <c r="G2777">
        <v>256762.375</v>
      </c>
      <c r="H2777">
        <v>660419.81299999997</v>
      </c>
      <c r="I2777">
        <v>1.75</v>
      </c>
      <c r="J2777" t="s">
        <v>33</v>
      </c>
      <c r="K2777">
        <v>25.3</v>
      </c>
    </row>
    <row r="2778" spans="1:11" x14ac:dyDescent="0.2">
      <c r="A2778">
        <v>55</v>
      </c>
      <c r="B2778">
        <v>55</v>
      </c>
      <c r="C2778" t="s">
        <v>325</v>
      </c>
      <c r="D2778" t="s">
        <v>36</v>
      </c>
      <c r="F2778">
        <v>1.0900000000000001</v>
      </c>
      <c r="G2778">
        <v>257248.92199999999</v>
      </c>
      <c r="H2778">
        <v>624745.625</v>
      </c>
      <c r="I2778">
        <v>1.853</v>
      </c>
      <c r="J2778" t="s">
        <v>33</v>
      </c>
      <c r="K2778">
        <v>26.6</v>
      </c>
    </row>
    <row r="2779" spans="1:11" x14ac:dyDescent="0.2">
      <c r="A2779">
        <v>56</v>
      </c>
      <c r="B2779">
        <v>56</v>
      </c>
      <c r="C2779" t="s">
        <v>326</v>
      </c>
      <c r="D2779" t="s">
        <v>36</v>
      </c>
      <c r="F2779">
        <v>1.1000000000000001</v>
      </c>
      <c r="G2779">
        <v>201534.42199999999</v>
      </c>
      <c r="H2779">
        <v>647838.75</v>
      </c>
      <c r="I2779">
        <v>1.4</v>
      </c>
      <c r="J2779" t="s">
        <v>33</v>
      </c>
      <c r="K2779">
        <v>20.7</v>
      </c>
    </row>
    <row r="2780" spans="1:11" x14ac:dyDescent="0.2">
      <c r="A2780">
        <v>57</v>
      </c>
      <c r="B2780">
        <v>57</v>
      </c>
      <c r="C2780" t="s">
        <v>327</v>
      </c>
      <c r="D2780" t="s">
        <v>36</v>
      </c>
      <c r="F2780">
        <v>1.1000000000000001</v>
      </c>
      <c r="G2780">
        <v>101831.75</v>
      </c>
      <c r="H2780">
        <v>660894.5</v>
      </c>
      <c r="I2780">
        <v>0.69299999999999995</v>
      </c>
      <c r="J2780" t="s">
        <v>33</v>
      </c>
      <c r="K2780">
        <v>10.4</v>
      </c>
    </row>
    <row r="2781" spans="1:11" x14ac:dyDescent="0.2">
      <c r="A2781">
        <v>58</v>
      </c>
      <c r="B2781">
        <v>58</v>
      </c>
      <c r="C2781" t="s">
        <v>328</v>
      </c>
      <c r="D2781" t="s">
        <v>36</v>
      </c>
      <c r="F2781">
        <v>1.1000000000000001</v>
      </c>
      <c r="G2781">
        <v>148837.28099999999</v>
      </c>
      <c r="H2781">
        <v>658150.93799999997</v>
      </c>
      <c r="I2781">
        <v>1.018</v>
      </c>
      <c r="J2781" t="s">
        <v>33</v>
      </c>
      <c r="K2781">
        <v>15.2</v>
      </c>
    </row>
    <row r="2782" spans="1:11" x14ac:dyDescent="0.2">
      <c r="A2782">
        <v>59</v>
      </c>
      <c r="B2782">
        <v>59</v>
      </c>
      <c r="C2782" t="s">
        <v>329</v>
      </c>
      <c r="D2782" t="s">
        <v>36</v>
      </c>
      <c r="F2782">
        <v>1.1100000000000001</v>
      </c>
      <c r="G2782">
        <v>169443.234</v>
      </c>
      <c r="H2782">
        <v>685824.06299999997</v>
      </c>
      <c r="I2782">
        <v>1.1120000000000001</v>
      </c>
      <c r="J2782" t="s">
        <v>33</v>
      </c>
      <c r="K2782">
        <v>16.600000000000001</v>
      </c>
    </row>
    <row r="2783" spans="1:11" x14ac:dyDescent="0.2">
      <c r="A2783">
        <v>60</v>
      </c>
      <c r="B2783">
        <v>60</v>
      </c>
      <c r="C2783" t="s">
        <v>330</v>
      </c>
      <c r="D2783" t="s">
        <v>36</v>
      </c>
      <c r="F2783">
        <v>0.94</v>
      </c>
      <c r="G2783">
        <v>30.373000000000001</v>
      </c>
      <c r="H2783">
        <v>1394086.25</v>
      </c>
      <c r="I2783">
        <v>0</v>
      </c>
      <c r="J2783" t="s">
        <v>43</v>
      </c>
    </row>
    <row r="2784" spans="1:11" x14ac:dyDescent="0.2">
      <c r="A2784">
        <v>61</v>
      </c>
      <c r="B2784">
        <v>61</v>
      </c>
      <c r="C2784" t="s">
        <v>331</v>
      </c>
      <c r="D2784" t="s">
        <v>36</v>
      </c>
      <c r="F2784">
        <v>0.96</v>
      </c>
      <c r="G2784">
        <v>73343.116999999998</v>
      </c>
      <c r="H2784">
        <v>662118.43799999997</v>
      </c>
      <c r="I2784">
        <v>0.498</v>
      </c>
      <c r="J2784" t="s">
        <v>33</v>
      </c>
      <c r="K2784">
        <v>7.5</v>
      </c>
    </row>
    <row r="2785" spans="1:11" x14ac:dyDescent="0.2">
      <c r="A2785">
        <v>62</v>
      </c>
      <c r="B2785">
        <v>62</v>
      </c>
      <c r="C2785" t="s">
        <v>332</v>
      </c>
      <c r="D2785" t="s">
        <v>36</v>
      </c>
      <c r="F2785">
        <v>0.95</v>
      </c>
      <c r="G2785">
        <v>115603.531</v>
      </c>
      <c r="H2785">
        <v>559591.43799999997</v>
      </c>
      <c r="I2785">
        <v>0.93</v>
      </c>
      <c r="J2785" t="s">
        <v>33</v>
      </c>
      <c r="K2785">
        <v>13.9</v>
      </c>
    </row>
    <row r="2786" spans="1:11" x14ac:dyDescent="0.2">
      <c r="A2786">
        <v>63</v>
      </c>
      <c r="B2786">
        <v>63</v>
      </c>
      <c r="C2786" t="s">
        <v>333</v>
      </c>
      <c r="D2786" t="s">
        <v>36</v>
      </c>
      <c r="F2786">
        <v>0.96</v>
      </c>
      <c r="G2786">
        <v>62767.695</v>
      </c>
      <c r="H2786">
        <v>680657.875</v>
      </c>
      <c r="I2786">
        <v>0.41499999999999998</v>
      </c>
      <c r="J2786" t="s">
        <v>33</v>
      </c>
      <c r="K2786">
        <v>6.2</v>
      </c>
    </row>
    <row r="2787" spans="1:11" x14ac:dyDescent="0.2">
      <c r="A2787">
        <v>64</v>
      </c>
      <c r="B2787">
        <v>64</v>
      </c>
      <c r="C2787" t="s">
        <v>334</v>
      </c>
      <c r="D2787" t="s">
        <v>36</v>
      </c>
      <c r="F2787">
        <v>0.95</v>
      </c>
      <c r="G2787">
        <v>55950.266000000003</v>
      </c>
      <c r="H2787">
        <v>686866.25</v>
      </c>
      <c r="I2787">
        <v>0.36699999999999999</v>
      </c>
      <c r="J2787" t="s">
        <v>33</v>
      </c>
      <c r="K2787">
        <v>5.5</v>
      </c>
    </row>
    <row r="2788" spans="1:11" x14ac:dyDescent="0.2">
      <c r="A2788">
        <v>65</v>
      </c>
      <c r="B2788">
        <v>65</v>
      </c>
      <c r="C2788" t="s">
        <v>335</v>
      </c>
      <c r="D2788" t="s">
        <v>36</v>
      </c>
      <c r="F2788">
        <v>0.96</v>
      </c>
      <c r="G2788">
        <v>51317.633000000002</v>
      </c>
      <c r="H2788">
        <v>711722.875</v>
      </c>
      <c r="I2788">
        <v>0.32400000000000001</v>
      </c>
      <c r="J2788" t="s">
        <v>33</v>
      </c>
      <c r="K2788">
        <v>4.8</v>
      </c>
    </row>
    <row r="2789" spans="1:11" x14ac:dyDescent="0.2">
      <c r="A2789">
        <v>66</v>
      </c>
      <c r="B2789">
        <v>66</v>
      </c>
      <c r="C2789" t="s">
        <v>336</v>
      </c>
      <c r="D2789" t="s">
        <v>36</v>
      </c>
      <c r="F2789">
        <v>0.95</v>
      </c>
      <c r="G2789">
        <v>70238.023000000001</v>
      </c>
      <c r="H2789">
        <v>654608.5</v>
      </c>
      <c r="I2789">
        <v>0.48299999999999998</v>
      </c>
      <c r="J2789" t="s">
        <v>33</v>
      </c>
      <c r="K2789">
        <v>7.2</v>
      </c>
    </row>
    <row r="2790" spans="1:11" x14ac:dyDescent="0.2">
      <c r="A2790">
        <v>67</v>
      </c>
      <c r="B2790">
        <v>67</v>
      </c>
      <c r="C2790" t="s">
        <v>337</v>
      </c>
      <c r="D2790" t="s">
        <v>36</v>
      </c>
      <c r="F2790">
        <v>0.94</v>
      </c>
      <c r="G2790">
        <v>53133.125</v>
      </c>
      <c r="H2790">
        <v>684454.68799999997</v>
      </c>
      <c r="I2790">
        <v>0.34899999999999998</v>
      </c>
      <c r="J2790" t="s">
        <v>33</v>
      </c>
      <c r="K2790">
        <v>5.2</v>
      </c>
    </row>
    <row r="2791" spans="1:11" x14ac:dyDescent="0.2">
      <c r="A2791">
        <v>68</v>
      </c>
      <c r="B2791">
        <v>68</v>
      </c>
      <c r="C2791" t="s">
        <v>338</v>
      </c>
      <c r="D2791" t="s">
        <v>36</v>
      </c>
      <c r="F2791">
        <v>0.96</v>
      </c>
      <c r="G2791">
        <v>89547.32</v>
      </c>
      <c r="H2791">
        <v>686993.56299999997</v>
      </c>
      <c r="I2791">
        <v>0.58699999999999997</v>
      </c>
      <c r="J2791" t="s">
        <v>33</v>
      </c>
      <c r="K2791">
        <v>8.8000000000000007</v>
      </c>
    </row>
    <row r="2792" spans="1:11" x14ac:dyDescent="0.2">
      <c r="A2792">
        <v>69</v>
      </c>
      <c r="B2792">
        <v>69</v>
      </c>
      <c r="C2792" t="s">
        <v>339</v>
      </c>
      <c r="D2792" t="s">
        <v>36</v>
      </c>
      <c r="F2792">
        <v>0.95</v>
      </c>
      <c r="G2792">
        <v>78532.945000000007</v>
      </c>
      <c r="H2792">
        <v>694000</v>
      </c>
      <c r="I2792">
        <v>0.50900000000000001</v>
      </c>
      <c r="J2792" t="s">
        <v>33</v>
      </c>
      <c r="K2792">
        <v>7.6</v>
      </c>
    </row>
    <row r="2793" spans="1:11" x14ac:dyDescent="0.2">
      <c r="A2793">
        <v>70</v>
      </c>
      <c r="B2793">
        <v>70</v>
      </c>
      <c r="C2793" t="s">
        <v>340</v>
      </c>
      <c r="D2793" t="s">
        <v>36</v>
      </c>
      <c r="F2793">
        <v>0.96</v>
      </c>
      <c r="G2793">
        <v>75719.452999999994</v>
      </c>
      <c r="H2793">
        <v>659007.81299999997</v>
      </c>
      <c r="I2793">
        <v>0.51700000000000002</v>
      </c>
      <c r="J2793" t="s">
        <v>33</v>
      </c>
      <c r="K2793">
        <v>7.8</v>
      </c>
    </row>
    <row r="2794" spans="1:11" x14ac:dyDescent="0.2">
      <c r="A2794">
        <v>71</v>
      </c>
      <c r="B2794">
        <v>71</v>
      </c>
      <c r="C2794" t="s">
        <v>341</v>
      </c>
      <c r="D2794" t="s">
        <v>36</v>
      </c>
      <c r="F2794">
        <v>0.95</v>
      </c>
      <c r="G2794">
        <v>80052.508000000002</v>
      </c>
      <c r="H2794">
        <v>699880.43799999997</v>
      </c>
      <c r="I2794">
        <v>0.51500000000000001</v>
      </c>
      <c r="J2794" t="s">
        <v>33</v>
      </c>
      <c r="K2794">
        <v>7.7</v>
      </c>
    </row>
    <row r="2795" spans="1:11" x14ac:dyDescent="0.2">
      <c r="A2795">
        <v>72</v>
      </c>
      <c r="B2795">
        <v>72</v>
      </c>
      <c r="C2795" t="s">
        <v>342</v>
      </c>
      <c r="D2795" t="s">
        <v>36</v>
      </c>
      <c r="F2795">
        <v>0.94</v>
      </c>
      <c r="G2795">
        <v>114787.18799999999</v>
      </c>
      <c r="H2795">
        <v>641612.31299999997</v>
      </c>
      <c r="I2795">
        <v>0.80500000000000005</v>
      </c>
      <c r="J2795" t="s">
        <v>33</v>
      </c>
      <c r="K2795">
        <v>12.1</v>
      </c>
    </row>
    <row r="2796" spans="1:11" x14ac:dyDescent="0.2">
      <c r="A2796">
        <v>73</v>
      </c>
      <c r="B2796">
        <v>73</v>
      </c>
      <c r="C2796" t="s">
        <v>343</v>
      </c>
      <c r="D2796" t="s">
        <v>36</v>
      </c>
      <c r="F2796">
        <v>0.94</v>
      </c>
      <c r="G2796">
        <v>180335.84400000001</v>
      </c>
      <c r="H2796">
        <v>644498.18799999997</v>
      </c>
      <c r="I2796">
        <v>1.2589999999999999</v>
      </c>
      <c r="J2796" t="s">
        <v>33</v>
      </c>
      <c r="K2796">
        <v>18.7</v>
      </c>
    </row>
    <row r="2797" spans="1:11" x14ac:dyDescent="0.2">
      <c r="A2797">
        <v>74</v>
      </c>
      <c r="B2797">
        <v>74</v>
      </c>
      <c r="C2797" t="s">
        <v>344</v>
      </c>
      <c r="D2797" t="s">
        <v>36</v>
      </c>
      <c r="F2797">
        <v>0.95</v>
      </c>
      <c r="G2797">
        <v>177869.875</v>
      </c>
      <c r="H2797">
        <v>669645.81299999997</v>
      </c>
      <c r="I2797">
        <v>1.1950000000000001</v>
      </c>
      <c r="J2797" t="s">
        <v>33</v>
      </c>
      <c r="K2797">
        <v>17.8</v>
      </c>
    </row>
    <row r="2798" spans="1:11" x14ac:dyDescent="0.2">
      <c r="A2798">
        <v>75</v>
      </c>
      <c r="B2798">
        <v>75</v>
      </c>
      <c r="C2798" t="s">
        <v>345</v>
      </c>
      <c r="D2798" t="s">
        <v>36</v>
      </c>
      <c r="F2798">
        <v>0.94</v>
      </c>
      <c r="G2798">
        <v>151183.016</v>
      </c>
      <c r="H2798">
        <v>630952.31299999997</v>
      </c>
      <c r="I2798">
        <v>1.0780000000000001</v>
      </c>
      <c r="J2798" t="s">
        <v>33</v>
      </c>
      <c r="K2798">
        <v>16.100000000000001</v>
      </c>
    </row>
    <row r="2799" spans="1:11" x14ac:dyDescent="0.2">
      <c r="A2799">
        <v>76</v>
      </c>
      <c r="B2799">
        <v>76</v>
      </c>
      <c r="C2799" t="s">
        <v>346</v>
      </c>
      <c r="D2799" t="s">
        <v>36</v>
      </c>
      <c r="F2799">
        <v>0.94</v>
      </c>
      <c r="G2799">
        <v>145407.67199999999</v>
      </c>
      <c r="H2799">
        <v>678975.43799999997</v>
      </c>
      <c r="I2799">
        <v>0.96399999999999997</v>
      </c>
      <c r="J2799" t="s">
        <v>33</v>
      </c>
      <c r="K2799">
        <v>14.4</v>
      </c>
    </row>
    <row r="2800" spans="1:11" x14ac:dyDescent="0.2">
      <c r="A2800">
        <v>77</v>
      </c>
      <c r="B2800">
        <v>77</v>
      </c>
      <c r="C2800" t="s">
        <v>347</v>
      </c>
      <c r="D2800" t="s">
        <v>36</v>
      </c>
      <c r="F2800">
        <v>0.94</v>
      </c>
      <c r="G2800">
        <v>170913.31299999999</v>
      </c>
      <c r="H2800">
        <v>660700.43799999997</v>
      </c>
      <c r="I2800">
        <v>1.1639999999999999</v>
      </c>
      <c r="J2800" t="s">
        <v>33</v>
      </c>
      <c r="K2800">
        <v>17.399999999999999</v>
      </c>
    </row>
    <row r="2801" spans="1:12" x14ac:dyDescent="0.2">
      <c r="A2801">
        <v>78</v>
      </c>
      <c r="B2801">
        <v>78</v>
      </c>
      <c r="C2801" t="s">
        <v>348</v>
      </c>
      <c r="D2801" t="s">
        <v>36</v>
      </c>
      <c r="F2801">
        <v>0.95</v>
      </c>
      <c r="G2801">
        <v>163481.18799999999</v>
      </c>
      <c r="H2801">
        <v>663519.125</v>
      </c>
      <c r="I2801">
        <v>1.109</v>
      </c>
      <c r="J2801" t="s">
        <v>33</v>
      </c>
      <c r="K2801">
        <v>16.600000000000001</v>
      </c>
    </row>
    <row r="2802" spans="1:12" x14ac:dyDescent="0.2">
      <c r="A2802">
        <v>79</v>
      </c>
      <c r="B2802">
        <v>79</v>
      </c>
      <c r="C2802" t="s">
        <v>349</v>
      </c>
      <c r="D2802" t="s">
        <v>36</v>
      </c>
      <c r="F2802">
        <v>1.1000000000000001</v>
      </c>
      <c r="G2802">
        <v>292495.59399999998</v>
      </c>
      <c r="H2802">
        <v>672096.68799999997</v>
      </c>
      <c r="I2802">
        <v>1.958</v>
      </c>
      <c r="J2802" t="s">
        <v>33</v>
      </c>
      <c r="K2802">
        <v>27.9</v>
      </c>
    </row>
    <row r="2803" spans="1:12" x14ac:dyDescent="0.2">
      <c r="A2803">
        <v>80</v>
      </c>
      <c r="B2803">
        <v>80</v>
      </c>
      <c r="C2803" t="s">
        <v>350</v>
      </c>
      <c r="D2803" t="s">
        <v>36</v>
      </c>
      <c r="F2803">
        <v>1.1000000000000001</v>
      </c>
      <c r="G2803">
        <v>138255.54699999999</v>
      </c>
      <c r="H2803">
        <v>736360.25</v>
      </c>
      <c r="I2803">
        <v>0.84499999999999997</v>
      </c>
      <c r="J2803" t="s">
        <v>33</v>
      </c>
      <c r="K2803">
        <v>12.7</v>
      </c>
    </row>
    <row r="2804" spans="1:12" x14ac:dyDescent="0.2">
      <c r="A2804">
        <v>81</v>
      </c>
      <c r="B2804">
        <v>81</v>
      </c>
      <c r="C2804" t="s">
        <v>351</v>
      </c>
      <c r="D2804" t="s">
        <v>36</v>
      </c>
      <c r="F2804">
        <v>1.0900000000000001</v>
      </c>
      <c r="G2804">
        <v>184425.75</v>
      </c>
      <c r="H2804">
        <v>707946.375</v>
      </c>
      <c r="I2804">
        <v>1.1719999999999999</v>
      </c>
      <c r="J2804" t="s">
        <v>33</v>
      </c>
      <c r="K2804">
        <v>17.5</v>
      </c>
    </row>
    <row r="2805" spans="1:12" x14ac:dyDescent="0.2">
      <c r="A2805">
        <v>82</v>
      </c>
      <c r="B2805">
        <v>82</v>
      </c>
      <c r="C2805" t="s">
        <v>352</v>
      </c>
      <c r="D2805" t="s">
        <v>36</v>
      </c>
      <c r="F2805">
        <v>1.1100000000000001</v>
      </c>
      <c r="G2805">
        <v>180600.09400000001</v>
      </c>
      <c r="H2805">
        <v>728704.5</v>
      </c>
      <c r="I2805">
        <v>1.115</v>
      </c>
      <c r="J2805" t="s">
        <v>33</v>
      </c>
      <c r="K2805">
        <v>16.7</v>
      </c>
    </row>
    <row r="2806" spans="1:12" x14ac:dyDescent="0.2">
      <c r="A2806">
        <v>83</v>
      </c>
      <c r="B2806">
        <v>83</v>
      </c>
      <c r="C2806" t="s">
        <v>353</v>
      </c>
      <c r="D2806" t="s">
        <v>36</v>
      </c>
      <c r="F2806">
        <v>1.1000000000000001</v>
      </c>
      <c r="G2806">
        <v>261858</v>
      </c>
      <c r="H2806">
        <v>702076.68799999997</v>
      </c>
      <c r="I2806">
        <v>1.6779999999999999</v>
      </c>
      <c r="J2806" t="s">
        <v>33</v>
      </c>
      <c r="K2806">
        <v>24.4</v>
      </c>
    </row>
    <row r="2807" spans="1:12" x14ac:dyDescent="0.2">
      <c r="A2807">
        <v>84</v>
      </c>
      <c r="B2807">
        <v>84</v>
      </c>
      <c r="C2807" t="s">
        <v>354</v>
      </c>
      <c r="D2807" t="s">
        <v>36</v>
      </c>
      <c r="F2807">
        <v>1.1100000000000001</v>
      </c>
      <c r="G2807">
        <v>303896.40600000002</v>
      </c>
      <c r="H2807">
        <v>690042.31299999997</v>
      </c>
      <c r="I2807">
        <v>1.982</v>
      </c>
      <c r="J2807" t="s">
        <v>33</v>
      </c>
      <c r="K2807">
        <v>28.2</v>
      </c>
    </row>
    <row r="2808" spans="1:12" x14ac:dyDescent="0.2">
      <c r="A2808">
        <v>85</v>
      </c>
      <c r="B2808">
        <v>85</v>
      </c>
      <c r="C2808" t="s">
        <v>355</v>
      </c>
      <c r="D2808" t="s">
        <v>36</v>
      </c>
      <c r="F2808">
        <v>0.64</v>
      </c>
      <c r="G2808">
        <v>13.335000000000001</v>
      </c>
      <c r="H2808">
        <v>1400309.5</v>
      </c>
      <c r="I2808">
        <v>0</v>
      </c>
      <c r="J2808" t="s">
        <v>43</v>
      </c>
    </row>
    <row r="2809" spans="1:12" x14ac:dyDescent="0.2">
      <c r="A2809">
        <v>86</v>
      </c>
      <c r="B2809">
        <v>86</v>
      </c>
      <c r="C2809" t="s">
        <v>356</v>
      </c>
      <c r="D2809" t="s">
        <v>16</v>
      </c>
      <c r="E2809">
        <v>0</v>
      </c>
      <c r="H2809">
        <v>1618650.75</v>
      </c>
      <c r="J2809" t="s">
        <v>32</v>
      </c>
    </row>
    <row r="2810" spans="1:12" x14ac:dyDescent="0.2">
      <c r="A2810">
        <v>87</v>
      </c>
      <c r="B2810">
        <v>87</v>
      </c>
      <c r="C2810" t="s">
        <v>357</v>
      </c>
      <c r="D2810" t="s">
        <v>16</v>
      </c>
      <c r="E2810">
        <v>0.1</v>
      </c>
      <c r="F2810">
        <v>0.96</v>
      </c>
      <c r="G2810">
        <v>3038.7489999999998</v>
      </c>
      <c r="H2810">
        <v>1477479.875</v>
      </c>
      <c r="I2810">
        <v>8.9999999999999993E-3</v>
      </c>
      <c r="J2810" t="s">
        <v>34</v>
      </c>
      <c r="K2810">
        <v>0.1</v>
      </c>
      <c r="L2810">
        <v>22.8</v>
      </c>
    </row>
    <row r="2811" spans="1:12" x14ac:dyDescent="0.2">
      <c r="A2811">
        <v>88</v>
      </c>
      <c r="B2811">
        <v>88</v>
      </c>
      <c r="C2811" t="s">
        <v>358</v>
      </c>
      <c r="D2811" t="s">
        <v>16</v>
      </c>
      <c r="E2811">
        <v>0.5</v>
      </c>
      <c r="F2811">
        <v>0.95</v>
      </c>
      <c r="G2811">
        <v>10039.887000000001</v>
      </c>
      <c r="H2811">
        <v>1388129.125</v>
      </c>
      <c r="I2811">
        <v>3.3000000000000002E-2</v>
      </c>
      <c r="J2811" t="s">
        <v>34</v>
      </c>
      <c r="K2811">
        <v>0.5</v>
      </c>
      <c r="L2811">
        <v>-6.5</v>
      </c>
    </row>
    <row r="2812" spans="1:12" x14ac:dyDescent="0.2">
      <c r="A2812">
        <v>89</v>
      </c>
      <c r="B2812">
        <v>89</v>
      </c>
      <c r="C2812" t="s">
        <v>359</v>
      </c>
      <c r="D2812" t="s">
        <v>16</v>
      </c>
      <c r="E2812">
        <v>1</v>
      </c>
      <c r="F2812">
        <v>0.95</v>
      </c>
      <c r="G2812">
        <v>17145.623</v>
      </c>
      <c r="H2812">
        <v>1255037.5</v>
      </c>
      <c r="I2812">
        <v>6.0999999999999999E-2</v>
      </c>
      <c r="J2812" t="s">
        <v>34</v>
      </c>
      <c r="K2812">
        <v>0.9</v>
      </c>
      <c r="L2812">
        <v>-10.3</v>
      </c>
    </row>
    <row r="2813" spans="1:12" x14ac:dyDescent="0.2">
      <c r="A2813">
        <v>90</v>
      </c>
      <c r="B2813">
        <v>90</v>
      </c>
      <c r="C2813" t="s">
        <v>360</v>
      </c>
      <c r="D2813" t="s">
        <v>16</v>
      </c>
      <c r="E2813">
        <v>5</v>
      </c>
      <c r="F2813">
        <v>0.96</v>
      </c>
      <c r="G2813">
        <v>70389.922000000006</v>
      </c>
      <c r="H2813">
        <v>925278.43799999997</v>
      </c>
      <c r="I2813">
        <v>0.34200000000000003</v>
      </c>
      <c r="J2813" t="s">
        <v>37</v>
      </c>
      <c r="K2813">
        <v>5.0999999999999996</v>
      </c>
      <c r="L2813">
        <v>2.2999999999999998</v>
      </c>
    </row>
    <row r="2814" spans="1:12" x14ac:dyDescent="0.2">
      <c r="A2814">
        <v>91</v>
      </c>
      <c r="B2814">
        <v>91</v>
      </c>
      <c r="C2814" t="s">
        <v>361</v>
      </c>
      <c r="D2814" t="s">
        <v>16</v>
      </c>
      <c r="E2814">
        <v>10</v>
      </c>
      <c r="F2814">
        <v>0.95</v>
      </c>
      <c r="G2814">
        <v>126873.57</v>
      </c>
      <c r="H2814">
        <v>841199.18799999997</v>
      </c>
      <c r="I2814">
        <v>0.67900000000000005</v>
      </c>
      <c r="J2814" t="s">
        <v>33</v>
      </c>
      <c r="K2814">
        <v>10.199999999999999</v>
      </c>
      <c r="L2814">
        <v>2</v>
      </c>
    </row>
    <row r="2815" spans="1:12" x14ac:dyDescent="0.2">
      <c r="A2815">
        <v>92</v>
      </c>
      <c r="B2815">
        <v>92</v>
      </c>
      <c r="C2815" t="s">
        <v>362</v>
      </c>
      <c r="D2815" t="s">
        <v>16</v>
      </c>
      <c r="E2815">
        <v>50</v>
      </c>
      <c r="F2815">
        <v>0.96</v>
      </c>
      <c r="G2815">
        <v>596512.25</v>
      </c>
      <c r="H2815">
        <v>621205</v>
      </c>
      <c r="I2815">
        <v>4.3209999999999997</v>
      </c>
      <c r="J2815" t="s">
        <v>33</v>
      </c>
      <c r="K2815">
        <v>50.6</v>
      </c>
      <c r="L2815">
        <v>1.1000000000000001</v>
      </c>
    </row>
    <row r="2816" spans="1:12" x14ac:dyDescent="0.2">
      <c r="A2816">
        <v>93</v>
      </c>
      <c r="B2816">
        <v>93</v>
      </c>
      <c r="C2816" t="s">
        <v>363</v>
      </c>
      <c r="D2816" t="s">
        <v>16</v>
      </c>
      <c r="E2816">
        <v>100</v>
      </c>
      <c r="H2816">
        <v>430992.59399999998</v>
      </c>
      <c r="J2816" t="s">
        <v>32</v>
      </c>
    </row>
    <row r="2818" spans="1:12" x14ac:dyDescent="0.2">
      <c r="A2818" t="s">
        <v>259</v>
      </c>
    </row>
    <row r="2820" spans="1:12" x14ac:dyDescent="0.2">
      <c r="B2820" t="s">
        <v>171</v>
      </c>
      <c r="C2820" t="s">
        <v>23</v>
      </c>
      <c r="D2820" t="s">
        <v>17</v>
      </c>
      <c r="E2820" t="s">
        <v>24</v>
      </c>
      <c r="F2820" t="s">
        <v>25</v>
      </c>
      <c r="G2820" t="s">
        <v>26</v>
      </c>
      <c r="H2820" t="s">
        <v>27</v>
      </c>
      <c r="I2820" t="s">
        <v>28</v>
      </c>
      <c r="J2820" t="s">
        <v>29</v>
      </c>
      <c r="K2820" t="s">
        <v>30</v>
      </c>
      <c r="L2820" t="s">
        <v>31</v>
      </c>
    </row>
    <row r="2821" spans="1:12" x14ac:dyDescent="0.2">
      <c r="A2821">
        <v>1</v>
      </c>
      <c r="B2821">
        <v>1</v>
      </c>
      <c r="C2821" t="s">
        <v>271</v>
      </c>
      <c r="F2821">
        <v>2.5499999999999998</v>
      </c>
      <c r="G2821">
        <v>29624.289000000001</v>
      </c>
      <c r="H2821">
        <v>31039552</v>
      </c>
      <c r="I2821">
        <v>4.0000000000000001E-3</v>
      </c>
      <c r="J2821" t="s">
        <v>38</v>
      </c>
      <c r="K2821">
        <v>0</v>
      </c>
    </row>
    <row r="2822" spans="1:12" x14ac:dyDescent="0.2">
      <c r="A2822">
        <v>2</v>
      </c>
      <c r="B2822">
        <v>2</v>
      </c>
      <c r="C2822" t="s">
        <v>272</v>
      </c>
      <c r="D2822" t="s">
        <v>16</v>
      </c>
      <c r="E2822">
        <v>0</v>
      </c>
      <c r="H2822">
        <v>31555080</v>
      </c>
      <c r="J2822" t="s">
        <v>32</v>
      </c>
    </row>
    <row r="2823" spans="1:12" x14ac:dyDescent="0.2">
      <c r="A2823">
        <v>3</v>
      </c>
      <c r="B2823">
        <v>3</v>
      </c>
      <c r="C2823" t="s">
        <v>273</v>
      </c>
      <c r="D2823" t="s">
        <v>16</v>
      </c>
      <c r="E2823">
        <v>0.1</v>
      </c>
      <c r="F2823">
        <v>2.5499999999999998</v>
      </c>
      <c r="G2823">
        <v>87915.258000000002</v>
      </c>
      <c r="H2823">
        <v>31398176</v>
      </c>
      <c r="I2823">
        <v>1.2999999999999999E-2</v>
      </c>
      <c r="J2823" t="s">
        <v>34</v>
      </c>
      <c r="K2823">
        <v>0.1</v>
      </c>
      <c r="L2823">
        <v>0.6</v>
      </c>
    </row>
    <row r="2824" spans="1:12" x14ac:dyDescent="0.2">
      <c r="A2824">
        <v>4</v>
      </c>
      <c r="B2824">
        <v>4</v>
      </c>
      <c r="C2824" t="s">
        <v>274</v>
      </c>
      <c r="D2824" t="s">
        <v>16</v>
      </c>
      <c r="E2824">
        <v>0.5</v>
      </c>
      <c r="F2824">
        <v>2.56</v>
      </c>
      <c r="G2824">
        <v>401769.46899999998</v>
      </c>
      <c r="H2824">
        <v>30670384</v>
      </c>
      <c r="I2824">
        <v>5.8999999999999997E-2</v>
      </c>
      <c r="J2824" t="s">
        <v>34</v>
      </c>
      <c r="K2824">
        <v>0.5</v>
      </c>
      <c r="L2824">
        <v>-0.8</v>
      </c>
    </row>
    <row r="2825" spans="1:12" x14ac:dyDescent="0.2">
      <c r="A2825">
        <v>5</v>
      </c>
      <c r="B2825">
        <v>5</v>
      </c>
      <c r="C2825" t="s">
        <v>275</v>
      </c>
      <c r="D2825" t="s">
        <v>16</v>
      </c>
      <c r="E2825">
        <v>1</v>
      </c>
      <c r="F2825">
        <v>2.54</v>
      </c>
      <c r="G2825">
        <v>810410.875</v>
      </c>
      <c r="H2825">
        <v>30380618</v>
      </c>
      <c r="I2825">
        <v>0.12</v>
      </c>
      <c r="J2825" t="s">
        <v>34</v>
      </c>
      <c r="K2825">
        <v>1</v>
      </c>
      <c r="L2825">
        <v>2.5</v>
      </c>
    </row>
    <row r="2826" spans="1:12" x14ac:dyDescent="0.2">
      <c r="A2826">
        <v>6</v>
      </c>
      <c r="B2826">
        <v>6</v>
      </c>
      <c r="C2826" t="s">
        <v>276</v>
      </c>
      <c r="D2826" t="s">
        <v>16</v>
      </c>
      <c r="E2826">
        <v>5</v>
      </c>
      <c r="F2826">
        <v>2.58</v>
      </c>
      <c r="G2826">
        <v>3687690</v>
      </c>
      <c r="H2826">
        <v>28728094</v>
      </c>
      <c r="I2826">
        <v>0.57799999999999996</v>
      </c>
      <c r="J2826" t="s">
        <v>34</v>
      </c>
      <c r="K2826">
        <v>5.0999999999999996</v>
      </c>
      <c r="L2826">
        <v>1.2</v>
      </c>
    </row>
    <row r="2827" spans="1:12" x14ac:dyDescent="0.2">
      <c r="A2827">
        <v>7</v>
      </c>
      <c r="B2827">
        <v>7</v>
      </c>
      <c r="C2827" t="s">
        <v>277</v>
      </c>
      <c r="D2827" t="s">
        <v>16</v>
      </c>
      <c r="E2827">
        <v>10</v>
      </c>
      <c r="F2827">
        <v>2.5499999999999998</v>
      </c>
      <c r="G2827">
        <v>7452130.5</v>
      </c>
      <c r="H2827">
        <v>26663446</v>
      </c>
      <c r="I2827">
        <v>1.258</v>
      </c>
      <c r="J2827" t="s">
        <v>34</v>
      </c>
      <c r="K2827">
        <v>10</v>
      </c>
      <c r="L2827">
        <v>0.3</v>
      </c>
    </row>
    <row r="2828" spans="1:12" x14ac:dyDescent="0.2">
      <c r="A2828">
        <v>8</v>
      </c>
      <c r="B2828">
        <v>8</v>
      </c>
      <c r="C2828" t="s">
        <v>278</v>
      </c>
      <c r="D2828" t="s">
        <v>16</v>
      </c>
      <c r="E2828">
        <v>50</v>
      </c>
      <c r="H2828">
        <v>16844982</v>
      </c>
      <c r="J2828" t="s">
        <v>32</v>
      </c>
    </row>
    <row r="2829" spans="1:12" x14ac:dyDescent="0.2">
      <c r="A2829">
        <v>9</v>
      </c>
      <c r="B2829">
        <v>9</v>
      </c>
      <c r="C2829" t="s">
        <v>279</v>
      </c>
      <c r="D2829" t="s">
        <v>16</v>
      </c>
      <c r="E2829">
        <v>100</v>
      </c>
      <c r="H2829">
        <v>12530556</v>
      </c>
      <c r="J2829" t="s">
        <v>32</v>
      </c>
    </row>
    <row r="2830" spans="1:12" x14ac:dyDescent="0.2">
      <c r="A2830">
        <v>10</v>
      </c>
      <c r="B2830">
        <v>10</v>
      </c>
      <c r="C2830" t="s">
        <v>280</v>
      </c>
      <c r="D2830" t="s">
        <v>36</v>
      </c>
      <c r="F2830">
        <v>2.56</v>
      </c>
      <c r="G2830">
        <v>31599.513999999999</v>
      </c>
      <c r="H2830">
        <v>32365148</v>
      </c>
      <c r="I2830">
        <v>4.0000000000000001E-3</v>
      </c>
      <c r="J2830" t="s">
        <v>34</v>
      </c>
      <c r="K2830">
        <v>0</v>
      </c>
    </row>
    <row r="2831" spans="1:12" x14ac:dyDescent="0.2">
      <c r="A2831">
        <v>11</v>
      </c>
      <c r="B2831">
        <v>11</v>
      </c>
      <c r="C2831" t="s">
        <v>281</v>
      </c>
      <c r="D2831" t="s">
        <v>36</v>
      </c>
      <c r="F2831">
        <v>2.5299999999999998</v>
      </c>
      <c r="G2831">
        <v>216325.21900000001</v>
      </c>
      <c r="H2831">
        <v>31900376</v>
      </c>
      <c r="I2831">
        <v>3.1E-2</v>
      </c>
      <c r="J2831" t="s">
        <v>38</v>
      </c>
      <c r="K2831">
        <v>0.3</v>
      </c>
    </row>
    <row r="2832" spans="1:12" x14ac:dyDescent="0.2">
      <c r="A2832">
        <v>12</v>
      </c>
      <c r="B2832">
        <v>12</v>
      </c>
      <c r="C2832" t="s">
        <v>282</v>
      </c>
      <c r="D2832" t="s">
        <v>36</v>
      </c>
      <c r="F2832">
        <v>2.5499999999999998</v>
      </c>
      <c r="G2832">
        <v>203880.68799999999</v>
      </c>
      <c r="H2832">
        <v>31339066</v>
      </c>
      <c r="I2832">
        <v>2.9000000000000001E-2</v>
      </c>
      <c r="J2832" t="s">
        <v>38</v>
      </c>
      <c r="K2832">
        <v>0.2</v>
      </c>
    </row>
    <row r="2833" spans="1:11" x14ac:dyDescent="0.2">
      <c r="A2833">
        <v>13</v>
      </c>
      <c r="B2833">
        <v>13</v>
      </c>
      <c r="C2833" t="s">
        <v>283</v>
      </c>
      <c r="D2833" t="s">
        <v>36</v>
      </c>
      <c r="F2833">
        <v>2.5499999999999998</v>
      </c>
      <c r="G2833">
        <v>205464.234</v>
      </c>
      <c r="H2833">
        <v>32536736</v>
      </c>
      <c r="I2833">
        <v>2.8000000000000001E-2</v>
      </c>
      <c r="J2833" t="s">
        <v>34</v>
      </c>
      <c r="K2833">
        <v>0.2</v>
      </c>
    </row>
    <row r="2834" spans="1:11" x14ac:dyDescent="0.2">
      <c r="A2834">
        <v>14</v>
      </c>
      <c r="B2834">
        <v>14</v>
      </c>
      <c r="C2834" t="s">
        <v>284</v>
      </c>
      <c r="D2834" t="s">
        <v>36</v>
      </c>
      <c r="F2834">
        <v>2.58</v>
      </c>
      <c r="G2834">
        <v>5895.9040000000005</v>
      </c>
      <c r="H2834">
        <v>33128642</v>
      </c>
      <c r="I2834">
        <v>1E-3</v>
      </c>
      <c r="J2834" t="s">
        <v>34</v>
      </c>
      <c r="K2834">
        <v>0</v>
      </c>
    </row>
    <row r="2835" spans="1:11" x14ac:dyDescent="0.2">
      <c r="A2835">
        <v>15</v>
      </c>
      <c r="B2835">
        <v>15</v>
      </c>
      <c r="C2835" t="s">
        <v>285</v>
      </c>
      <c r="D2835" t="s">
        <v>36</v>
      </c>
      <c r="F2835">
        <v>2.56</v>
      </c>
      <c r="G2835">
        <v>7310.3509999999997</v>
      </c>
      <c r="H2835">
        <v>31872926</v>
      </c>
      <c r="I2835">
        <v>1E-3</v>
      </c>
      <c r="J2835" t="s">
        <v>34</v>
      </c>
      <c r="K2835">
        <v>0</v>
      </c>
    </row>
    <row r="2836" spans="1:11" x14ac:dyDescent="0.2">
      <c r="A2836">
        <v>16</v>
      </c>
      <c r="B2836">
        <v>16</v>
      </c>
      <c r="C2836" t="s">
        <v>286</v>
      </c>
      <c r="D2836" t="s">
        <v>36</v>
      </c>
      <c r="F2836">
        <v>2.58</v>
      </c>
      <c r="G2836">
        <v>4380.43</v>
      </c>
      <c r="H2836">
        <v>33806368</v>
      </c>
      <c r="I2836">
        <v>1E-3</v>
      </c>
      <c r="J2836" t="s">
        <v>43</v>
      </c>
    </row>
    <row r="2837" spans="1:11" x14ac:dyDescent="0.2">
      <c r="A2837">
        <v>17</v>
      </c>
      <c r="B2837">
        <v>17</v>
      </c>
      <c r="C2837" t="s">
        <v>287</v>
      </c>
      <c r="D2837" t="s">
        <v>36</v>
      </c>
      <c r="F2837">
        <v>2.54</v>
      </c>
      <c r="G2837">
        <v>154763.70300000001</v>
      </c>
      <c r="H2837">
        <v>32433180</v>
      </c>
      <c r="I2837">
        <v>2.1000000000000001E-2</v>
      </c>
      <c r="J2837" t="s">
        <v>38</v>
      </c>
      <c r="K2837">
        <v>0.2</v>
      </c>
    </row>
    <row r="2838" spans="1:11" x14ac:dyDescent="0.2">
      <c r="A2838">
        <v>18</v>
      </c>
      <c r="B2838">
        <v>18</v>
      </c>
      <c r="C2838" t="s">
        <v>288</v>
      </c>
      <c r="D2838" t="s">
        <v>36</v>
      </c>
      <c r="F2838">
        <v>2.54</v>
      </c>
      <c r="G2838">
        <v>149601.391</v>
      </c>
      <c r="H2838">
        <v>31881184</v>
      </c>
      <c r="I2838">
        <v>2.1000000000000001E-2</v>
      </c>
      <c r="J2838" t="s">
        <v>38</v>
      </c>
      <c r="K2838">
        <v>0.2</v>
      </c>
    </row>
    <row r="2839" spans="1:11" x14ac:dyDescent="0.2">
      <c r="A2839">
        <v>19</v>
      </c>
      <c r="B2839">
        <v>19</v>
      </c>
      <c r="C2839" t="s">
        <v>289</v>
      </c>
      <c r="D2839" t="s">
        <v>36</v>
      </c>
      <c r="F2839">
        <v>2.56</v>
      </c>
      <c r="G2839">
        <v>145030.56299999999</v>
      </c>
      <c r="H2839">
        <v>31949776</v>
      </c>
      <c r="I2839">
        <v>0.02</v>
      </c>
      <c r="J2839" t="s">
        <v>38</v>
      </c>
      <c r="K2839">
        <v>0.2</v>
      </c>
    </row>
    <row r="2840" spans="1:11" x14ac:dyDescent="0.2">
      <c r="A2840">
        <v>20</v>
      </c>
      <c r="B2840">
        <v>20</v>
      </c>
      <c r="C2840" t="s">
        <v>290</v>
      </c>
      <c r="D2840" t="s">
        <v>36</v>
      </c>
      <c r="F2840">
        <v>2.5499999999999998</v>
      </c>
      <c r="G2840">
        <v>9207.6360000000004</v>
      </c>
      <c r="H2840">
        <v>32223632</v>
      </c>
      <c r="I2840">
        <v>1E-3</v>
      </c>
      <c r="J2840" t="s">
        <v>34</v>
      </c>
      <c r="K2840">
        <v>0</v>
      </c>
    </row>
    <row r="2841" spans="1:11" x14ac:dyDescent="0.2">
      <c r="A2841">
        <v>21</v>
      </c>
      <c r="B2841">
        <v>21</v>
      </c>
      <c r="C2841" t="s">
        <v>291</v>
      </c>
      <c r="D2841" t="s">
        <v>36</v>
      </c>
      <c r="F2841">
        <v>2.57</v>
      </c>
      <c r="G2841">
        <v>5269.509</v>
      </c>
      <c r="H2841">
        <v>31869774</v>
      </c>
      <c r="I2841">
        <v>1E-3</v>
      </c>
      <c r="J2841" t="s">
        <v>34</v>
      </c>
      <c r="K2841">
        <v>0</v>
      </c>
    </row>
    <row r="2842" spans="1:11" x14ac:dyDescent="0.2">
      <c r="A2842">
        <v>22</v>
      </c>
      <c r="B2842">
        <v>22</v>
      </c>
      <c r="C2842" t="s">
        <v>292</v>
      </c>
      <c r="D2842" t="s">
        <v>36</v>
      </c>
      <c r="F2842">
        <v>2.5499999999999998</v>
      </c>
      <c r="G2842">
        <v>5540.1480000000001</v>
      </c>
      <c r="H2842">
        <v>32180322</v>
      </c>
      <c r="I2842">
        <v>1E-3</v>
      </c>
      <c r="J2842" t="s">
        <v>34</v>
      </c>
      <c r="K2842">
        <v>0</v>
      </c>
    </row>
    <row r="2843" spans="1:11" x14ac:dyDescent="0.2">
      <c r="A2843">
        <v>23</v>
      </c>
      <c r="B2843">
        <v>23</v>
      </c>
      <c r="C2843" t="s">
        <v>293</v>
      </c>
      <c r="D2843" t="s">
        <v>36</v>
      </c>
      <c r="F2843">
        <v>2.5499999999999998</v>
      </c>
      <c r="G2843">
        <v>121937.82</v>
      </c>
      <c r="H2843">
        <v>30723912</v>
      </c>
      <c r="I2843">
        <v>1.7999999999999999E-2</v>
      </c>
      <c r="J2843" t="s">
        <v>34</v>
      </c>
      <c r="K2843">
        <v>0.1</v>
      </c>
    </row>
    <row r="2844" spans="1:11" x14ac:dyDescent="0.2">
      <c r="A2844">
        <v>24</v>
      </c>
      <c r="B2844">
        <v>24</v>
      </c>
      <c r="C2844" t="s">
        <v>294</v>
      </c>
      <c r="D2844" t="s">
        <v>36</v>
      </c>
      <c r="F2844">
        <v>2.5299999999999998</v>
      </c>
      <c r="G2844">
        <v>125316.781</v>
      </c>
      <c r="H2844">
        <v>30425286</v>
      </c>
      <c r="I2844">
        <v>1.9E-2</v>
      </c>
      <c r="J2844" t="s">
        <v>34</v>
      </c>
      <c r="K2844">
        <v>0.2</v>
      </c>
    </row>
    <row r="2845" spans="1:11" x14ac:dyDescent="0.2">
      <c r="A2845">
        <v>25</v>
      </c>
      <c r="B2845">
        <v>25</v>
      </c>
      <c r="C2845" t="s">
        <v>295</v>
      </c>
      <c r="D2845" t="s">
        <v>36</v>
      </c>
      <c r="F2845">
        <v>2.5499999999999998</v>
      </c>
      <c r="G2845">
        <v>122708.984</v>
      </c>
      <c r="H2845">
        <v>30336804</v>
      </c>
      <c r="I2845">
        <v>1.7999999999999999E-2</v>
      </c>
      <c r="J2845" t="s">
        <v>34</v>
      </c>
      <c r="K2845">
        <v>0.1</v>
      </c>
    </row>
    <row r="2846" spans="1:11" x14ac:dyDescent="0.2">
      <c r="A2846">
        <v>26</v>
      </c>
      <c r="B2846">
        <v>26</v>
      </c>
      <c r="C2846" t="s">
        <v>296</v>
      </c>
      <c r="D2846" t="s">
        <v>36</v>
      </c>
      <c r="F2846">
        <v>2.54</v>
      </c>
      <c r="G2846">
        <v>5523.0879999999997</v>
      </c>
      <c r="H2846">
        <v>31483698</v>
      </c>
      <c r="I2846">
        <v>1E-3</v>
      </c>
      <c r="J2846" t="s">
        <v>34</v>
      </c>
      <c r="K2846">
        <v>0</v>
      </c>
    </row>
    <row r="2847" spans="1:11" x14ac:dyDescent="0.2">
      <c r="A2847">
        <v>27</v>
      </c>
      <c r="B2847">
        <v>27</v>
      </c>
      <c r="C2847" t="s">
        <v>297</v>
      </c>
      <c r="D2847" t="s">
        <v>36</v>
      </c>
      <c r="F2847">
        <v>2.56</v>
      </c>
      <c r="G2847">
        <v>4262.1989999999996</v>
      </c>
      <c r="H2847">
        <v>31550388</v>
      </c>
      <c r="I2847">
        <v>1E-3</v>
      </c>
      <c r="J2847" t="s">
        <v>43</v>
      </c>
    </row>
    <row r="2848" spans="1:11" x14ac:dyDescent="0.2">
      <c r="A2848">
        <v>28</v>
      </c>
      <c r="B2848">
        <v>28</v>
      </c>
      <c r="C2848" t="s">
        <v>298</v>
      </c>
      <c r="D2848" t="s">
        <v>36</v>
      </c>
      <c r="F2848">
        <v>2.54</v>
      </c>
      <c r="G2848">
        <v>7480.1059999999998</v>
      </c>
      <c r="H2848">
        <v>31867340</v>
      </c>
      <c r="I2848">
        <v>1E-3</v>
      </c>
      <c r="J2848" t="s">
        <v>34</v>
      </c>
      <c r="K2848">
        <v>0</v>
      </c>
    </row>
    <row r="2849" spans="1:11" x14ac:dyDescent="0.2">
      <c r="A2849">
        <v>29</v>
      </c>
      <c r="B2849">
        <v>29</v>
      </c>
      <c r="C2849" t="s">
        <v>299</v>
      </c>
      <c r="D2849" t="s">
        <v>36</v>
      </c>
      <c r="F2849">
        <v>2.5499999999999998</v>
      </c>
      <c r="G2849">
        <v>158239.141</v>
      </c>
      <c r="H2849">
        <v>30399694</v>
      </c>
      <c r="I2849">
        <v>2.3E-2</v>
      </c>
      <c r="J2849" t="s">
        <v>38</v>
      </c>
      <c r="K2849">
        <v>0.2</v>
      </c>
    </row>
    <row r="2850" spans="1:11" x14ac:dyDescent="0.2">
      <c r="A2850">
        <v>30</v>
      </c>
      <c r="B2850">
        <v>30</v>
      </c>
      <c r="C2850" t="s">
        <v>300</v>
      </c>
      <c r="D2850" t="s">
        <v>36</v>
      </c>
      <c r="F2850">
        <v>2.5299999999999998</v>
      </c>
      <c r="G2850">
        <v>157751.375</v>
      </c>
      <c r="H2850">
        <v>30125928</v>
      </c>
      <c r="I2850">
        <v>2.4E-2</v>
      </c>
      <c r="J2850" t="s">
        <v>34</v>
      </c>
      <c r="K2850">
        <v>0.2</v>
      </c>
    </row>
    <row r="2851" spans="1:11" x14ac:dyDescent="0.2">
      <c r="A2851">
        <v>31</v>
      </c>
      <c r="B2851">
        <v>31</v>
      </c>
      <c r="C2851" t="s">
        <v>301</v>
      </c>
      <c r="D2851" t="s">
        <v>36</v>
      </c>
      <c r="F2851">
        <v>2.52</v>
      </c>
      <c r="G2851">
        <v>155928.984</v>
      </c>
      <c r="H2851">
        <v>30139220</v>
      </c>
      <c r="I2851">
        <v>2.3E-2</v>
      </c>
      <c r="J2851" t="s">
        <v>34</v>
      </c>
      <c r="K2851">
        <v>0.2</v>
      </c>
    </row>
    <row r="2852" spans="1:11" x14ac:dyDescent="0.2">
      <c r="A2852">
        <v>32</v>
      </c>
      <c r="B2852">
        <v>32</v>
      </c>
      <c r="C2852" t="s">
        <v>302</v>
      </c>
      <c r="D2852" t="s">
        <v>36</v>
      </c>
      <c r="F2852">
        <v>2.58</v>
      </c>
      <c r="G2852">
        <v>4821.7290000000003</v>
      </c>
      <c r="H2852">
        <v>31589706</v>
      </c>
      <c r="I2852">
        <v>1E-3</v>
      </c>
      <c r="J2852" t="s">
        <v>43</v>
      </c>
    </row>
    <row r="2853" spans="1:11" x14ac:dyDescent="0.2">
      <c r="A2853">
        <v>33</v>
      </c>
      <c r="B2853">
        <v>33</v>
      </c>
      <c r="C2853" t="s">
        <v>303</v>
      </c>
      <c r="D2853" t="s">
        <v>36</v>
      </c>
      <c r="F2853">
        <v>2.5499999999999998</v>
      </c>
      <c r="G2853">
        <v>5638.9610000000002</v>
      </c>
      <c r="H2853">
        <v>32428742</v>
      </c>
      <c r="I2853">
        <v>1E-3</v>
      </c>
      <c r="J2853" t="s">
        <v>34</v>
      </c>
      <c r="K2853">
        <v>0</v>
      </c>
    </row>
    <row r="2854" spans="1:11" x14ac:dyDescent="0.2">
      <c r="A2854">
        <v>34</v>
      </c>
      <c r="B2854">
        <v>34</v>
      </c>
      <c r="C2854" t="s">
        <v>304</v>
      </c>
      <c r="D2854" t="s">
        <v>36</v>
      </c>
      <c r="F2854">
        <v>2.5499999999999998</v>
      </c>
      <c r="G2854">
        <v>4653.7650000000003</v>
      </c>
      <c r="H2854">
        <v>31806110</v>
      </c>
      <c r="I2854">
        <v>1E-3</v>
      </c>
      <c r="J2854" t="s">
        <v>43</v>
      </c>
    </row>
    <row r="2855" spans="1:11" x14ac:dyDescent="0.2">
      <c r="A2855">
        <v>35</v>
      </c>
      <c r="B2855">
        <v>35</v>
      </c>
      <c r="C2855" t="s">
        <v>305</v>
      </c>
      <c r="D2855" t="s">
        <v>36</v>
      </c>
      <c r="F2855">
        <v>2.5499999999999998</v>
      </c>
      <c r="G2855">
        <v>3667.9209999999998</v>
      </c>
      <c r="H2855">
        <v>31675620</v>
      </c>
      <c r="I2855">
        <v>1E-3</v>
      </c>
      <c r="J2855" t="s">
        <v>43</v>
      </c>
    </row>
    <row r="2856" spans="1:11" x14ac:dyDescent="0.2">
      <c r="A2856">
        <v>36</v>
      </c>
      <c r="B2856">
        <v>36</v>
      </c>
      <c r="C2856" t="s">
        <v>306</v>
      </c>
      <c r="D2856" t="s">
        <v>36</v>
      </c>
      <c r="F2856">
        <v>2.5499999999999998</v>
      </c>
      <c r="G2856">
        <v>508480.59399999998</v>
      </c>
      <c r="H2856">
        <v>30501932</v>
      </c>
      <c r="I2856">
        <v>7.4999999999999997E-2</v>
      </c>
      <c r="J2856" t="s">
        <v>34</v>
      </c>
      <c r="K2856">
        <v>0.6</v>
      </c>
    </row>
    <row r="2857" spans="1:11" x14ac:dyDescent="0.2">
      <c r="A2857">
        <v>37</v>
      </c>
      <c r="B2857">
        <v>37</v>
      </c>
      <c r="C2857" t="s">
        <v>307</v>
      </c>
      <c r="D2857" t="s">
        <v>36</v>
      </c>
      <c r="F2857">
        <v>2.5299999999999998</v>
      </c>
      <c r="G2857">
        <v>279487.03100000002</v>
      </c>
      <c r="H2857">
        <v>32513588</v>
      </c>
      <c r="I2857">
        <v>3.9E-2</v>
      </c>
      <c r="J2857" t="s">
        <v>34</v>
      </c>
      <c r="K2857">
        <v>0.3</v>
      </c>
    </row>
    <row r="2858" spans="1:11" x14ac:dyDescent="0.2">
      <c r="A2858">
        <v>38</v>
      </c>
      <c r="B2858">
        <v>38</v>
      </c>
      <c r="C2858" t="s">
        <v>308</v>
      </c>
      <c r="D2858" t="s">
        <v>36</v>
      </c>
      <c r="F2858">
        <v>2.54</v>
      </c>
      <c r="G2858">
        <v>815505.68799999997</v>
      </c>
      <c r="H2858">
        <v>31411636</v>
      </c>
      <c r="I2858">
        <v>0.11700000000000001</v>
      </c>
      <c r="J2858" t="s">
        <v>34</v>
      </c>
      <c r="K2858">
        <v>1</v>
      </c>
    </row>
    <row r="2859" spans="1:11" x14ac:dyDescent="0.2">
      <c r="A2859">
        <v>39</v>
      </c>
      <c r="B2859">
        <v>39</v>
      </c>
      <c r="C2859" t="s">
        <v>309</v>
      </c>
      <c r="D2859" t="s">
        <v>36</v>
      </c>
      <c r="F2859">
        <v>2.52</v>
      </c>
      <c r="G2859">
        <v>735888</v>
      </c>
      <c r="H2859">
        <v>31613834</v>
      </c>
      <c r="I2859">
        <v>0.105</v>
      </c>
      <c r="J2859" t="s">
        <v>34</v>
      </c>
      <c r="K2859">
        <v>0.9</v>
      </c>
    </row>
    <row r="2860" spans="1:11" x14ac:dyDescent="0.2">
      <c r="A2860">
        <v>40</v>
      </c>
      <c r="B2860">
        <v>40</v>
      </c>
      <c r="C2860" t="s">
        <v>310</v>
      </c>
      <c r="D2860" t="s">
        <v>36</v>
      </c>
      <c r="F2860">
        <v>2.5499999999999998</v>
      </c>
      <c r="G2860">
        <v>493459.43800000002</v>
      </c>
      <c r="H2860">
        <v>32071956</v>
      </c>
      <c r="I2860">
        <v>6.9000000000000006E-2</v>
      </c>
      <c r="J2860" t="s">
        <v>34</v>
      </c>
      <c r="K2860">
        <v>0.6</v>
      </c>
    </row>
    <row r="2861" spans="1:11" x14ac:dyDescent="0.2">
      <c r="A2861">
        <v>41</v>
      </c>
      <c r="B2861">
        <v>41</v>
      </c>
      <c r="C2861" t="s">
        <v>311</v>
      </c>
      <c r="D2861" t="s">
        <v>36</v>
      </c>
      <c r="F2861">
        <v>2.5299999999999998</v>
      </c>
      <c r="G2861">
        <v>604877.56299999997</v>
      </c>
      <c r="H2861">
        <v>31472044</v>
      </c>
      <c r="I2861">
        <v>8.5999999999999993E-2</v>
      </c>
      <c r="J2861" t="s">
        <v>34</v>
      </c>
      <c r="K2861">
        <v>0.7</v>
      </c>
    </row>
    <row r="2862" spans="1:11" x14ac:dyDescent="0.2">
      <c r="A2862">
        <v>42</v>
      </c>
      <c r="B2862">
        <v>42</v>
      </c>
      <c r="C2862" t="s">
        <v>312</v>
      </c>
      <c r="D2862" t="s">
        <v>36</v>
      </c>
      <c r="F2862">
        <v>2.5299999999999998</v>
      </c>
      <c r="G2862">
        <v>784704.125</v>
      </c>
      <c r="H2862">
        <v>30619428</v>
      </c>
      <c r="I2862">
        <v>0.115</v>
      </c>
      <c r="J2862" t="s">
        <v>34</v>
      </c>
      <c r="K2862">
        <v>1</v>
      </c>
    </row>
    <row r="2863" spans="1:11" x14ac:dyDescent="0.2">
      <c r="A2863">
        <v>43</v>
      </c>
      <c r="B2863">
        <v>43</v>
      </c>
      <c r="C2863" t="s">
        <v>313</v>
      </c>
      <c r="D2863" t="s">
        <v>36</v>
      </c>
      <c r="F2863">
        <v>2.52</v>
      </c>
      <c r="G2863">
        <v>642152.625</v>
      </c>
      <c r="H2863">
        <v>30798528</v>
      </c>
      <c r="I2863">
        <v>9.4E-2</v>
      </c>
      <c r="J2863" t="s">
        <v>34</v>
      </c>
      <c r="K2863">
        <v>0.8</v>
      </c>
    </row>
    <row r="2864" spans="1:11" x14ac:dyDescent="0.2">
      <c r="A2864">
        <v>44</v>
      </c>
      <c r="B2864">
        <v>44</v>
      </c>
      <c r="C2864" t="s">
        <v>314</v>
      </c>
      <c r="D2864" t="s">
        <v>36</v>
      </c>
      <c r="F2864">
        <v>2.54</v>
      </c>
      <c r="G2864">
        <v>705699.625</v>
      </c>
      <c r="H2864">
        <v>31041144</v>
      </c>
      <c r="I2864">
        <v>0.10199999999999999</v>
      </c>
      <c r="J2864" t="s">
        <v>34</v>
      </c>
      <c r="K2864">
        <v>0.9</v>
      </c>
    </row>
    <row r="2865" spans="1:11" x14ac:dyDescent="0.2">
      <c r="A2865">
        <v>45</v>
      </c>
      <c r="B2865">
        <v>45</v>
      </c>
      <c r="C2865" t="s">
        <v>315</v>
      </c>
      <c r="D2865" t="s">
        <v>36</v>
      </c>
      <c r="F2865">
        <v>2.5299999999999998</v>
      </c>
      <c r="G2865">
        <v>575807.06299999997</v>
      </c>
      <c r="H2865">
        <v>31421660</v>
      </c>
      <c r="I2865">
        <v>8.2000000000000003E-2</v>
      </c>
      <c r="J2865" t="s">
        <v>34</v>
      </c>
      <c r="K2865">
        <v>0.7</v>
      </c>
    </row>
    <row r="2866" spans="1:11" x14ac:dyDescent="0.2">
      <c r="A2866">
        <v>46</v>
      </c>
      <c r="B2866">
        <v>46</v>
      </c>
      <c r="C2866" t="s">
        <v>316</v>
      </c>
      <c r="D2866" t="s">
        <v>36</v>
      </c>
      <c r="F2866">
        <v>2.54</v>
      </c>
      <c r="G2866">
        <v>582252.18799999997</v>
      </c>
      <c r="H2866">
        <v>29784278</v>
      </c>
      <c r="I2866">
        <v>8.7999999999999995E-2</v>
      </c>
      <c r="J2866" t="s">
        <v>34</v>
      </c>
      <c r="K2866">
        <v>0.7</v>
      </c>
    </row>
    <row r="2867" spans="1:11" x14ac:dyDescent="0.2">
      <c r="A2867">
        <v>47</v>
      </c>
      <c r="B2867">
        <v>47</v>
      </c>
      <c r="C2867" t="s">
        <v>317</v>
      </c>
      <c r="D2867" t="s">
        <v>36</v>
      </c>
      <c r="F2867">
        <v>2.52</v>
      </c>
      <c r="G2867">
        <v>446058.375</v>
      </c>
      <c r="H2867">
        <v>30881456</v>
      </c>
      <c r="I2867">
        <v>6.5000000000000002E-2</v>
      </c>
      <c r="J2867" t="s">
        <v>34</v>
      </c>
      <c r="K2867">
        <v>0.5</v>
      </c>
    </row>
    <row r="2868" spans="1:11" x14ac:dyDescent="0.2">
      <c r="A2868">
        <v>48</v>
      </c>
      <c r="B2868">
        <v>48</v>
      </c>
      <c r="C2868" t="s">
        <v>318</v>
      </c>
      <c r="D2868" t="s">
        <v>36</v>
      </c>
      <c r="F2868">
        <v>2.5499999999999998</v>
      </c>
      <c r="G2868">
        <v>760819.25</v>
      </c>
      <c r="H2868">
        <v>31009780</v>
      </c>
      <c r="I2868">
        <v>0.11</v>
      </c>
      <c r="J2868" t="s">
        <v>34</v>
      </c>
      <c r="K2868">
        <v>0.9</v>
      </c>
    </row>
    <row r="2869" spans="1:11" x14ac:dyDescent="0.2">
      <c r="A2869">
        <v>49</v>
      </c>
      <c r="B2869">
        <v>49</v>
      </c>
      <c r="C2869" t="s">
        <v>319</v>
      </c>
      <c r="D2869" t="s">
        <v>36</v>
      </c>
      <c r="F2869">
        <v>2.54</v>
      </c>
      <c r="G2869">
        <v>649757.93799999997</v>
      </c>
      <c r="H2869">
        <v>30623592</v>
      </c>
      <c r="I2869">
        <v>9.5000000000000001E-2</v>
      </c>
      <c r="J2869" t="s">
        <v>34</v>
      </c>
      <c r="K2869">
        <v>0.8</v>
      </c>
    </row>
    <row r="2870" spans="1:11" x14ac:dyDescent="0.2">
      <c r="A2870">
        <v>50</v>
      </c>
      <c r="B2870">
        <v>50</v>
      </c>
      <c r="C2870" t="s">
        <v>320</v>
      </c>
      <c r="D2870" t="s">
        <v>36</v>
      </c>
      <c r="F2870">
        <v>2.56</v>
      </c>
      <c r="G2870">
        <v>596357.75</v>
      </c>
      <c r="H2870">
        <v>30508454</v>
      </c>
      <c r="I2870">
        <v>8.7999999999999995E-2</v>
      </c>
      <c r="J2870" t="s">
        <v>34</v>
      </c>
      <c r="K2870">
        <v>0.7</v>
      </c>
    </row>
    <row r="2871" spans="1:11" x14ac:dyDescent="0.2">
      <c r="A2871">
        <v>51</v>
      </c>
      <c r="B2871">
        <v>51</v>
      </c>
      <c r="C2871" t="s">
        <v>321</v>
      </c>
      <c r="D2871" t="s">
        <v>36</v>
      </c>
      <c r="F2871">
        <v>2.54</v>
      </c>
      <c r="G2871">
        <v>819103.31299999997</v>
      </c>
      <c r="H2871">
        <v>30299578</v>
      </c>
      <c r="I2871">
        <v>0.122</v>
      </c>
      <c r="J2871" t="s">
        <v>34</v>
      </c>
      <c r="K2871">
        <v>1</v>
      </c>
    </row>
    <row r="2872" spans="1:11" x14ac:dyDescent="0.2">
      <c r="A2872">
        <v>52</v>
      </c>
      <c r="B2872">
        <v>52</v>
      </c>
      <c r="C2872" t="s">
        <v>322</v>
      </c>
      <c r="D2872" t="s">
        <v>36</v>
      </c>
      <c r="F2872">
        <v>2.5299999999999998</v>
      </c>
      <c r="G2872">
        <v>697266.93799999997</v>
      </c>
      <c r="H2872">
        <v>30519736</v>
      </c>
      <c r="I2872">
        <v>0.10299999999999999</v>
      </c>
      <c r="J2872" t="s">
        <v>34</v>
      </c>
      <c r="K2872">
        <v>0.9</v>
      </c>
    </row>
    <row r="2873" spans="1:11" x14ac:dyDescent="0.2">
      <c r="A2873">
        <v>53</v>
      </c>
      <c r="B2873">
        <v>53</v>
      </c>
      <c r="C2873" t="s">
        <v>323</v>
      </c>
      <c r="D2873" t="s">
        <v>36</v>
      </c>
      <c r="F2873">
        <v>2.52</v>
      </c>
      <c r="G2873">
        <v>833920.25</v>
      </c>
      <c r="H2873">
        <v>30983828</v>
      </c>
      <c r="I2873">
        <v>0.121</v>
      </c>
      <c r="J2873" t="s">
        <v>34</v>
      </c>
      <c r="K2873">
        <v>1</v>
      </c>
    </row>
    <row r="2874" spans="1:11" x14ac:dyDescent="0.2">
      <c r="A2874">
        <v>54</v>
      </c>
      <c r="B2874">
        <v>54</v>
      </c>
      <c r="C2874" t="s">
        <v>324</v>
      </c>
      <c r="D2874" t="s">
        <v>36</v>
      </c>
      <c r="F2874">
        <v>2.5499999999999998</v>
      </c>
      <c r="G2874">
        <v>835065</v>
      </c>
      <c r="H2874">
        <v>30743428</v>
      </c>
      <c r="I2874">
        <v>0.122</v>
      </c>
      <c r="J2874" t="s">
        <v>34</v>
      </c>
      <c r="K2874">
        <v>1</v>
      </c>
    </row>
    <row r="2875" spans="1:11" x14ac:dyDescent="0.2">
      <c r="A2875">
        <v>55</v>
      </c>
      <c r="B2875">
        <v>55</v>
      </c>
      <c r="C2875" t="s">
        <v>325</v>
      </c>
      <c r="D2875" t="s">
        <v>36</v>
      </c>
      <c r="F2875">
        <v>2.5299999999999998</v>
      </c>
      <c r="G2875">
        <v>780177.43799999997</v>
      </c>
      <c r="H2875">
        <v>30550174</v>
      </c>
      <c r="I2875">
        <v>0.115</v>
      </c>
      <c r="J2875" t="s">
        <v>34</v>
      </c>
      <c r="K2875">
        <v>1</v>
      </c>
    </row>
    <row r="2876" spans="1:11" x14ac:dyDescent="0.2">
      <c r="A2876">
        <v>56</v>
      </c>
      <c r="B2876">
        <v>56</v>
      </c>
      <c r="C2876" t="s">
        <v>326</v>
      </c>
      <c r="D2876" t="s">
        <v>36</v>
      </c>
      <c r="F2876">
        <v>2.5499999999999998</v>
      </c>
      <c r="G2876">
        <v>659971.625</v>
      </c>
      <c r="H2876">
        <v>31034832</v>
      </c>
      <c r="I2876">
        <v>9.6000000000000002E-2</v>
      </c>
      <c r="J2876" t="s">
        <v>38</v>
      </c>
      <c r="K2876">
        <v>0.8</v>
      </c>
    </row>
    <row r="2877" spans="1:11" x14ac:dyDescent="0.2">
      <c r="A2877">
        <v>57</v>
      </c>
      <c r="B2877">
        <v>57</v>
      </c>
      <c r="C2877" t="s">
        <v>327</v>
      </c>
      <c r="D2877" t="s">
        <v>36</v>
      </c>
      <c r="F2877">
        <v>2.54</v>
      </c>
      <c r="G2877">
        <v>370560.09399999998</v>
      </c>
      <c r="H2877">
        <v>31278058</v>
      </c>
      <c r="I2877">
        <v>5.2999999999999999E-2</v>
      </c>
      <c r="J2877" t="s">
        <v>34</v>
      </c>
      <c r="K2877">
        <v>0.4</v>
      </c>
    </row>
    <row r="2878" spans="1:11" x14ac:dyDescent="0.2">
      <c r="A2878">
        <v>58</v>
      </c>
      <c r="B2878">
        <v>58</v>
      </c>
      <c r="C2878" t="s">
        <v>328</v>
      </c>
      <c r="D2878" t="s">
        <v>36</v>
      </c>
      <c r="F2878">
        <v>2.54</v>
      </c>
      <c r="G2878">
        <v>456925.96899999998</v>
      </c>
      <c r="H2878">
        <v>30507768</v>
      </c>
      <c r="I2878">
        <v>6.7000000000000004E-2</v>
      </c>
      <c r="J2878" t="s">
        <v>34</v>
      </c>
      <c r="K2878">
        <v>0.6</v>
      </c>
    </row>
    <row r="2879" spans="1:11" x14ac:dyDescent="0.2">
      <c r="A2879">
        <v>59</v>
      </c>
      <c r="B2879">
        <v>59</v>
      </c>
      <c r="C2879" t="s">
        <v>329</v>
      </c>
      <c r="D2879" t="s">
        <v>36</v>
      </c>
      <c r="F2879">
        <v>2.56</v>
      </c>
      <c r="G2879">
        <v>501151.15600000002</v>
      </c>
      <c r="H2879">
        <v>30653852</v>
      </c>
      <c r="I2879">
        <v>7.3999999999999996E-2</v>
      </c>
      <c r="J2879" t="s">
        <v>34</v>
      </c>
      <c r="K2879">
        <v>0.6</v>
      </c>
    </row>
    <row r="2880" spans="1:11" x14ac:dyDescent="0.2">
      <c r="A2880">
        <v>60</v>
      </c>
      <c r="B2880">
        <v>60</v>
      </c>
      <c r="C2880" t="s">
        <v>330</v>
      </c>
      <c r="D2880" t="s">
        <v>36</v>
      </c>
      <c r="F2880">
        <v>2.59</v>
      </c>
      <c r="G2880">
        <v>5706.6670000000004</v>
      </c>
      <c r="H2880">
        <v>30686156</v>
      </c>
      <c r="I2880">
        <v>1E-3</v>
      </c>
      <c r="J2880" t="s">
        <v>38</v>
      </c>
      <c r="K2880">
        <v>0</v>
      </c>
    </row>
    <row r="2881" spans="1:11" x14ac:dyDescent="0.2">
      <c r="A2881">
        <v>61</v>
      </c>
      <c r="B2881">
        <v>61</v>
      </c>
      <c r="C2881" t="s">
        <v>331</v>
      </c>
      <c r="D2881" t="s">
        <v>36</v>
      </c>
      <c r="F2881">
        <v>2.58</v>
      </c>
      <c r="G2881">
        <v>1066448.875</v>
      </c>
      <c r="H2881">
        <v>32478190</v>
      </c>
      <c r="I2881">
        <v>0.14799999999999999</v>
      </c>
      <c r="J2881" t="s">
        <v>34</v>
      </c>
      <c r="K2881">
        <v>1.3</v>
      </c>
    </row>
    <row r="2882" spans="1:11" x14ac:dyDescent="0.2">
      <c r="A2882">
        <v>62</v>
      </c>
      <c r="B2882">
        <v>62</v>
      </c>
      <c r="C2882" t="s">
        <v>332</v>
      </c>
      <c r="D2882" t="s">
        <v>36</v>
      </c>
      <c r="F2882">
        <v>2.5499999999999998</v>
      </c>
      <c r="G2882">
        <v>2706307.75</v>
      </c>
      <c r="H2882">
        <v>30852738</v>
      </c>
      <c r="I2882">
        <v>0.39500000000000002</v>
      </c>
      <c r="J2882" t="s">
        <v>34</v>
      </c>
      <c r="K2882">
        <v>3.5</v>
      </c>
    </row>
    <row r="2883" spans="1:11" x14ac:dyDescent="0.2">
      <c r="A2883">
        <v>63</v>
      </c>
      <c r="B2883">
        <v>63</v>
      </c>
      <c r="C2883" t="s">
        <v>333</v>
      </c>
      <c r="D2883" t="s">
        <v>36</v>
      </c>
      <c r="F2883">
        <v>2.58</v>
      </c>
      <c r="G2883">
        <v>1146125</v>
      </c>
      <c r="H2883">
        <v>32906576</v>
      </c>
      <c r="I2883">
        <v>0.157</v>
      </c>
      <c r="J2883" t="s">
        <v>34</v>
      </c>
      <c r="K2883">
        <v>1.3</v>
      </c>
    </row>
    <row r="2884" spans="1:11" x14ac:dyDescent="0.2">
      <c r="A2884">
        <v>64</v>
      </c>
      <c r="B2884">
        <v>64</v>
      </c>
      <c r="C2884" t="s">
        <v>334</v>
      </c>
      <c r="D2884" t="s">
        <v>36</v>
      </c>
      <c r="F2884">
        <v>2.5499999999999998</v>
      </c>
      <c r="G2884">
        <v>1368597.375</v>
      </c>
      <c r="H2884">
        <v>32108146</v>
      </c>
      <c r="I2884">
        <v>0.192</v>
      </c>
      <c r="J2884" t="s">
        <v>34</v>
      </c>
      <c r="K2884">
        <v>1.7</v>
      </c>
    </row>
    <row r="2885" spans="1:11" x14ac:dyDescent="0.2">
      <c r="A2885">
        <v>65</v>
      </c>
      <c r="B2885">
        <v>65</v>
      </c>
      <c r="C2885" t="s">
        <v>335</v>
      </c>
      <c r="D2885" t="s">
        <v>36</v>
      </c>
      <c r="F2885">
        <v>2.57</v>
      </c>
      <c r="G2885">
        <v>1092567.5</v>
      </c>
      <c r="H2885">
        <v>33198532</v>
      </c>
      <c r="I2885">
        <v>0.14799999999999999</v>
      </c>
      <c r="J2885" t="s">
        <v>34</v>
      </c>
      <c r="K2885">
        <v>1.3</v>
      </c>
    </row>
    <row r="2886" spans="1:11" x14ac:dyDescent="0.2">
      <c r="A2886">
        <v>66</v>
      </c>
      <c r="B2886">
        <v>66</v>
      </c>
      <c r="C2886" t="s">
        <v>336</v>
      </c>
      <c r="D2886" t="s">
        <v>36</v>
      </c>
      <c r="F2886">
        <v>2.56</v>
      </c>
      <c r="G2886">
        <v>1144455.375</v>
      </c>
      <c r="H2886">
        <v>32486118</v>
      </c>
      <c r="I2886">
        <v>0.159</v>
      </c>
      <c r="J2886" t="s">
        <v>34</v>
      </c>
      <c r="K2886">
        <v>1.4</v>
      </c>
    </row>
    <row r="2887" spans="1:11" x14ac:dyDescent="0.2">
      <c r="A2887">
        <v>67</v>
      </c>
      <c r="B2887">
        <v>67</v>
      </c>
      <c r="C2887" t="s">
        <v>337</v>
      </c>
      <c r="D2887" t="s">
        <v>36</v>
      </c>
      <c r="F2887">
        <v>2.56</v>
      </c>
      <c r="G2887">
        <v>1019760.75</v>
      </c>
      <c r="H2887">
        <v>33097092</v>
      </c>
      <c r="I2887">
        <v>0.13900000000000001</v>
      </c>
      <c r="J2887" t="s">
        <v>34</v>
      </c>
      <c r="K2887">
        <v>1.2</v>
      </c>
    </row>
    <row r="2888" spans="1:11" x14ac:dyDescent="0.2">
      <c r="A2888">
        <v>68</v>
      </c>
      <c r="B2888">
        <v>68</v>
      </c>
      <c r="C2888" t="s">
        <v>338</v>
      </c>
      <c r="D2888" t="s">
        <v>36</v>
      </c>
      <c r="F2888">
        <v>2.57</v>
      </c>
      <c r="G2888">
        <v>1608581.5</v>
      </c>
      <c r="H2888">
        <v>32821952</v>
      </c>
      <c r="I2888">
        <v>0.221</v>
      </c>
      <c r="J2888" t="s">
        <v>34</v>
      </c>
      <c r="K2888">
        <v>1.9</v>
      </c>
    </row>
    <row r="2889" spans="1:11" x14ac:dyDescent="0.2">
      <c r="A2889">
        <v>69</v>
      </c>
      <c r="B2889">
        <v>69</v>
      </c>
      <c r="C2889" t="s">
        <v>339</v>
      </c>
      <c r="D2889" t="s">
        <v>36</v>
      </c>
      <c r="F2889">
        <v>2.5499999999999998</v>
      </c>
      <c r="G2889">
        <v>1197636.5</v>
      </c>
      <c r="H2889">
        <v>32214550</v>
      </c>
      <c r="I2889">
        <v>0.16700000000000001</v>
      </c>
      <c r="J2889" t="s">
        <v>34</v>
      </c>
      <c r="K2889">
        <v>1.4</v>
      </c>
    </row>
    <row r="2890" spans="1:11" x14ac:dyDescent="0.2">
      <c r="A2890">
        <v>70</v>
      </c>
      <c r="B2890">
        <v>70</v>
      </c>
      <c r="C2890" t="s">
        <v>340</v>
      </c>
      <c r="D2890" t="s">
        <v>36</v>
      </c>
      <c r="F2890">
        <v>2.57</v>
      </c>
      <c r="G2890">
        <v>1007240.063</v>
      </c>
      <c r="H2890">
        <v>33060692</v>
      </c>
      <c r="I2890">
        <v>0.13700000000000001</v>
      </c>
      <c r="J2890" t="s">
        <v>34</v>
      </c>
      <c r="K2890">
        <v>1.2</v>
      </c>
    </row>
    <row r="2891" spans="1:11" x14ac:dyDescent="0.2">
      <c r="A2891">
        <v>71</v>
      </c>
      <c r="B2891">
        <v>71</v>
      </c>
      <c r="C2891" t="s">
        <v>341</v>
      </c>
      <c r="D2891" t="s">
        <v>36</v>
      </c>
      <c r="F2891">
        <v>2.5499999999999998</v>
      </c>
      <c r="G2891">
        <v>1471777.625</v>
      </c>
      <c r="H2891">
        <v>32697412</v>
      </c>
      <c r="I2891">
        <v>0.20300000000000001</v>
      </c>
      <c r="J2891" t="s">
        <v>34</v>
      </c>
      <c r="K2891">
        <v>1.8</v>
      </c>
    </row>
    <row r="2892" spans="1:11" x14ac:dyDescent="0.2">
      <c r="A2892">
        <v>72</v>
      </c>
      <c r="B2892">
        <v>72</v>
      </c>
      <c r="C2892" t="s">
        <v>342</v>
      </c>
      <c r="D2892" t="s">
        <v>36</v>
      </c>
      <c r="F2892">
        <v>2.5499999999999998</v>
      </c>
      <c r="G2892">
        <v>1949322.625</v>
      </c>
      <c r="H2892">
        <v>32099294</v>
      </c>
      <c r="I2892">
        <v>0.27300000000000002</v>
      </c>
      <c r="J2892" t="s">
        <v>34</v>
      </c>
      <c r="K2892">
        <v>2.4</v>
      </c>
    </row>
    <row r="2893" spans="1:11" x14ac:dyDescent="0.2">
      <c r="A2893">
        <v>73</v>
      </c>
      <c r="B2893">
        <v>73</v>
      </c>
      <c r="C2893" t="s">
        <v>343</v>
      </c>
      <c r="D2893" t="s">
        <v>36</v>
      </c>
      <c r="F2893">
        <v>2.52</v>
      </c>
      <c r="G2893">
        <v>7167528</v>
      </c>
      <c r="H2893">
        <v>28021532</v>
      </c>
      <c r="I2893">
        <v>1.151</v>
      </c>
      <c r="J2893" t="s">
        <v>34</v>
      </c>
      <c r="K2893">
        <v>9.4</v>
      </c>
    </row>
    <row r="2894" spans="1:11" x14ac:dyDescent="0.2">
      <c r="A2894">
        <v>74</v>
      </c>
      <c r="B2894">
        <v>74</v>
      </c>
      <c r="C2894" t="s">
        <v>344</v>
      </c>
      <c r="D2894" t="s">
        <v>36</v>
      </c>
      <c r="F2894">
        <v>2.56</v>
      </c>
      <c r="G2894">
        <v>7117715.5</v>
      </c>
      <c r="H2894">
        <v>27911340</v>
      </c>
      <c r="I2894">
        <v>1.1479999999999999</v>
      </c>
      <c r="J2894" t="s">
        <v>33</v>
      </c>
      <c r="K2894">
        <v>9.3000000000000007</v>
      </c>
    </row>
    <row r="2895" spans="1:11" x14ac:dyDescent="0.2">
      <c r="A2895">
        <v>75</v>
      </c>
      <c r="B2895">
        <v>75</v>
      </c>
      <c r="C2895" t="s">
        <v>345</v>
      </c>
      <c r="D2895" t="s">
        <v>36</v>
      </c>
      <c r="F2895">
        <v>2.5499999999999998</v>
      </c>
      <c r="G2895">
        <v>6818885.5</v>
      </c>
      <c r="H2895">
        <v>28540764</v>
      </c>
      <c r="I2895">
        <v>1.075</v>
      </c>
      <c r="J2895" t="s">
        <v>34</v>
      </c>
      <c r="K2895">
        <v>8.9</v>
      </c>
    </row>
    <row r="2896" spans="1:11" x14ac:dyDescent="0.2">
      <c r="A2896">
        <v>76</v>
      </c>
      <c r="B2896">
        <v>76</v>
      </c>
      <c r="C2896" t="s">
        <v>346</v>
      </c>
      <c r="D2896" t="s">
        <v>36</v>
      </c>
      <c r="F2896">
        <v>2.54</v>
      </c>
      <c r="G2896">
        <v>6659823.5</v>
      </c>
      <c r="H2896">
        <v>28938346</v>
      </c>
      <c r="I2896">
        <v>1.036</v>
      </c>
      <c r="J2896" t="s">
        <v>34</v>
      </c>
      <c r="K2896">
        <v>8.6</v>
      </c>
    </row>
    <row r="2897" spans="1:12" x14ac:dyDescent="0.2">
      <c r="A2897">
        <v>77</v>
      </c>
      <c r="B2897">
        <v>77</v>
      </c>
      <c r="C2897" t="s">
        <v>347</v>
      </c>
      <c r="D2897" t="s">
        <v>36</v>
      </c>
      <c r="F2897">
        <v>2.54</v>
      </c>
      <c r="G2897">
        <v>7957720</v>
      </c>
      <c r="H2897">
        <v>27503560</v>
      </c>
      <c r="I2897">
        <v>1.302</v>
      </c>
      <c r="J2897" t="s">
        <v>34</v>
      </c>
      <c r="K2897">
        <v>10.3</v>
      </c>
    </row>
    <row r="2898" spans="1:12" x14ac:dyDescent="0.2">
      <c r="A2898">
        <v>78</v>
      </c>
      <c r="B2898">
        <v>78</v>
      </c>
      <c r="C2898" t="s">
        <v>348</v>
      </c>
      <c r="D2898" t="s">
        <v>36</v>
      </c>
      <c r="F2898">
        <v>2.56</v>
      </c>
      <c r="G2898">
        <v>7304543</v>
      </c>
      <c r="H2898">
        <v>27837062</v>
      </c>
      <c r="I2898">
        <v>1.181</v>
      </c>
      <c r="J2898" t="s">
        <v>34</v>
      </c>
      <c r="K2898">
        <v>9.5</v>
      </c>
    </row>
    <row r="2899" spans="1:12" x14ac:dyDescent="0.2">
      <c r="A2899">
        <v>79</v>
      </c>
      <c r="B2899">
        <v>79</v>
      </c>
      <c r="C2899" t="s">
        <v>349</v>
      </c>
      <c r="D2899" t="s">
        <v>36</v>
      </c>
      <c r="F2899">
        <v>2.5499999999999998</v>
      </c>
      <c r="G2899">
        <v>1151925.25</v>
      </c>
      <c r="H2899">
        <v>31903192</v>
      </c>
      <c r="I2899">
        <v>0.16200000000000001</v>
      </c>
      <c r="J2899" t="s">
        <v>34</v>
      </c>
      <c r="K2899">
        <v>1.4</v>
      </c>
    </row>
    <row r="2900" spans="1:12" x14ac:dyDescent="0.2">
      <c r="A2900">
        <v>80</v>
      </c>
      <c r="B2900">
        <v>80</v>
      </c>
      <c r="C2900" t="s">
        <v>350</v>
      </c>
      <c r="D2900" t="s">
        <v>36</v>
      </c>
      <c r="F2900">
        <v>2.5499999999999998</v>
      </c>
      <c r="G2900">
        <v>757622.81299999997</v>
      </c>
      <c r="H2900">
        <v>32763814</v>
      </c>
      <c r="I2900">
        <v>0.104</v>
      </c>
      <c r="J2900" t="s">
        <v>33</v>
      </c>
      <c r="K2900">
        <v>0.9</v>
      </c>
    </row>
    <row r="2901" spans="1:12" x14ac:dyDescent="0.2">
      <c r="A2901">
        <v>81</v>
      </c>
      <c r="B2901">
        <v>81</v>
      </c>
      <c r="C2901" t="s">
        <v>351</v>
      </c>
      <c r="D2901" t="s">
        <v>36</v>
      </c>
      <c r="F2901">
        <v>2.54</v>
      </c>
      <c r="G2901">
        <v>1285117</v>
      </c>
      <c r="H2901">
        <v>32377696</v>
      </c>
      <c r="I2901">
        <v>0.17899999999999999</v>
      </c>
      <c r="J2901" t="s">
        <v>34</v>
      </c>
      <c r="K2901">
        <v>1.5</v>
      </c>
    </row>
    <row r="2902" spans="1:12" x14ac:dyDescent="0.2">
      <c r="A2902">
        <v>82</v>
      </c>
      <c r="B2902">
        <v>82</v>
      </c>
      <c r="C2902" t="s">
        <v>352</v>
      </c>
      <c r="D2902" t="s">
        <v>36</v>
      </c>
      <c r="F2902">
        <v>2.57</v>
      </c>
      <c r="G2902">
        <v>720852.93799999997</v>
      </c>
      <c r="H2902">
        <v>33172750</v>
      </c>
      <c r="I2902">
        <v>9.8000000000000004E-2</v>
      </c>
      <c r="J2902" t="s">
        <v>34</v>
      </c>
      <c r="K2902">
        <v>0.8</v>
      </c>
    </row>
    <row r="2903" spans="1:12" x14ac:dyDescent="0.2">
      <c r="A2903">
        <v>83</v>
      </c>
      <c r="B2903">
        <v>83</v>
      </c>
      <c r="C2903" t="s">
        <v>353</v>
      </c>
      <c r="D2903" t="s">
        <v>36</v>
      </c>
      <c r="F2903">
        <v>2.5499999999999998</v>
      </c>
      <c r="G2903">
        <v>1063634.875</v>
      </c>
      <c r="H2903">
        <v>32556830</v>
      </c>
      <c r="I2903">
        <v>0.14699999999999999</v>
      </c>
      <c r="J2903" t="s">
        <v>34</v>
      </c>
      <c r="K2903">
        <v>1.3</v>
      </c>
    </row>
    <row r="2904" spans="1:12" x14ac:dyDescent="0.2">
      <c r="A2904">
        <v>84</v>
      </c>
      <c r="B2904">
        <v>84</v>
      </c>
      <c r="C2904" t="s">
        <v>354</v>
      </c>
      <c r="D2904" t="s">
        <v>36</v>
      </c>
      <c r="F2904">
        <v>2.56</v>
      </c>
      <c r="G2904">
        <v>1437450.75</v>
      </c>
      <c r="H2904">
        <v>32818472</v>
      </c>
      <c r="I2904">
        <v>0.19700000000000001</v>
      </c>
      <c r="J2904" t="s">
        <v>34</v>
      </c>
      <c r="K2904">
        <v>1.7</v>
      </c>
    </row>
    <row r="2905" spans="1:12" x14ac:dyDescent="0.2">
      <c r="A2905">
        <v>85</v>
      </c>
      <c r="B2905">
        <v>85</v>
      </c>
      <c r="C2905" t="s">
        <v>355</v>
      </c>
      <c r="D2905" t="s">
        <v>36</v>
      </c>
      <c r="F2905">
        <v>2.5499999999999998</v>
      </c>
      <c r="G2905">
        <v>4983.1790000000001</v>
      </c>
      <c r="H2905">
        <v>33250208</v>
      </c>
      <c r="I2905">
        <v>1E-3</v>
      </c>
      <c r="J2905" t="s">
        <v>43</v>
      </c>
    </row>
    <row r="2906" spans="1:12" x14ac:dyDescent="0.2">
      <c r="A2906">
        <v>86</v>
      </c>
      <c r="B2906">
        <v>86</v>
      </c>
      <c r="C2906" t="s">
        <v>356</v>
      </c>
      <c r="D2906" t="s">
        <v>16</v>
      </c>
      <c r="E2906">
        <v>0</v>
      </c>
      <c r="H2906">
        <v>32981226</v>
      </c>
      <c r="J2906" t="s">
        <v>32</v>
      </c>
    </row>
    <row r="2907" spans="1:12" x14ac:dyDescent="0.2">
      <c r="A2907">
        <v>87</v>
      </c>
      <c r="B2907">
        <v>87</v>
      </c>
      <c r="C2907" t="s">
        <v>357</v>
      </c>
      <c r="D2907" t="s">
        <v>16</v>
      </c>
      <c r="E2907">
        <v>0.1</v>
      </c>
      <c r="F2907">
        <v>2.56</v>
      </c>
      <c r="G2907">
        <v>97877.476999999999</v>
      </c>
      <c r="H2907">
        <v>32552422</v>
      </c>
      <c r="I2907">
        <v>1.4E-2</v>
      </c>
      <c r="J2907" t="s">
        <v>38</v>
      </c>
      <c r="K2907">
        <v>0.1</v>
      </c>
      <c r="L2907">
        <v>8.4</v>
      </c>
    </row>
    <row r="2908" spans="1:12" x14ac:dyDescent="0.2">
      <c r="A2908">
        <v>88</v>
      </c>
      <c r="B2908">
        <v>88</v>
      </c>
      <c r="C2908" t="s">
        <v>358</v>
      </c>
      <c r="D2908" t="s">
        <v>16</v>
      </c>
      <c r="E2908">
        <v>0.5</v>
      </c>
      <c r="F2908">
        <v>2.57</v>
      </c>
      <c r="G2908">
        <v>415312.84399999998</v>
      </c>
      <c r="H2908">
        <v>32678302</v>
      </c>
      <c r="I2908">
        <v>5.7000000000000002E-2</v>
      </c>
      <c r="J2908" t="s">
        <v>34</v>
      </c>
      <c r="K2908">
        <v>0.5</v>
      </c>
      <c r="L2908">
        <v>-3.8</v>
      </c>
    </row>
    <row r="2909" spans="1:12" x14ac:dyDescent="0.2">
      <c r="A2909">
        <v>89</v>
      </c>
      <c r="B2909">
        <v>89</v>
      </c>
      <c r="C2909" t="s">
        <v>359</v>
      </c>
      <c r="D2909" t="s">
        <v>16</v>
      </c>
      <c r="E2909">
        <v>1</v>
      </c>
      <c r="F2909">
        <v>2.5499999999999998</v>
      </c>
      <c r="G2909">
        <v>823408.375</v>
      </c>
      <c r="H2909">
        <v>31932618</v>
      </c>
      <c r="I2909">
        <v>0.11600000000000001</v>
      </c>
      <c r="J2909" t="s">
        <v>34</v>
      </c>
      <c r="K2909">
        <v>1</v>
      </c>
      <c r="L2909">
        <v>-1</v>
      </c>
    </row>
    <row r="2910" spans="1:12" x14ac:dyDescent="0.2">
      <c r="A2910">
        <v>90</v>
      </c>
      <c r="B2910">
        <v>90</v>
      </c>
      <c r="C2910" t="s">
        <v>360</v>
      </c>
      <c r="D2910" t="s">
        <v>16</v>
      </c>
      <c r="E2910">
        <v>5</v>
      </c>
      <c r="F2910">
        <v>2.58</v>
      </c>
      <c r="G2910">
        <v>3782790.25</v>
      </c>
      <c r="H2910">
        <v>30225044</v>
      </c>
      <c r="I2910">
        <v>0.56299999999999994</v>
      </c>
      <c r="J2910" t="s">
        <v>34</v>
      </c>
      <c r="K2910">
        <v>4.9000000000000004</v>
      </c>
      <c r="L2910">
        <v>-1.2</v>
      </c>
    </row>
    <row r="2911" spans="1:12" x14ac:dyDescent="0.2">
      <c r="A2911">
        <v>91</v>
      </c>
      <c r="B2911">
        <v>91</v>
      </c>
      <c r="C2911" t="s">
        <v>361</v>
      </c>
      <c r="D2911" t="s">
        <v>16</v>
      </c>
      <c r="E2911">
        <v>10</v>
      </c>
      <c r="F2911">
        <v>2.57</v>
      </c>
      <c r="G2911">
        <v>7675343.5</v>
      </c>
      <c r="H2911">
        <v>27654558</v>
      </c>
      <c r="I2911">
        <v>1.2490000000000001</v>
      </c>
      <c r="J2911" t="s">
        <v>34</v>
      </c>
      <c r="K2911">
        <v>10</v>
      </c>
      <c r="L2911">
        <v>-0.3</v>
      </c>
    </row>
    <row r="2912" spans="1:12" x14ac:dyDescent="0.2">
      <c r="A2912">
        <v>92</v>
      </c>
      <c r="B2912">
        <v>92</v>
      </c>
      <c r="C2912" t="s">
        <v>362</v>
      </c>
      <c r="D2912" t="s">
        <v>16</v>
      </c>
      <c r="E2912">
        <v>50</v>
      </c>
      <c r="H2912">
        <v>17480480</v>
      </c>
      <c r="J2912" t="s">
        <v>32</v>
      </c>
    </row>
    <row r="2913" spans="1:12" x14ac:dyDescent="0.2">
      <c r="A2913">
        <v>93</v>
      </c>
      <c r="B2913">
        <v>93</v>
      </c>
      <c r="C2913" t="s">
        <v>363</v>
      </c>
      <c r="D2913" t="s">
        <v>16</v>
      </c>
      <c r="E2913">
        <v>100</v>
      </c>
      <c r="H2913">
        <v>13109369</v>
      </c>
      <c r="J2913" t="s">
        <v>32</v>
      </c>
    </row>
    <row r="2915" spans="1:12" x14ac:dyDescent="0.2">
      <c r="A2915" t="s">
        <v>260</v>
      </c>
    </row>
    <row r="2917" spans="1:12" x14ac:dyDescent="0.2">
      <c r="B2917" t="s">
        <v>171</v>
      </c>
      <c r="C2917" t="s">
        <v>23</v>
      </c>
      <c r="D2917" t="s">
        <v>17</v>
      </c>
      <c r="E2917" t="s">
        <v>24</v>
      </c>
      <c r="F2917" t="s">
        <v>25</v>
      </c>
      <c r="G2917" t="s">
        <v>26</v>
      </c>
      <c r="H2917" t="s">
        <v>27</v>
      </c>
      <c r="I2917" t="s">
        <v>28</v>
      </c>
      <c r="J2917" t="s">
        <v>29</v>
      </c>
      <c r="K2917" t="s">
        <v>30</v>
      </c>
      <c r="L2917" t="s">
        <v>31</v>
      </c>
    </row>
    <row r="2918" spans="1:12" x14ac:dyDescent="0.2">
      <c r="A2918">
        <v>1</v>
      </c>
      <c r="B2918">
        <v>1</v>
      </c>
      <c r="C2918" t="s">
        <v>271</v>
      </c>
      <c r="H2918">
        <v>7506402</v>
      </c>
    </row>
    <row r="2919" spans="1:12" x14ac:dyDescent="0.2">
      <c r="A2919">
        <v>2</v>
      </c>
      <c r="B2919">
        <v>2</v>
      </c>
      <c r="C2919" t="s">
        <v>272</v>
      </c>
      <c r="D2919" t="s">
        <v>16</v>
      </c>
      <c r="E2919">
        <v>0</v>
      </c>
      <c r="H2919">
        <v>7303443</v>
      </c>
      <c r="J2919" t="s">
        <v>32</v>
      </c>
    </row>
    <row r="2920" spans="1:12" x14ac:dyDescent="0.2">
      <c r="A2920">
        <v>3</v>
      </c>
      <c r="B2920">
        <v>3</v>
      </c>
      <c r="C2920" t="s">
        <v>273</v>
      </c>
      <c r="D2920" t="s">
        <v>16</v>
      </c>
      <c r="E2920">
        <v>0.1</v>
      </c>
      <c r="F2920">
        <v>2.34</v>
      </c>
      <c r="G2920">
        <v>202199.641</v>
      </c>
      <c r="H2920">
        <v>7665899.5</v>
      </c>
      <c r="I2920">
        <v>0.11899999999999999</v>
      </c>
      <c r="J2920" t="s">
        <v>33</v>
      </c>
      <c r="K2920">
        <v>0.1</v>
      </c>
      <c r="L2920">
        <v>-19.600000000000001</v>
      </c>
    </row>
    <row r="2921" spans="1:12" x14ac:dyDescent="0.2">
      <c r="A2921">
        <v>4</v>
      </c>
      <c r="B2921">
        <v>4</v>
      </c>
      <c r="C2921" t="s">
        <v>274</v>
      </c>
      <c r="D2921" t="s">
        <v>16</v>
      </c>
      <c r="E2921">
        <v>0.5</v>
      </c>
      <c r="F2921">
        <v>2.34</v>
      </c>
      <c r="G2921">
        <v>1037831.063</v>
      </c>
      <c r="H2921">
        <v>7307298.5</v>
      </c>
      <c r="I2921">
        <v>0.63900000000000001</v>
      </c>
      <c r="J2921" t="s">
        <v>33</v>
      </c>
      <c r="K2921">
        <v>0.5</v>
      </c>
      <c r="L2921">
        <v>8.3000000000000007</v>
      </c>
    </row>
    <row r="2922" spans="1:12" x14ac:dyDescent="0.2">
      <c r="A2922">
        <v>5</v>
      </c>
      <c r="B2922">
        <v>5</v>
      </c>
      <c r="C2922" t="s">
        <v>275</v>
      </c>
      <c r="D2922" t="s">
        <v>16</v>
      </c>
      <c r="E2922">
        <v>1</v>
      </c>
      <c r="F2922">
        <v>2.3199999999999998</v>
      </c>
      <c r="G2922">
        <v>2147480.75</v>
      </c>
      <c r="H2922">
        <v>7443052</v>
      </c>
      <c r="I2922">
        <v>1.298</v>
      </c>
      <c r="J2922" t="s">
        <v>33</v>
      </c>
      <c r="K2922">
        <v>1.1000000000000001</v>
      </c>
      <c r="L2922">
        <v>12.6</v>
      </c>
    </row>
    <row r="2923" spans="1:12" x14ac:dyDescent="0.2">
      <c r="A2923">
        <v>6</v>
      </c>
      <c r="B2923">
        <v>6</v>
      </c>
      <c r="C2923" t="s">
        <v>276</v>
      </c>
      <c r="D2923" t="s">
        <v>16</v>
      </c>
      <c r="E2923">
        <v>5</v>
      </c>
      <c r="F2923">
        <v>2.36</v>
      </c>
      <c r="G2923">
        <v>8312824.5</v>
      </c>
      <c r="H2923">
        <v>6203951</v>
      </c>
      <c r="I2923">
        <v>6.03</v>
      </c>
      <c r="J2923" t="s">
        <v>33</v>
      </c>
      <c r="K2923">
        <v>5.3</v>
      </c>
      <c r="L2923">
        <v>6.3</v>
      </c>
    </row>
    <row r="2924" spans="1:12" x14ac:dyDescent="0.2">
      <c r="A2924">
        <v>7</v>
      </c>
      <c r="B2924">
        <v>7</v>
      </c>
      <c r="C2924" t="s">
        <v>277</v>
      </c>
      <c r="D2924" t="s">
        <v>16</v>
      </c>
      <c r="E2924">
        <v>10</v>
      </c>
      <c r="F2924">
        <v>2.33</v>
      </c>
      <c r="G2924">
        <v>15174005</v>
      </c>
      <c r="H2924">
        <v>5786152</v>
      </c>
      <c r="I2924">
        <v>11.801</v>
      </c>
      <c r="J2924" t="s">
        <v>33</v>
      </c>
      <c r="K2924">
        <v>10.4</v>
      </c>
      <c r="L2924">
        <v>4.3</v>
      </c>
    </row>
    <row r="2925" spans="1:12" x14ac:dyDescent="0.2">
      <c r="A2925">
        <v>8</v>
      </c>
      <c r="B2925">
        <v>8</v>
      </c>
      <c r="C2925" t="s">
        <v>278</v>
      </c>
      <c r="D2925" t="s">
        <v>16</v>
      </c>
      <c r="E2925">
        <v>50</v>
      </c>
      <c r="F2925">
        <v>2.31</v>
      </c>
      <c r="G2925">
        <v>51764156</v>
      </c>
      <c r="H2925">
        <v>4232046.5</v>
      </c>
      <c r="I2925">
        <v>55.042000000000002</v>
      </c>
      <c r="J2925" t="s">
        <v>33</v>
      </c>
      <c r="K2925">
        <v>48.7</v>
      </c>
      <c r="L2925">
        <v>-2.5</v>
      </c>
    </row>
    <row r="2926" spans="1:12" x14ac:dyDescent="0.2">
      <c r="A2926">
        <v>9</v>
      </c>
      <c r="B2926">
        <v>9</v>
      </c>
      <c r="C2926" t="s">
        <v>279</v>
      </c>
      <c r="D2926" t="s">
        <v>16</v>
      </c>
      <c r="E2926">
        <v>100</v>
      </c>
      <c r="H2926">
        <v>3686749.75</v>
      </c>
    </row>
    <row r="2927" spans="1:12" x14ac:dyDescent="0.2">
      <c r="A2927">
        <v>10</v>
      </c>
      <c r="B2927">
        <v>10</v>
      </c>
      <c r="C2927" t="s">
        <v>280</v>
      </c>
      <c r="D2927" t="s">
        <v>36</v>
      </c>
      <c r="H2927">
        <v>7780855.5</v>
      </c>
    </row>
    <row r="2928" spans="1:12" x14ac:dyDescent="0.2">
      <c r="A2928">
        <v>11</v>
      </c>
      <c r="B2928">
        <v>11</v>
      </c>
      <c r="C2928" t="s">
        <v>281</v>
      </c>
      <c r="D2928" t="s">
        <v>36</v>
      </c>
      <c r="F2928">
        <v>2.2999999999999998</v>
      </c>
      <c r="G2928">
        <v>2179067.75</v>
      </c>
      <c r="H2928">
        <v>7257091.5</v>
      </c>
      <c r="I2928">
        <v>1.351</v>
      </c>
      <c r="J2928" t="s">
        <v>33</v>
      </c>
      <c r="K2928">
        <v>1.2</v>
      </c>
    </row>
    <row r="2929" spans="1:11" x14ac:dyDescent="0.2">
      <c r="A2929">
        <v>12</v>
      </c>
      <c r="B2929">
        <v>12</v>
      </c>
      <c r="C2929" t="s">
        <v>282</v>
      </c>
      <c r="D2929" t="s">
        <v>36</v>
      </c>
      <c r="F2929">
        <v>2.33</v>
      </c>
      <c r="G2929">
        <v>2102248</v>
      </c>
      <c r="H2929">
        <v>6818058.5</v>
      </c>
      <c r="I2929">
        <v>1.3879999999999999</v>
      </c>
      <c r="J2929" t="s">
        <v>33</v>
      </c>
      <c r="K2929">
        <v>1.2</v>
      </c>
    </row>
    <row r="2930" spans="1:11" x14ac:dyDescent="0.2">
      <c r="A2930">
        <v>13</v>
      </c>
      <c r="B2930">
        <v>13</v>
      </c>
      <c r="C2930" t="s">
        <v>283</v>
      </c>
      <c r="D2930" t="s">
        <v>36</v>
      </c>
      <c r="F2930">
        <v>2.3199999999999998</v>
      </c>
      <c r="G2930">
        <v>2112044</v>
      </c>
      <c r="H2930">
        <v>6929458</v>
      </c>
      <c r="I2930">
        <v>1.3720000000000001</v>
      </c>
      <c r="J2930" t="s">
        <v>33</v>
      </c>
      <c r="K2930">
        <v>1.2</v>
      </c>
    </row>
    <row r="2931" spans="1:11" x14ac:dyDescent="0.2">
      <c r="A2931">
        <v>14</v>
      </c>
      <c r="B2931">
        <v>14</v>
      </c>
      <c r="C2931" t="s">
        <v>284</v>
      </c>
      <c r="D2931" t="s">
        <v>36</v>
      </c>
      <c r="H2931">
        <v>7438173.5</v>
      </c>
    </row>
    <row r="2932" spans="1:11" x14ac:dyDescent="0.2">
      <c r="A2932">
        <v>15</v>
      </c>
      <c r="B2932">
        <v>15</v>
      </c>
      <c r="C2932" t="s">
        <v>285</v>
      </c>
      <c r="D2932" t="s">
        <v>36</v>
      </c>
      <c r="H2932">
        <v>7725416.5</v>
      </c>
    </row>
    <row r="2933" spans="1:11" x14ac:dyDescent="0.2">
      <c r="A2933">
        <v>16</v>
      </c>
      <c r="B2933">
        <v>16</v>
      </c>
      <c r="C2933" t="s">
        <v>286</v>
      </c>
      <c r="D2933" t="s">
        <v>36</v>
      </c>
      <c r="F2933">
        <v>2.59</v>
      </c>
      <c r="G2933">
        <v>4117.0389999999998</v>
      </c>
      <c r="H2933">
        <v>7477424</v>
      </c>
      <c r="I2933">
        <v>2E-3</v>
      </c>
      <c r="J2933" t="s">
        <v>43</v>
      </c>
    </row>
    <row r="2934" spans="1:11" x14ac:dyDescent="0.2">
      <c r="A2934">
        <v>17</v>
      </c>
      <c r="B2934">
        <v>17</v>
      </c>
      <c r="C2934" t="s">
        <v>287</v>
      </c>
      <c r="D2934" t="s">
        <v>36</v>
      </c>
      <c r="F2934">
        <v>2.3199999999999998</v>
      </c>
      <c r="G2934">
        <v>1457876.625</v>
      </c>
      <c r="H2934">
        <v>7345689.5</v>
      </c>
      <c r="I2934">
        <v>0.89300000000000002</v>
      </c>
      <c r="J2934" t="s">
        <v>33</v>
      </c>
      <c r="K2934">
        <v>0.8</v>
      </c>
    </row>
    <row r="2935" spans="1:11" x14ac:dyDescent="0.2">
      <c r="A2935">
        <v>18</v>
      </c>
      <c r="B2935">
        <v>18</v>
      </c>
      <c r="C2935" t="s">
        <v>288</v>
      </c>
      <c r="D2935" t="s">
        <v>36</v>
      </c>
      <c r="F2935">
        <v>2.3199999999999998</v>
      </c>
      <c r="G2935">
        <v>1437563.625</v>
      </c>
      <c r="H2935">
        <v>7382955</v>
      </c>
      <c r="I2935">
        <v>0.876</v>
      </c>
      <c r="J2935" t="s">
        <v>33</v>
      </c>
      <c r="K2935">
        <v>0.8</v>
      </c>
    </row>
    <row r="2936" spans="1:11" x14ac:dyDescent="0.2">
      <c r="A2936">
        <v>19</v>
      </c>
      <c r="B2936">
        <v>19</v>
      </c>
      <c r="C2936" t="s">
        <v>289</v>
      </c>
      <c r="D2936" t="s">
        <v>36</v>
      </c>
      <c r="F2936">
        <v>2.33</v>
      </c>
      <c r="G2936">
        <v>1437829.75</v>
      </c>
      <c r="H2936">
        <v>6967986</v>
      </c>
      <c r="I2936">
        <v>0.92900000000000005</v>
      </c>
      <c r="J2936" t="s">
        <v>33</v>
      </c>
      <c r="K2936">
        <v>0.8</v>
      </c>
    </row>
    <row r="2937" spans="1:11" x14ac:dyDescent="0.2">
      <c r="A2937">
        <v>20</v>
      </c>
      <c r="B2937">
        <v>20</v>
      </c>
      <c r="C2937" t="s">
        <v>290</v>
      </c>
      <c r="D2937" t="s">
        <v>36</v>
      </c>
      <c r="F2937">
        <v>2.58</v>
      </c>
      <c r="G2937">
        <v>6048.02</v>
      </c>
      <c r="H2937">
        <v>7781516</v>
      </c>
      <c r="I2937">
        <v>3.0000000000000001E-3</v>
      </c>
      <c r="J2937" t="s">
        <v>258</v>
      </c>
    </row>
    <row r="2938" spans="1:11" x14ac:dyDescent="0.2">
      <c r="A2938">
        <v>21</v>
      </c>
      <c r="B2938">
        <v>21</v>
      </c>
      <c r="C2938" t="s">
        <v>291</v>
      </c>
      <c r="D2938" t="s">
        <v>36</v>
      </c>
      <c r="H2938">
        <v>7460573.5</v>
      </c>
    </row>
    <row r="2939" spans="1:11" x14ac:dyDescent="0.2">
      <c r="A2939">
        <v>22</v>
      </c>
      <c r="B2939">
        <v>22</v>
      </c>
      <c r="C2939" t="s">
        <v>292</v>
      </c>
      <c r="D2939" t="s">
        <v>36</v>
      </c>
      <c r="H2939">
        <v>7899232</v>
      </c>
    </row>
    <row r="2940" spans="1:11" x14ac:dyDescent="0.2">
      <c r="A2940">
        <v>23</v>
      </c>
      <c r="B2940">
        <v>23</v>
      </c>
      <c r="C2940" t="s">
        <v>293</v>
      </c>
      <c r="D2940" t="s">
        <v>36</v>
      </c>
      <c r="F2940">
        <v>2.33</v>
      </c>
      <c r="G2940">
        <v>1305403.75</v>
      </c>
      <c r="H2940">
        <v>7090269.5</v>
      </c>
      <c r="I2940">
        <v>0.82899999999999996</v>
      </c>
      <c r="J2940" t="s">
        <v>33</v>
      </c>
      <c r="K2940">
        <v>0.7</v>
      </c>
    </row>
    <row r="2941" spans="1:11" x14ac:dyDescent="0.2">
      <c r="A2941">
        <v>24</v>
      </c>
      <c r="B2941">
        <v>24</v>
      </c>
      <c r="C2941" t="s">
        <v>294</v>
      </c>
      <c r="D2941" t="s">
        <v>36</v>
      </c>
      <c r="F2941">
        <v>2.31</v>
      </c>
      <c r="G2941">
        <v>1375318</v>
      </c>
      <c r="H2941">
        <v>7251239</v>
      </c>
      <c r="I2941">
        <v>0.85299999999999998</v>
      </c>
      <c r="J2941" t="s">
        <v>33</v>
      </c>
      <c r="K2941">
        <v>0.7</v>
      </c>
    </row>
    <row r="2942" spans="1:11" x14ac:dyDescent="0.2">
      <c r="A2942">
        <v>25</v>
      </c>
      <c r="B2942">
        <v>25</v>
      </c>
      <c r="C2942" t="s">
        <v>295</v>
      </c>
      <c r="D2942" t="s">
        <v>36</v>
      </c>
      <c r="F2942">
        <v>2.3199999999999998</v>
      </c>
      <c r="G2942">
        <v>1359980.875</v>
      </c>
      <c r="H2942">
        <v>6984348</v>
      </c>
      <c r="I2942">
        <v>0.876</v>
      </c>
      <c r="J2942" t="s">
        <v>33</v>
      </c>
      <c r="K2942">
        <v>0.8</v>
      </c>
    </row>
    <row r="2943" spans="1:11" x14ac:dyDescent="0.2">
      <c r="A2943">
        <v>26</v>
      </c>
      <c r="B2943">
        <v>26</v>
      </c>
      <c r="C2943" t="s">
        <v>296</v>
      </c>
      <c r="D2943" t="s">
        <v>36</v>
      </c>
      <c r="H2943">
        <v>7537697</v>
      </c>
    </row>
    <row r="2944" spans="1:11" x14ac:dyDescent="0.2">
      <c r="A2944">
        <v>27</v>
      </c>
      <c r="B2944">
        <v>27</v>
      </c>
      <c r="C2944" t="s">
        <v>297</v>
      </c>
      <c r="D2944" t="s">
        <v>36</v>
      </c>
      <c r="H2944">
        <v>7362559</v>
      </c>
    </row>
    <row r="2945" spans="1:11" x14ac:dyDescent="0.2">
      <c r="A2945">
        <v>28</v>
      </c>
      <c r="B2945">
        <v>28</v>
      </c>
      <c r="C2945" t="s">
        <v>298</v>
      </c>
      <c r="D2945" t="s">
        <v>36</v>
      </c>
      <c r="H2945">
        <v>7765035</v>
      </c>
    </row>
    <row r="2946" spans="1:11" x14ac:dyDescent="0.2">
      <c r="A2946">
        <v>29</v>
      </c>
      <c r="B2946">
        <v>29</v>
      </c>
      <c r="C2946" t="s">
        <v>299</v>
      </c>
      <c r="D2946" t="s">
        <v>36</v>
      </c>
      <c r="F2946">
        <v>2.33</v>
      </c>
      <c r="G2946">
        <v>1285830.375</v>
      </c>
      <c r="H2946">
        <v>7190272</v>
      </c>
      <c r="I2946">
        <v>0.80500000000000005</v>
      </c>
      <c r="J2946" t="s">
        <v>33</v>
      </c>
      <c r="K2946">
        <v>0.7</v>
      </c>
    </row>
    <row r="2947" spans="1:11" x14ac:dyDescent="0.2">
      <c r="A2947">
        <v>30</v>
      </c>
      <c r="B2947">
        <v>30</v>
      </c>
      <c r="C2947" t="s">
        <v>300</v>
      </c>
      <c r="D2947" t="s">
        <v>36</v>
      </c>
      <c r="F2947">
        <v>2.2999999999999998</v>
      </c>
      <c r="G2947">
        <v>1306229.75</v>
      </c>
      <c r="H2947">
        <v>7234524.5</v>
      </c>
      <c r="I2947">
        <v>0.81200000000000006</v>
      </c>
      <c r="J2947" t="s">
        <v>33</v>
      </c>
      <c r="K2947">
        <v>0.7</v>
      </c>
    </row>
    <row r="2948" spans="1:11" x14ac:dyDescent="0.2">
      <c r="A2948">
        <v>31</v>
      </c>
      <c r="B2948">
        <v>31</v>
      </c>
      <c r="C2948" t="s">
        <v>301</v>
      </c>
      <c r="D2948" t="s">
        <v>36</v>
      </c>
      <c r="F2948">
        <v>2.31</v>
      </c>
      <c r="G2948">
        <v>1295736.125</v>
      </c>
      <c r="H2948">
        <v>7273523</v>
      </c>
      <c r="I2948">
        <v>0.80200000000000005</v>
      </c>
      <c r="J2948" t="s">
        <v>33</v>
      </c>
      <c r="K2948">
        <v>0.7</v>
      </c>
    </row>
    <row r="2949" spans="1:11" x14ac:dyDescent="0.2">
      <c r="A2949">
        <v>32</v>
      </c>
      <c r="B2949">
        <v>32</v>
      </c>
      <c r="C2949" t="s">
        <v>302</v>
      </c>
      <c r="D2949" t="s">
        <v>36</v>
      </c>
      <c r="H2949">
        <v>7239501.5</v>
      </c>
    </row>
    <row r="2950" spans="1:11" x14ac:dyDescent="0.2">
      <c r="A2950">
        <v>33</v>
      </c>
      <c r="B2950">
        <v>33</v>
      </c>
      <c r="C2950" t="s">
        <v>303</v>
      </c>
      <c r="D2950" t="s">
        <v>36</v>
      </c>
      <c r="F2950">
        <v>2.78</v>
      </c>
      <c r="G2950">
        <v>2239.585</v>
      </c>
      <c r="H2950">
        <v>7386742</v>
      </c>
      <c r="I2950">
        <v>1E-3</v>
      </c>
      <c r="J2950" t="s">
        <v>43</v>
      </c>
    </row>
    <row r="2951" spans="1:11" x14ac:dyDescent="0.2">
      <c r="A2951">
        <v>34</v>
      </c>
      <c r="B2951">
        <v>34</v>
      </c>
      <c r="C2951" t="s">
        <v>304</v>
      </c>
      <c r="D2951" t="s">
        <v>36</v>
      </c>
      <c r="H2951">
        <v>7681727</v>
      </c>
    </row>
    <row r="2952" spans="1:11" x14ac:dyDescent="0.2">
      <c r="A2952">
        <v>35</v>
      </c>
      <c r="B2952">
        <v>35</v>
      </c>
      <c r="C2952" t="s">
        <v>305</v>
      </c>
      <c r="D2952" t="s">
        <v>36</v>
      </c>
      <c r="H2952">
        <v>7706802.5</v>
      </c>
    </row>
    <row r="2953" spans="1:11" x14ac:dyDescent="0.2">
      <c r="A2953">
        <v>36</v>
      </c>
      <c r="B2953">
        <v>36</v>
      </c>
      <c r="C2953" t="s">
        <v>306</v>
      </c>
      <c r="D2953" t="s">
        <v>36</v>
      </c>
      <c r="F2953">
        <v>2.33</v>
      </c>
      <c r="G2953">
        <v>3852138.75</v>
      </c>
      <c r="H2953">
        <v>6814025</v>
      </c>
      <c r="I2953">
        <v>2.544</v>
      </c>
      <c r="J2953" t="s">
        <v>33</v>
      </c>
      <c r="K2953">
        <v>2.2000000000000002</v>
      </c>
    </row>
    <row r="2954" spans="1:11" x14ac:dyDescent="0.2">
      <c r="A2954">
        <v>37</v>
      </c>
      <c r="B2954">
        <v>37</v>
      </c>
      <c r="C2954" t="s">
        <v>307</v>
      </c>
      <c r="D2954" t="s">
        <v>36</v>
      </c>
      <c r="F2954">
        <v>2.3199999999999998</v>
      </c>
      <c r="G2954">
        <v>2493059.25</v>
      </c>
      <c r="H2954">
        <v>7241739</v>
      </c>
      <c r="I2954">
        <v>1.5489999999999999</v>
      </c>
      <c r="J2954" t="s">
        <v>33</v>
      </c>
      <c r="K2954">
        <v>1.3</v>
      </c>
    </row>
    <row r="2955" spans="1:11" x14ac:dyDescent="0.2">
      <c r="A2955">
        <v>38</v>
      </c>
      <c r="B2955">
        <v>38</v>
      </c>
      <c r="C2955" t="s">
        <v>308</v>
      </c>
      <c r="D2955" t="s">
        <v>36</v>
      </c>
      <c r="F2955">
        <v>2.31</v>
      </c>
      <c r="G2955">
        <v>5759402</v>
      </c>
      <c r="H2955">
        <v>6607890</v>
      </c>
      <c r="I2955">
        <v>3.9220000000000002</v>
      </c>
      <c r="J2955" t="s">
        <v>33</v>
      </c>
      <c r="K2955">
        <v>3.5</v>
      </c>
    </row>
    <row r="2956" spans="1:11" x14ac:dyDescent="0.2">
      <c r="A2956">
        <v>39</v>
      </c>
      <c r="B2956">
        <v>39</v>
      </c>
      <c r="C2956" t="s">
        <v>309</v>
      </c>
      <c r="D2956" t="s">
        <v>36</v>
      </c>
      <c r="F2956">
        <v>2.31</v>
      </c>
      <c r="G2956">
        <v>4926026.5</v>
      </c>
      <c r="H2956">
        <v>6818731</v>
      </c>
      <c r="I2956">
        <v>3.2509999999999999</v>
      </c>
      <c r="J2956" t="s">
        <v>33</v>
      </c>
      <c r="K2956">
        <v>2.9</v>
      </c>
    </row>
    <row r="2957" spans="1:11" x14ac:dyDescent="0.2">
      <c r="A2957">
        <v>40</v>
      </c>
      <c r="B2957">
        <v>40</v>
      </c>
      <c r="C2957" t="s">
        <v>310</v>
      </c>
      <c r="D2957" t="s">
        <v>36</v>
      </c>
      <c r="F2957">
        <v>2.33</v>
      </c>
      <c r="G2957">
        <v>3761901.5</v>
      </c>
      <c r="H2957">
        <v>6801623</v>
      </c>
      <c r="I2957">
        <v>2.4889999999999999</v>
      </c>
      <c r="J2957" t="s">
        <v>33</v>
      </c>
      <c r="K2957">
        <v>2.2000000000000002</v>
      </c>
    </row>
    <row r="2958" spans="1:11" x14ac:dyDescent="0.2">
      <c r="A2958">
        <v>41</v>
      </c>
      <c r="B2958">
        <v>41</v>
      </c>
      <c r="C2958" t="s">
        <v>311</v>
      </c>
      <c r="D2958" t="s">
        <v>36</v>
      </c>
      <c r="F2958">
        <v>2.31</v>
      </c>
      <c r="G2958">
        <v>4182138</v>
      </c>
      <c r="H2958">
        <v>6926687</v>
      </c>
      <c r="I2958">
        <v>2.7170000000000001</v>
      </c>
      <c r="J2958" t="s">
        <v>33</v>
      </c>
      <c r="K2958">
        <v>2.4</v>
      </c>
    </row>
    <row r="2959" spans="1:11" x14ac:dyDescent="0.2">
      <c r="A2959">
        <v>42</v>
      </c>
      <c r="B2959">
        <v>42</v>
      </c>
      <c r="C2959" t="s">
        <v>312</v>
      </c>
      <c r="D2959" t="s">
        <v>36</v>
      </c>
      <c r="F2959">
        <v>2.31</v>
      </c>
      <c r="G2959">
        <v>4772359.5</v>
      </c>
      <c r="H2959">
        <v>6807631.5</v>
      </c>
      <c r="I2959">
        <v>3.1549999999999998</v>
      </c>
      <c r="J2959" t="s">
        <v>33</v>
      </c>
      <c r="K2959">
        <v>2.8</v>
      </c>
    </row>
    <row r="2960" spans="1:11" x14ac:dyDescent="0.2">
      <c r="A2960">
        <v>43</v>
      </c>
      <c r="B2960">
        <v>43</v>
      </c>
      <c r="C2960" t="s">
        <v>313</v>
      </c>
      <c r="D2960" t="s">
        <v>36</v>
      </c>
      <c r="F2960">
        <v>2.2799999999999998</v>
      </c>
      <c r="G2960">
        <v>4609915</v>
      </c>
      <c r="H2960">
        <v>7000692.5</v>
      </c>
      <c r="I2960">
        <v>2.9630000000000001</v>
      </c>
      <c r="J2960" t="s">
        <v>33</v>
      </c>
      <c r="K2960">
        <v>2.6</v>
      </c>
    </row>
    <row r="2961" spans="1:11" x14ac:dyDescent="0.2">
      <c r="A2961">
        <v>44</v>
      </c>
      <c r="B2961">
        <v>44</v>
      </c>
      <c r="C2961" t="s">
        <v>314</v>
      </c>
      <c r="D2961" t="s">
        <v>36</v>
      </c>
      <c r="F2961">
        <v>2.3199999999999998</v>
      </c>
      <c r="G2961">
        <v>5049091</v>
      </c>
      <c r="H2961">
        <v>6676110</v>
      </c>
      <c r="I2961">
        <v>3.403</v>
      </c>
      <c r="J2961" t="s">
        <v>33</v>
      </c>
      <c r="K2961">
        <v>3</v>
      </c>
    </row>
    <row r="2962" spans="1:11" x14ac:dyDescent="0.2">
      <c r="A2962">
        <v>45</v>
      </c>
      <c r="B2962">
        <v>45</v>
      </c>
      <c r="C2962" t="s">
        <v>315</v>
      </c>
      <c r="D2962" t="s">
        <v>36</v>
      </c>
      <c r="F2962">
        <v>2.31</v>
      </c>
      <c r="G2962">
        <v>4228678.5</v>
      </c>
      <c r="H2962">
        <v>6865403.5</v>
      </c>
      <c r="I2962">
        <v>2.7719999999999998</v>
      </c>
      <c r="J2962" t="s">
        <v>33</v>
      </c>
      <c r="K2962">
        <v>2.4</v>
      </c>
    </row>
    <row r="2963" spans="1:11" x14ac:dyDescent="0.2">
      <c r="A2963">
        <v>46</v>
      </c>
      <c r="B2963">
        <v>46</v>
      </c>
      <c r="C2963" t="s">
        <v>316</v>
      </c>
      <c r="D2963" t="s">
        <v>36</v>
      </c>
      <c r="F2963">
        <v>2.3199999999999998</v>
      </c>
      <c r="G2963">
        <v>4412298.5</v>
      </c>
      <c r="H2963">
        <v>6799122.5</v>
      </c>
      <c r="I2963">
        <v>2.92</v>
      </c>
      <c r="J2963" t="s">
        <v>33</v>
      </c>
      <c r="K2963">
        <v>2.6</v>
      </c>
    </row>
    <row r="2964" spans="1:11" x14ac:dyDescent="0.2">
      <c r="A2964">
        <v>47</v>
      </c>
      <c r="B2964">
        <v>47</v>
      </c>
      <c r="C2964" t="s">
        <v>317</v>
      </c>
      <c r="D2964" t="s">
        <v>36</v>
      </c>
      <c r="F2964">
        <v>2.2799999999999998</v>
      </c>
      <c r="G2964">
        <v>3686258</v>
      </c>
      <c r="H2964">
        <v>7162730.5</v>
      </c>
      <c r="I2964">
        <v>2.3159999999999998</v>
      </c>
      <c r="J2964" t="s">
        <v>33</v>
      </c>
      <c r="K2964">
        <v>2</v>
      </c>
    </row>
    <row r="2965" spans="1:11" x14ac:dyDescent="0.2">
      <c r="A2965">
        <v>48</v>
      </c>
      <c r="B2965">
        <v>48</v>
      </c>
      <c r="C2965" t="s">
        <v>318</v>
      </c>
      <c r="D2965" t="s">
        <v>36</v>
      </c>
      <c r="F2965">
        <v>2.33</v>
      </c>
      <c r="G2965">
        <v>4489400</v>
      </c>
      <c r="H2965">
        <v>6772475</v>
      </c>
      <c r="I2965">
        <v>2.9830000000000001</v>
      </c>
      <c r="J2965" t="s">
        <v>33</v>
      </c>
      <c r="K2965">
        <v>2.6</v>
      </c>
    </row>
    <row r="2966" spans="1:11" x14ac:dyDescent="0.2">
      <c r="A2966">
        <v>49</v>
      </c>
      <c r="B2966">
        <v>49</v>
      </c>
      <c r="C2966" t="s">
        <v>319</v>
      </c>
      <c r="D2966" t="s">
        <v>36</v>
      </c>
      <c r="F2966">
        <v>2.31</v>
      </c>
      <c r="G2966">
        <v>4225587</v>
      </c>
      <c r="H2966">
        <v>6855089</v>
      </c>
      <c r="I2966">
        <v>2.774</v>
      </c>
      <c r="J2966" t="s">
        <v>33</v>
      </c>
      <c r="K2966">
        <v>2.4</v>
      </c>
    </row>
    <row r="2967" spans="1:11" x14ac:dyDescent="0.2">
      <c r="A2967">
        <v>50</v>
      </c>
      <c r="B2967">
        <v>50</v>
      </c>
      <c r="C2967" t="s">
        <v>320</v>
      </c>
      <c r="D2967" t="s">
        <v>36</v>
      </c>
      <c r="F2967">
        <v>2.33</v>
      </c>
      <c r="G2967">
        <v>3769405.25</v>
      </c>
      <c r="H2967">
        <v>6648145</v>
      </c>
      <c r="I2967">
        <v>2.5510000000000002</v>
      </c>
      <c r="J2967" t="s">
        <v>33</v>
      </c>
      <c r="K2967">
        <v>2.2000000000000002</v>
      </c>
    </row>
    <row r="2968" spans="1:11" x14ac:dyDescent="0.2">
      <c r="A2968">
        <v>51</v>
      </c>
      <c r="B2968">
        <v>51</v>
      </c>
      <c r="C2968" t="s">
        <v>321</v>
      </c>
      <c r="D2968" t="s">
        <v>36</v>
      </c>
      <c r="F2968">
        <v>2.2999999999999998</v>
      </c>
      <c r="G2968">
        <v>4789479</v>
      </c>
      <c r="H2968">
        <v>6881460</v>
      </c>
      <c r="I2968">
        <v>3.1320000000000001</v>
      </c>
      <c r="J2968" t="s">
        <v>33</v>
      </c>
      <c r="K2968">
        <v>2.8</v>
      </c>
    </row>
    <row r="2969" spans="1:11" x14ac:dyDescent="0.2">
      <c r="A2969">
        <v>52</v>
      </c>
      <c r="B2969">
        <v>52</v>
      </c>
      <c r="C2969" t="s">
        <v>322</v>
      </c>
      <c r="D2969" t="s">
        <v>36</v>
      </c>
      <c r="F2969">
        <v>2.2999999999999998</v>
      </c>
      <c r="G2969">
        <v>4628016</v>
      </c>
      <c r="H2969">
        <v>6860829.5</v>
      </c>
      <c r="I2969">
        <v>3.036</v>
      </c>
      <c r="J2969" t="s">
        <v>33</v>
      </c>
      <c r="K2969">
        <v>2.7</v>
      </c>
    </row>
    <row r="2970" spans="1:11" x14ac:dyDescent="0.2">
      <c r="A2970">
        <v>53</v>
      </c>
      <c r="B2970">
        <v>53</v>
      </c>
      <c r="C2970" t="s">
        <v>323</v>
      </c>
      <c r="D2970" t="s">
        <v>36</v>
      </c>
      <c r="F2970">
        <v>2.29</v>
      </c>
      <c r="G2970">
        <v>4570179</v>
      </c>
      <c r="H2970">
        <v>6941499.5</v>
      </c>
      <c r="I2970">
        <v>2.9630000000000001</v>
      </c>
      <c r="J2970" t="s">
        <v>33</v>
      </c>
      <c r="K2970">
        <v>2.6</v>
      </c>
    </row>
    <row r="2971" spans="1:11" x14ac:dyDescent="0.2">
      <c r="A2971">
        <v>54</v>
      </c>
      <c r="B2971">
        <v>54</v>
      </c>
      <c r="C2971" t="s">
        <v>324</v>
      </c>
      <c r="D2971" t="s">
        <v>36</v>
      </c>
      <c r="F2971">
        <v>2.33</v>
      </c>
      <c r="G2971">
        <v>5358314</v>
      </c>
      <c r="H2971">
        <v>6659666.5</v>
      </c>
      <c r="I2971">
        <v>3.621</v>
      </c>
      <c r="J2971" t="s">
        <v>33</v>
      </c>
      <c r="K2971">
        <v>3.2</v>
      </c>
    </row>
    <row r="2972" spans="1:11" x14ac:dyDescent="0.2">
      <c r="A2972">
        <v>55</v>
      </c>
      <c r="B2972">
        <v>55</v>
      </c>
      <c r="C2972" t="s">
        <v>325</v>
      </c>
      <c r="D2972" t="s">
        <v>36</v>
      </c>
      <c r="F2972">
        <v>2.2999999999999998</v>
      </c>
      <c r="G2972">
        <v>5258988.5</v>
      </c>
      <c r="H2972">
        <v>6870301</v>
      </c>
      <c r="I2972">
        <v>3.4449999999999998</v>
      </c>
      <c r="J2972" t="s">
        <v>33</v>
      </c>
      <c r="K2972">
        <v>3</v>
      </c>
    </row>
    <row r="2973" spans="1:11" x14ac:dyDescent="0.2">
      <c r="A2973">
        <v>56</v>
      </c>
      <c r="B2973">
        <v>56</v>
      </c>
      <c r="C2973" t="s">
        <v>326</v>
      </c>
      <c r="D2973" t="s">
        <v>36</v>
      </c>
      <c r="F2973">
        <v>2.33</v>
      </c>
      <c r="G2973">
        <v>4469988</v>
      </c>
      <c r="H2973">
        <v>6593338.5</v>
      </c>
      <c r="I2973">
        <v>3.0510000000000002</v>
      </c>
      <c r="J2973" t="s">
        <v>33</v>
      </c>
      <c r="K2973">
        <v>2.7</v>
      </c>
    </row>
    <row r="2974" spans="1:11" x14ac:dyDescent="0.2">
      <c r="A2974">
        <v>57</v>
      </c>
      <c r="B2974">
        <v>57</v>
      </c>
      <c r="C2974" t="s">
        <v>327</v>
      </c>
      <c r="D2974" t="s">
        <v>36</v>
      </c>
      <c r="F2974">
        <v>2.3199999999999998</v>
      </c>
      <c r="G2974">
        <v>2952221.25</v>
      </c>
      <c r="H2974">
        <v>6826397.5</v>
      </c>
      <c r="I2974">
        <v>1.946</v>
      </c>
      <c r="J2974" t="s">
        <v>33</v>
      </c>
      <c r="K2974">
        <v>1.7</v>
      </c>
    </row>
    <row r="2975" spans="1:11" x14ac:dyDescent="0.2">
      <c r="A2975">
        <v>58</v>
      </c>
      <c r="B2975">
        <v>58</v>
      </c>
      <c r="C2975" t="s">
        <v>328</v>
      </c>
      <c r="D2975" t="s">
        <v>36</v>
      </c>
      <c r="F2975">
        <v>2.31</v>
      </c>
      <c r="G2975">
        <v>3419651.5</v>
      </c>
      <c r="H2975">
        <v>6766217</v>
      </c>
      <c r="I2975">
        <v>2.274</v>
      </c>
      <c r="J2975" t="s">
        <v>33</v>
      </c>
      <c r="K2975">
        <v>2</v>
      </c>
    </row>
    <row r="2976" spans="1:11" x14ac:dyDescent="0.2">
      <c r="A2976">
        <v>59</v>
      </c>
      <c r="B2976">
        <v>59</v>
      </c>
      <c r="C2976" t="s">
        <v>329</v>
      </c>
      <c r="D2976" t="s">
        <v>36</v>
      </c>
      <c r="F2976">
        <v>2.33</v>
      </c>
      <c r="G2976">
        <v>3986306.5</v>
      </c>
      <c r="H2976">
        <v>6683320</v>
      </c>
      <c r="I2976">
        <v>2.6840000000000002</v>
      </c>
      <c r="J2976" t="s">
        <v>33</v>
      </c>
      <c r="K2976">
        <v>2.4</v>
      </c>
    </row>
    <row r="2977" spans="1:11" x14ac:dyDescent="0.2">
      <c r="A2977">
        <v>60</v>
      </c>
      <c r="B2977">
        <v>60</v>
      </c>
      <c r="C2977" t="s">
        <v>330</v>
      </c>
      <c r="D2977" t="s">
        <v>36</v>
      </c>
      <c r="H2977">
        <v>7282058.5</v>
      </c>
    </row>
    <row r="2978" spans="1:11" x14ac:dyDescent="0.2">
      <c r="A2978">
        <v>61</v>
      </c>
      <c r="B2978">
        <v>61</v>
      </c>
      <c r="C2978" t="s">
        <v>331</v>
      </c>
      <c r="D2978" t="s">
        <v>36</v>
      </c>
      <c r="F2978">
        <v>2.35</v>
      </c>
      <c r="G2978">
        <v>12924902</v>
      </c>
      <c r="H2978">
        <v>5666590.5</v>
      </c>
      <c r="I2978">
        <v>10.263999999999999</v>
      </c>
      <c r="J2978" t="s">
        <v>33</v>
      </c>
      <c r="K2978">
        <v>9.1</v>
      </c>
    </row>
    <row r="2979" spans="1:11" x14ac:dyDescent="0.2">
      <c r="A2979">
        <v>62</v>
      </c>
      <c r="B2979">
        <v>62</v>
      </c>
      <c r="C2979" t="s">
        <v>332</v>
      </c>
      <c r="D2979" t="s">
        <v>36</v>
      </c>
      <c r="F2979">
        <v>2.3199999999999998</v>
      </c>
      <c r="G2979">
        <v>21726748</v>
      </c>
      <c r="H2979">
        <v>5452846.5</v>
      </c>
      <c r="I2979">
        <v>17.93</v>
      </c>
      <c r="J2979" t="s">
        <v>33</v>
      </c>
      <c r="K2979">
        <v>15.9</v>
      </c>
    </row>
    <row r="2980" spans="1:11" x14ac:dyDescent="0.2">
      <c r="A2980">
        <v>63</v>
      </c>
      <c r="B2980">
        <v>63</v>
      </c>
      <c r="C2980" t="s">
        <v>333</v>
      </c>
      <c r="D2980" t="s">
        <v>36</v>
      </c>
      <c r="F2980">
        <v>2.35</v>
      </c>
      <c r="G2980">
        <v>10856652</v>
      </c>
      <c r="H2980">
        <v>5813619.5</v>
      </c>
      <c r="I2980">
        <v>8.4039999999999999</v>
      </c>
      <c r="J2980" t="s">
        <v>33</v>
      </c>
      <c r="K2980">
        <v>7.4</v>
      </c>
    </row>
    <row r="2981" spans="1:11" x14ac:dyDescent="0.2">
      <c r="A2981">
        <v>64</v>
      </c>
      <c r="B2981">
        <v>64</v>
      </c>
      <c r="C2981" t="s">
        <v>334</v>
      </c>
      <c r="D2981" t="s">
        <v>36</v>
      </c>
      <c r="F2981">
        <v>2.34</v>
      </c>
      <c r="G2981">
        <v>12502584</v>
      </c>
      <c r="H2981">
        <v>5817939.5</v>
      </c>
      <c r="I2981">
        <v>9.67</v>
      </c>
      <c r="J2981" t="s">
        <v>33</v>
      </c>
      <c r="K2981">
        <v>8.5</v>
      </c>
    </row>
    <row r="2982" spans="1:11" x14ac:dyDescent="0.2">
      <c r="A2982">
        <v>65</v>
      </c>
      <c r="B2982">
        <v>65</v>
      </c>
      <c r="C2982" t="s">
        <v>335</v>
      </c>
      <c r="D2982" t="s">
        <v>36</v>
      </c>
      <c r="F2982">
        <v>2.35</v>
      </c>
      <c r="G2982">
        <v>11165583</v>
      </c>
      <c r="H2982">
        <v>5941377</v>
      </c>
      <c r="I2982">
        <v>8.4570000000000007</v>
      </c>
      <c r="J2982" t="s">
        <v>33</v>
      </c>
      <c r="K2982">
        <v>7.5</v>
      </c>
    </row>
    <row r="2983" spans="1:11" x14ac:dyDescent="0.2">
      <c r="A2983">
        <v>66</v>
      </c>
      <c r="B2983">
        <v>66</v>
      </c>
      <c r="C2983" t="s">
        <v>336</v>
      </c>
      <c r="D2983" t="s">
        <v>36</v>
      </c>
      <c r="F2983">
        <v>2.33</v>
      </c>
      <c r="G2983">
        <v>15183813</v>
      </c>
      <c r="H2983">
        <v>5803624</v>
      </c>
      <c r="I2983">
        <v>11.773</v>
      </c>
      <c r="J2983" t="s">
        <v>33</v>
      </c>
      <c r="K2983">
        <v>10.4</v>
      </c>
    </row>
    <row r="2984" spans="1:11" x14ac:dyDescent="0.2">
      <c r="A2984">
        <v>67</v>
      </c>
      <c r="B2984">
        <v>67</v>
      </c>
      <c r="C2984" t="s">
        <v>337</v>
      </c>
      <c r="D2984" t="s">
        <v>36</v>
      </c>
      <c r="F2984">
        <v>2.33</v>
      </c>
      <c r="G2984">
        <v>11047195</v>
      </c>
      <c r="H2984">
        <v>6073512.5</v>
      </c>
      <c r="I2984">
        <v>8.1850000000000005</v>
      </c>
      <c r="J2984" t="s">
        <v>33</v>
      </c>
      <c r="K2984">
        <v>7.2</v>
      </c>
    </row>
    <row r="2985" spans="1:11" x14ac:dyDescent="0.2">
      <c r="A2985">
        <v>68</v>
      </c>
      <c r="B2985">
        <v>68</v>
      </c>
      <c r="C2985" t="s">
        <v>338</v>
      </c>
      <c r="D2985" t="s">
        <v>36</v>
      </c>
      <c r="F2985">
        <v>2.35</v>
      </c>
      <c r="G2985">
        <v>14618044</v>
      </c>
      <c r="H2985">
        <v>5619311</v>
      </c>
      <c r="I2985">
        <v>11.706</v>
      </c>
      <c r="J2985" t="s">
        <v>33</v>
      </c>
      <c r="K2985">
        <v>10.3</v>
      </c>
    </row>
    <row r="2986" spans="1:11" x14ac:dyDescent="0.2">
      <c r="A2986">
        <v>69</v>
      </c>
      <c r="B2986">
        <v>69</v>
      </c>
      <c r="C2986" t="s">
        <v>339</v>
      </c>
      <c r="D2986" t="s">
        <v>36</v>
      </c>
      <c r="F2986">
        <v>2.33</v>
      </c>
      <c r="G2986">
        <v>13166951</v>
      </c>
      <c r="H2986">
        <v>5879031.5</v>
      </c>
      <c r="I2986">
        <v>10.077999999999999</v>
      </c>
      <c r="J2986" t="s">
        <v>33</v>
      </c>
      <c r="K2986">
        <v>8.9</v>
      </c>
    </row>
    <row r="2987" spans="1:11" x14ac:dyDescent="0.2">
      <c r="A2987">
        <v>70</v>
      </c>
      <c r="B2987">
        <v>70</v>
      </c>
      <c r="C2987" t="s">
        <v>340</v>
      </c>
      <c r="D2987" t="s">
        <v>36</v>
      </c>
      <c r="F2987">
        <v>2.35</v>
      </c>
      <c r="G2987">
        <v>12482619</v>
      </c>
      <c r="H2987">
        <v>5817052</v>
      </c>
      <c r="I2987">
        <v>9.6560000000000006</v>
      </c>
      <c r="J2987" t="s">
        <v>33</v>
      </c>
      <c r="K2987">
        <v>8.5</v>
      </c>
    </row>
    <row r="2988" spans="1:11" x14ac:dyDescent="0.2">
      <c r="A2988">
        <v>71</v>
      </c>
      <c r="B2988">
        <v>71</v>
      </c>
      <c r="C2988" t="s">
        <v>341</v>
      </c>
      <c r="D2988" t="s">
        <v>36</v>
      </c>
      <c r="F2988">
        <v>2.33</v>
      </c>
      <c r="G2988">
        <v>13654554</v>
      </c>
      <c r="H2988">
        <v>5849176.5</v>
      </c>
      <c r="I2988">
        <v>10.505000000000001</v>
      </c>
      <c r="J2988" t="s">
        <v>33</v>
      </c>
      <c r="K2988">
        <v>9.3000000000000007</v>
      </c>
    </row>
    <row r="2989" spans="1:11" x14ac:dyDescent="0.2">
      <c r="A2989">
        <v>72</v>
      </c>
      <c r="B2989">
        <v>72</v>
      </c>
      <c r="C2989" t="s">
        <v>342</v>
      </c>
      <c r="D2989" t="s">
        <v>36</v>
      </c>
      <c r="F2989">
        <v>2.33</v>
      </c>
      <c r="G2989">
        <v>17027484</v>
      </c>
      <c r="H2989">
        <v>5603520</v>
      </c>
      <c r="I2989">
        <v>13.673999999999999</v>
      </c>
      <c r="J2989" t="s">
        <v>33</v>
      </c>
      <c r="K2989">
        <v>12.1</v>
      </c>
    </row>
    <row r="2990" spans="1:11" x14ac:dyDescent="0.2">
      <c r="A2990">
        <v>73</v>
      </c>
      <c r="B2990">
        <v>73</v>
      </c>
      <c r="C2990" t="s">
        <v>343</v>
      </c>
      <c r="D2990" t="s">
        <v>36</v>
      </c>
      <c r="F2990">
        <v>2.2799999999999998</v>
      </c>
      <c r="G2990">
        <v>28740596</v>
      </c>
      <c r="H2990">
        <v>5422907.5</v>
      </c>
      <c r="I2990">
        <v>23.849</v>
      </c>
      <c r="J2990" t="s">
        <v>33</v>
      </c>
      <c r="K2990">
        <v>21.1</v>
      </c>
    </row>
    <row r="2991" spans="1:11" x14ac:dyDescent="0.2">
      <c r="A2991">
        <v>74</v>
      </c>
      <c r="B2991">
        <v>74</v>
      </c>
      <c r="C2991" t="s">
        <v>344</v>
      </c>
      <c r="D2991" t="s">
        <v>36</v>
      </c>
      <c r="F2991">
        <v>2.34</v>
      </c>
      <c r="G2991">
        <v>26593272</v>
      </c>
      <c r="H2991">
        <v>5137554.5</v>
      </c>
      <c r="I2991">
        <v>23.292999999999999</v>
      </c>
      <c r="J2991" t="s">
        <v>33</v>
      </c>
      <c r="K2991">
        <v>20.6</v>
      </c>
    </row>
    <row r="2992" spans="1:11" x14ac:dyDescent="0.2">
      <c r="A2992">
        <v>75</v>
      </c>
      <c r="B2992">
        <v>75</v>
      </c>
      <c r="C2992" t="s">
        <v>345</v>
      </c>
      <c r="D2992" t="s">
        <v>36</v>
      </c>
      <c r="F2992">
        <v>2.3199999999999998</v>
      </c>
      <c r="G2992">
        <v>25091642</v>
      </c>
      <c r="H2992">
        <v>5378173</v>
      </c>
      <c r="I2992">
        <v>20.995000000000001</v>
      </c>
      <c r="J2992" t="s">
        <v>33</v>
      </c>
      <c r="K2992">
        <v>18.600000000000001</v>
      </c>
    </row>
    <row r="2993" spans="1:12" x14ac:dyDescent="0.2">
      <c r="A2993">
        <v>76</v>
      </c>
      <c r="B2993">
        <v>76</v>
      </c>
      <c r="C2993" t="s">
        <v>346</v>
      </c>
      <c r="D2993" t="s">
        <v>36</v>
      </c>
      <c r="F2993">
        <v>2.3199999999999998</v>
      </c>
      <c r="G2993">
        <v>25873898</v>
      </c>
      <c r="H2993">
        <v>5368197</v>
      </c>
      <c r="I2993">
        <v>21.689</v>
      </c>
      <c r="J2993" t="s">
        <v>33</v>
      </c>
      <c r="K2993">
        <v>19.2</v>
      </c>
    </row>
    <row r="2994" spans="1:12" x14ac:dyDescent="0.2">
      <c r="A2994">
        <v>77</v>
      </c>
      <c r="B2994">
        <v>77</v>
      </c>
      <c r="C2994" t="s">
        <v>347</v>
      </c>
      <c r="D2994" t="s">
        <v>36</v>
      </c>
      <c r="F2994">
        <v>2.29</v>
      </c>
      <c r="G2994">
        <v>29085752</v>
      </c>
      <c r="H2994">
        <v>5302847.5</v>
      </c>
      <c r="I2994">
        <v>24.681999999999999</v>
      </c>
      <c r="J2994" t="s">
        <v>33</v>
      </c>
      <c r="K2994">
        <v>21.8</v>
      </c>
    </row>
    <row r="2995" spans="1:12" x14ac:dyDescent="0.2">
      <c r="A2995">
        <v>78</v>
      </c>
      <c r="B2995">
        <v>78</v>
      </c>
      <c r="C2995" t="s">
        <v>348</v>
      </c>
      <c r="D2995" t="s">
        <v>36</v>
      </c>
      <c r="F2995">
        <v>2.34</v>
      </c>
      <c r="G2995">
        <v>27715622</v>
      </c>
      <c r="H2995">
        <v>5093204</v>
      </c>
      <c r="I2995">
        <v>24.488</v>
      </c>
      <c r="J2995" t="s">
        <v>33</v>
      </c>
      <c r="K2995">
        <v>21.7</v>
      </c>
    </row>
    <row r="2996" spans="1:12" x14ac:dyDescent="0.2">
      <c r="A2996">
        <v>79</v>
      </c>
      <c r="B2996">
        <v>79</v>
      </c>
      <c r="C2996" t="s">
        <v>349</v>
      </c>
      <c r="D2996" t="s">
        <v>36</v>
      </c>
      <c r="F2996">
        <v>2.3199999999999998</v>
      </c>
      <c r="G2996">
        <v>14528630</v>
      </c>
      <c r="H2996">
        <v>5876864</v>
      </c>
      <c r="I2996">
        <v>11.125</v>
      </c>
      <c r="J2996" t="s">
        <v>33</v>
      </c>
      <c r="K2996">
        <v>9.8000000000000007</v>
      </c>
    </row>
    <row r="2997" spans="1:12" x14ac:dyDescent="0.2">
      <c r="A2997">
        <v>80</v>
      </c>
      <c r="B2997">
        <v>80</v>
      </c>
      <c r="C2997" t="s">
        <v>350</v>
      </c>
      <c r="D2997" t="s">
        <v>36</v>
      </c>
      <c r="F2997">
        <v>2.33</v>
      </c>
      <c r="G2997">
        <v>9422189</v>
      </c>
      <c r="H2997">
        <v>6148200.5</v>
      </c>
      <c r="I2997">
        <v>6.8959999999999999</v>
      </c>
      <c r="J2997" t="s">
        <v>33</v>
      </c>
      <c r="K2997">
        <v>6.1</v>
      </c>
    </row>
    <row r="2998" spans="1:12" x14ac:dyDescent="0.2">
      <c r="A2998">
        <v>81</v>
      </c>
      <c r="B2998">
        <v>81</v>
      </c>
      <c r="C2998" t="s">
        <v>351</v>
      </c>
      <c r="D2998" t="s">
        <v>36</v>
      </c>
      <c r="F2998">
        <v>2.2999999999999998</v>
      </c>
      <c r="G2998">
        <v>11000277</v>
      </c>
      <c r="H2998">
        <v>6324034.5</v>
      </c>
      <c r="I2998">
        <v>7.827</v>
      </c>
      <c r="J2998" t="s">
        <v>33</v>
      </c>
      <c r="K2998">
        <v>6.9</v>
      </c>
    </row>
    <row r="2999" spans="1:12" x14ac:dyDescent="0.2">
      <c r="A2999">
        <v>82</v>
      </c>
      <c r="B2999">
        <v>82</v>
      </c>
      <c r="C2999" t="s">
        <v>352</v>
      </c>
      <c r="D2999" t="s">
        <v>36</v>
      </c>
      <c r="F2999">
        <v>2.35</v>
      </c>
      <c r="G2999">
        <v>9465735</v>
      </c>
      <c r="H2999">
        <v>6046882.5</v>
      </c>
      <c r="I2999">
        <v>7.0439999999999996</v>
      </c>
      <c r="J2999" t="s">
        <v>33</v>
      </c>
      <c r="K2999">
        <v>6.2</v>
      </c>
    </row>
    <row r="3000" spans="1:12" x14ac:dyDescent="0.2">
      <c r="A3000">
        <v>83</v>
      </c>
      <c r="B3000">
        <v>83</v>
      </c>
      <c r="C3000" t="s">
        <v>353</v>
      </c>
      <c r="D3000" t="s">
        <v>36</v>
      </c>
      <c r="F3000">
        <v>2.3199999999999998</v>
      </c>
      <c r="G3000">
        <v>11352101</v>
      </c>
      <c r="H3000">
        <v>6095917</v>
      </c>
      <c r="I3000">
        <v>8.3800000000000008</v>
      </c>
      <c r="J3000" t="s">
        <v>33</v>
      </c>
      <c r="K3000">
        <v>7.4</v>
      </c>
    </row>
    <row r="3001" spans="1:12" x14ac:dyDescent="0.2">
      <c r="A3001">
        <v>84</v>
      </c>
      <c r="B3001">
        <v>84</v>
      </c>
      <c r="C3001" t="s">
        <v>354</v>
      </c>
      <c r="D3001" t="s">
        <v>36</v>
      </c>
      <c r="F3001">
        <v>2.35</v>
      </c>
      <c r="G3001">
        <v>15316704</v>
      </c>
      <c r="H3001">
        <v>5762789.5</v>
      </c>
      <c r="I3001">
        <v>11.96</v>
      </c>
      <c r="J3001" t="s">
        <v>33</v>
      </c>
      <c r="K3001">
        <v>10.6</v>
      </c>
    </row>
    <row r="3002" spans="1:12" x14ac:dyDescent="0.2">
      <c r="A3002">
        <v>85</v>
      </c>
      <c r="B3002">
        <v>85</v>
      </c>
      <c r="C3002" t="s">
        <v>355</v>
      </c>
      <c r="D3002" t="s">
        <v>36</v>
      </c>
      <c r="F3002">
        <v>2.68</v>
      </c>
      <c r="G3002">
        <v>2499.835</v>
      </c>
      <c r="H3002">
        <v>7854563.5</v>
      </c>
      <c r="I3002">
        <v>1E-3</v>
      </c>
      <c r="J3002" t="s">
        <v>43</v>
      </c>
    </row>
    <row r="3003" spans="1:12" x14ac:dyDescent="0.2">
      <c r="A3003">
        <v>86</v>
      </c>
      <c r="B3003">
        <v>86</v>
      </c>
      <c r="C3003" t="s">
        <v>356</v>
      </c>
      <c r="D3003" t="s">
        <v>16</v>
      </c>
      <c r="E3003">
        <v>0</v>
      </c>
      <c r="H3003">
        <v>7584924.5</v>
      </c>
    </row>
    <row r="3004" spans="1:12" x14ac:dyDescent="0.2">
      <c r="A3004">
        <v>87</v>
      </c>
      <c r="B3004">
        <v>87</v>
      </c>
      <c r="C3004" t="s">
        <v>357</v>
      </c>
      <c r="D3004" t="s">
        <v>16</v>
      </c>
      <c r="E3004">
        <v>0.1</v>
      </c>
      <c r="F3004">
        <v>2.34</v>
      </c>
      <c r="G3004">
        <v>237937.516</v>
      </c>
      <c r="H3004">
        <v>7736963.5</v>
      </c>
      <c r="I3004">
        <v>0.13800000000000001</v>
      </c>
      <c r="J3004" t="s">
        <v>33</v>
      </c>
      <c r="K3004">
        <v>0.1</v>
      </c>
      <c r="L3004">
        <v>-2.1</v>
      </c>
    </row>
    <row r="3005" spans="1:12" x14ac:dyDescent="0.2">
      <c r="A3005">
        <v>88</v>
      </c>
      <c r="B3005">
        <v>88</v>
      </c>
      <c r="C3005" t="s">
        <v>358</v>
      </c>
      <c r="D3005" t="s">
        <v>16</v>
      </c>
      <c r="E3005">
        <v>0.5</v>
      </c>
      <c r="F3005">
        <v>2.34</v>
      </c>
      <c r="G3005">
        <v>1049938</v>
      </c>
      <c r="H3005">
        <v>7769701.5</v>
      </c>
      <c r="I3005">
        <v>0.60799999999999998</v>
      </c>
      <c r="J3005" t="s">
        <v>33</v>
      </c>
      <c r="K3005">
        <v>0.5</v>
      </c>
      <c r="L3005">
        <v>2.8</v>
      </c>
    </row>
    <row r="3006" spans="1:12" x14ac:dyDescent="0.2">
      <c r="A3006">
        <v>89</v>
      </c>
      <c r="B3006">
        <v>89</v>
      </c>
      <c r="C3006" t="s">
        <v>359</v>
      </c>
      <c r="D3006" t="s">
        <v>16</v>
      </c>
      <c r="E3006">
        <v>1</v>
      </c>
      <c r="F3006">
        <v>2.33</v>
      </c>
      <c r="G3006">
        <v>2095753.375</v>
      </c>
      <c r="H3006">
        <v>7813943</v>
      </c>
      <c r="I3006">
        <v>1.2070000000000001</v>
      </c>
      <c r="J3006" t="s">
        <v>33</v>
      </c>
      <c r="K3006">
        <v>1</v>
      </c>
      <c r="L3006">
        <v>4.5</v>
      </c>
    </row>
    <row r="3007" spans="1:12" x14ac:dyDescent="0.2">
      <c r="A3007">
        <v>90</v>
      </c>
      <c r="B3007">
        <v>90</v>
      </c>
      <c r="C3007" t="s">
        <v>360</v>
      </c>
      <c r="D3007" t="s">
        <v>16</v>
      </c>
      <c r="E3007">
        <v>5</v>
      </c>
      <c r="F3007">
        <v>2.37</v>
      </c>
      <c r="G3007">
        <v>8579411</v>
      </c>
      <c r="H3007">
        <v>6413484.5</v>
      </c>
      <c r="I3007">
        <v>6.02</v>
      </c>
      <c r="J3007" t="s">
        <v>33</v>
      </c>
      <c r="K3007">
        <v>5.3</v>
      </c>
      <c r="L3007">
        <v>6.2</v>
      </c>
    </row>
    <row r="3008" spans="1:12" x14ac:dyDescent="0.2">
      <c r="A3008">
        <v>91</v>
      </c>
      <c r="B3008">
        <v>91</v>
      </c>
      <c r="C3008" t="s">
        <v>361</v>
      </c>
      <c r="D3008" t="s">
        <v>16</v>
      </c>
      <c r="E3008">
        <v>10</v>
      </c>
      <c r="F3008">
        <v>2.34</v>
      </c>
      <c r="G3008">
        <v>15726021</v>
      </c>
      <c r="H3008">
        <v>5960546</v>
      </c>
      <c r="I3008">
        <v>11.872999999999999</v>
      </c>
      <c r="J3008" t="s">
        <v>33</v>
      </c>
      <c r="K3008">
        <v>10.5</v>
      </c>
      <c r="L3008">
        <v>4.9000000000000004</v>
      </c>
    </row>
    <row r="3009" spans="1:12" x14ac:dyDescent="0.2">
      <c r="A3009">
        <v>92</v>
      </c>
      <c r="B3009">
        <v>92</v>
      </c>
      <c r="C3009" t="s">
        <v>362</v>
      </c>
      <c r="D3009" t="s">
        <v>16</v>
      </c>
      <c r="E3009">
        <v>50</v>
      </c>
      <c r="F3009">
        <v>2.35</v>
      </c>
      <c r="G3009">
        <v>52310264</v>
      </c>
      <c r="H3009">
        <v>4210833</v>
      </c>
      <c r="I3009">
        <v>55.902999999999999</v>
      </c>
      <c r="J3009" t="s">
        <v>33</v>
      </c>
      <c r="K3009">
        <v>49.5</v>
      </c>
      <c r="L3009">
        <v>-1</v>
      </c>
    </row>
    <row r="3010" spans="1:12" x14ac:dyDescent="0.2">
      <c r="A3010">
        <v>93</v>
      </c>
      <c r="B3010">
        <v>93</v>
      </c>
      <c r="C3010" t="s">
        <v>363</v>
      </c>
      <c r="D3010" t="s">
        <v>16</v>
      </c>
      <c r="E3010">
        <v>100</v>
      </c>
      <c r="H3010">
        <v>3768027.25</v>
      </c>
      <c r="J3010" t="s">
        <v>32</v>
      </c>
    </row>
    <row r="3012" spans="1:12" x14ac:dyDescent="0.2">
      <c r="A3012" t="s">
        <v>261</v>
      </c>
    </row>
    <row r="3014" spans="1:12" x14ac:dyDescent="0.2">
      <c r="B3014" t="s">
        <v>171</v>
      </c>
      <c r="C3014" t="s">
        <v>23</v>
      </c>
      <c r="D3014" t="s">
        <v>17</v>
      </c>
      <c r="E3014" t="s">
        <v>24</v>
      </c>
      <c r="F3014" t="s">
        <v>25</v>
      </c>
      <c r="G3014" t="s">
        <v>26</v>
      </c>
      <c r="H3014" t="s">
        <v>27</v>
      </c>
      <c r="I3014" t="s">
        <v>28</v>
      </c>
      <c r="J3014" t="s">
        <v>29</v>
      </c>
      <c r="K3014" t="s">
        <v>30</v>
      </c>
      <c r="L3014" t="s">
        <v>31</v>
      </c>
    </row>
    <row r="3015" spans="1:12" x14ac:dyDescent="0.2">
      <c r="A3015">
        <v>1</v>
      </c>
      <c r="B3015">
        <v>1</v>
      </c>
      <c r="C3015" t="s">
        <v>271</v>
      </c>
      <c r="E3015">
        <v>4.5</v>
      </c>
      <c r="F3015">
        <v>2.34</v>
      </c>
      <c r="G3015">
        <v>7506402</v>
      </c>
      <c r="I3015">
        <v>7506402</v>
      </c>
      <c r="J3015" t="s">
        <v>34</v>
      </c>
      <c r="K3015">
        <v>5.4</v>
      </c>
      <c r="L3015">
        <v>19</v>
      </c>
    </row>
    <row r="3016" spans="1:12" x14ac:dyDescent="0.2">
      <c r="A3016">
        <v>2</v>
      </c>
      <c r="B3016">
        <v>2</v>
      </c>
      <c r="C3016" t="s">
        <v>272</v>
      </c>
      <c r="D3016" t="s">
        <v>16</v>
      </c>
      <c r="E3016">
        <v>4.5</v>
      </c>
      <c r="F3016">
        <v>2.36</v>
      </c>
      <c r="G3016">
        <v>7303443</v>
      </c>
      <c r="I3016">
        <v>7303443</v>
      </c>
      <c r="J3016" t="s">
        <v>34</v>
      </c>
      <c r="K3016">
        <v>5.2</v>
      </c>
      <c r="L3016">
        <v>15.8</v>
      </c>
    </row>
    <row r="3017" spans="1:12" x14ac:dyDescent="0.2">
      <c r="A3017">
        <v>3</v>
      </c>
      <c r="B3017">
        <v>3</v>
      </c>
      <c r="C3017" t="s">
        <v>273</v>
      </c>
      <c r="D3017" t="s">
        <v>16</v>
      </c>
      <c r="E3017">
        <v>4.5</v>
      </c>
      <c r="F3017">
        <v>2.34</v>
      </c>
      <c r="G3017">
        <v>7665899.5</v>
      </c>
      <c r="I3017">
        <v>7665899.5</v>
      </c>
      <c r="J3017" t="s">
        <v>34</v>
      </c>
      <c r="K3017">
        <v>5.5</v>
      </c>
      <c r="L3017">
        <v>21.6</v>
      </c>
    </row>
    <row r="3018" spans="1:12" x14ac:dyDescent="0.2">
      <c r="A3018">
        <v>4</v>
      </c>
      <c r="B3018">
        <v>4</v>
      </c>
      <c r="C3018" t="s">
        <v>274</v>
      </c>
      <c r="D3018" t="s">
        <v>16</v>
      </c>
      <c r="E3018">
        <v>4.5</v>
      </c>
      <c r="F3018">
        <v>2.33</v>
      </c>
      <c r="G3018">
        <v>7307298.5</v>
      </c>
      <c r="I3018">
        <v>7307298.5</v>
      </c>
      <c r="J3018" t="s">
        <v>34</v>
      </c>
      <c r="K3018">
        <v>5.2</v>
      </c>
      <c r="L3018">
        <v>15.9</v>
      </c>
    </row>
    <row r="3019" spans="1:12" x14ac:dyDescent="0.2">
      <c r="A3019">
        <v>5</v>
      </c>
      <c r="B3019">
        <v>5</v>
      </c>
      <c r="C3019" t="s">
        <v>275</v>
      </c>
      <c r="D3019" t="s">
        <v>16</v>
      </c>
      <c r="E3019">
        <v>4.5</v>
      </c>
      <c r="F3019">
        <v>2.3199999999999998</v>
      </c>
      <c r="G3019">
        <v>7443052</v>
      </c>
      <c r="I3019">
        <v>7443052</v>
      </c>
      <c r="J3019" t="s">
        <v>34</v>
      </c>
      <c r="K3019">
        <v>5.3</v>
      </c>
      <c r="L3019">
        <v>18</v>
      </c>
    </row>
    <row r="3020" spans="1:12" x14ac:dyDescent="0.2">
      <c r="A3020">
        <v>6</v>
      </c>
      <c r="B3020">
        <v>6</v>
      </c>
      <c r="C3020" t="s">
        <v>276</v>
      </c>
      <c r="D3020" t="s">
        <v>16</v>
      </c>
      <c r="E3020">
        <v>4.5</v>
      </c>
      <c r="F3020">
        <v>2.37</v>
      </c>
      <c r="G3020">
        <v>6203951</v>
      </c>
      <c r="I3020">
        <v>6203951</v>
      </c>
      <c r="J3020" t="s">
        <v>34</v>
      </c>
      <c r="K3020">
        <v>4.4000000000000004</v>
      </c>
      <c r="L3020">
        <v>-1.6</v>
      </c>
    </row>
    <row r="3021" spans="1:12" x14ac:dyDescent="0.2">
      <c r="A3021">
        <v>7</v>
      </c>
      <c r="B3021">
        <v>7</v>
      </c>
      <c r="C3021" t="s">
        <v>277</v>
      </c>
      <c r="D3021" t="s">
        <v>16</v>
      </c>
      <c r="E3021">
        <v>4.5</v>
      </c>
      <c r="F3021">
        <v>2.34</v>
      </c>
      <c r="G3021">
        <v>5786152</v>
      </c>
      <c r="I3021">
        <v>5786152</v>
      </c>
      <c r="J3021" t="s">
        <v>34</v>
      </c>
      <c r="K3021">
        <v>4.0999999999999996</v>
      </c>
      <c r="L3021">
        <v>-8.1999999999999993</v>
      </c>
    </row>
    <row r="3022" spans="1:12" x14ac:dyDescent="0.2">
      <c r="A3022">
        <v>8</v>
      </c>
      <c r="B3022">
        <v>8</v>
      </c>
      <c r="C3022" t="s">
        <v>278</v>
      </c>
      <c r="D3022" t="s">
        <v>16</v>
      </c>
      <c r="E3022">
        <v>4.5</v>
      </c>
      <c r="F3022">
        <v>2.31</v>
      </c>
      <c r="G3022">
        <v>4232046.5</v>
      </c>
      <c r="I3022">
        <v>4232046.5</v>
      </c>
      <c r="J3022" t="s">
        <v>34</v>
      </c>
      <c r="K3022">
        <v>3</v>
      </c>
      <c r="L3022">
        <v>-32.9</v>
      </c>
    </row>
    <row r="3023" spans="1:12" x14ac:dyDescent="0.2">
      <c r="A3023">
        <v>9</v>
      </c>
      <c r="B3023">
        <v>9</v>
      </c>
      <c r="C3023" t="s">
        <v>279</v>
      </c>
      <c r="D3023" t="s">
        <v>16</v>
      </c>
      <c r="E3023">
        <v>4.5</v>
      </c>
      <c r="F3023">
        <v>2.27</v>
      </c>
      <c r="G3023">
        <v>3686749.75</v>
      </c>
      <c r="I3023">
        <v>3686749.75</v>
      </c>
      <c r="J3023" t="s">
        <v>34</v>
      </c>
      <c r="K3023">
        <v>2.6</v>
      </c>
      <c r="L3023">
        <v>-41.5</v>
      </c>
    </row>
    <row r="3024" spans="1:12" x14ac:dyDescent="0.2">
      <c r="A3024">
        <v>10</v>
      </c>
      <c r="B3024">
        <v>10</v>
      </c>
      <c r="C3024" t="s">
        <v>280</v>
      </c>
      <c r="D3024" t="s">
        <v>36</v>
      </c>
      <c r="E3024">
        <v>4.5</v>
      </c>
      <c r="F3024">
        <v>2.34</v>
      </c>
      <c r="G3024">
        <v>7780855.5</v>
      </c>
      <c r="I3024">
        <v>7780855.5</v>
      </c>
      <c r="J3024" t="s">
        <v>34</v>
      </c>
      <c r="K3024">
        <v>5.6</v>
      </c>
      <c r="L3024">
        <v>23.4</v>
      </c>
    </row>
    <row r="3025" spans="1:12" x14ac:dyDescent="0.2">
      <c r="A3025">
        <v>11</v>
      </c>
      <c r="B3025">
        <v>11</v>
      </c>
      <c r="C3025" t="s">
        <v>281</v>
      </c>
      <c r="D3025" t="s">
        <v>36</v>
      </c>
      <c r="E3025">
        <v>4.5</v>
      </c>
      <c r="F3025">
        <v>2.31</v>
      </c>
      <c r="G3025">
        <v>7257091.5</v>
      </c>
      <c r="I3025">
        <v>7257091.5</v>
      </c>
      <c r="J3025" t="s">
        <v>34</v>
      </c>
      <c r="K3025">
        <v>5.2</v>
      </c>
      <c r="L3025">
        <v>15.1</v>
      </c>
    </row>
    <row r="3026" spans="1:12" x14ac:dyDescent="0.2">
      <c r="A3026">
        <v>12</v>
      </c>
      <c r="B3026">
        <v>12</v>
      </c>
      <c r="C3026" t="s">
        <v>282</v>
      </c>
      <c r="D3026" t="s">
        <v>36</v>
      </c>
      <c r="E3026">
        <v>4.5</v>
      </c>
      <c r="F3026">
        <v>2.34</v>
      </c>
      <c r="G3026">
        <v>6818058.5</v>
      </c>
      <c r="I3026">
        <v>6818058.5</v>
      </c>
      <c r="J3026" t="s">
        <v>34</v>
      </c>
      <c r="K3026">
        <v>4.9000000000000004</v>
      </c>
      <c r="L3026">
        <v>8.1</v>
      </c>
    </row>
    <row r="3027" spans="1:12" x14ac:dyDescent="0.2">
      <c r="A3027">
        <v>13</v>
      </c>
      <c r="B3027">
        <v>13</v>
      </c>
      <c r="C3027" t="s">
        <v>283</v>
      </c>
      <c r="D3027" t="s">
        <v>36</v>
      </c>
      <c r="E3027">
        <v>4.5</v>
      </c>
      <c r="F3027">
        <v>2.3199999999999998</v>
      </c>
      <c r="G3027">
        <v>6929458</v>
      </c>
      <c r="I3027">
        <v>6929458</v>
      </c>
      <c r="J3027" t="s">
        <v>34</v>
      </c>
      <c r="K3027">
        <v>4.9000000000000004</v>
      </c>
      <c r="L3027">
        <v>9.9</v>
      </c>
    </row>
    <row r="3028" spans="1:12" x14ac:dyDescent="0.2">
      <c r="A3028">
        <v>14</v>
      </c>
      <c r="B3028">
        <v>14</v>
      </c>
      <c r="C3028" t="s">
        <v>284</v>
      </c>
      <c r="D3028" t="s">
        <v>36</v>
      </c>
      <c r="E3028">
        <v>4.5</v>
      </c>
      <c r="F3028">
        <v>2.37</v>
      </c>
      <c r="G3028">
        <v>7438173.5</v>
      </c>
      <c r="I3028">
        <v>7438173.5</v>
      </c>
      <c r="J3028" t="s">
        <v>34</v>
      </c>
      <c r="K3028">
        <v>5.3</v>
      </c>
      <c r="L3028">
        <v>18</v>
      </c>
    </row>
    <row r="3029" spans="1:12" x14ac:dyDescent="0.2">
      <c r="A3029">
        <v>15</v>
      </c>
      <c r="B3029">
        <v>15</v>
      </c>
      <c r="C3029" t="s">
        <v>285</v>
      </c>
      <c r="D3029" t="s">
        <v>36</v>
      </c>
      <c r="E3029">
        <v>4.5</v>
      </c>
      <c r="F3029">
        <v>2.34</v>
      </c>
      <c r="G3029">
        <v>7725416.5</v>
      </c>
      <c r="I3029">
        <v>7725416.5</v>
      </c>
      <c r="J3029" t="s">
        <v>34</v>
      </c>
      <c r="K3029">
        <v>5.5</v>
      </c>
      <c r="L3029">
        <v>22.5</v>
      </c>
    </row>
    <row r="3030" spans="1:12" x14ac:dyDescent="0.2">
      <c r="A3030">
        <v>16</v>
      </c>
      <c r="B3030">
        <v>16</v>
      </c>
      <c r="C3030" t="s">
        <v>286</v>
      </c>
      <c r="D3030" t="s">
        <v>36</v>
      </c>
      <c r="E3030">
        <v>4.5</v>
      </c>
      <c r="F3030">
        <v>2.36</v>
      </c>
      <c r="G3030">
        <v>7477424</v>
      </c>
      <c r="I3030">
        <v>7477424</v>
      </c>
      <c r="J3030" t="s">
        <v>34</v>
      </c>
      <c r="K3030">
        <v>5.3</v>
      </c>
      <c r="L3030">
        <v>18.600000000000001</v>
      </c>
    </row>
    <row r="3031" spans="1:12" x14ac:dyDescent="0.2">
      <c r="A3031">
        <v>17</v>
      </c>
      <c r="B3031">
        <v>17</v>
      </c>
      <c r="C3031" t="s">
        <v>287</v>
      </c>
      <c r="D3031" t="s">
        <v>36</v>
      </c>
      <c r="E3031">
        <v>4.5</v>
      </c>
      <c r="F3031">
        <v>2.3199999999999998</v>
      </c>
      <c r="G3031">
        <v>7345689.5</v>
      </c>
      <c r="I3031">
        <v>7345689.5</v>
      </c>
      <c r="J3031" t="s">
        <v>34</v>
      </c>
      <c r="K3031">
        <v>5.2</v>
      </c>
      <c r="L3031">
        <v>16.5</v>
      </c>
    </row>
    <row r="3032" spans="1:12" x14ac:dyDescent="0.2">
      <c r="A3032">
        <v>18</v>
      </c>
      <c r="B3032">
        <v>18</v>
      </c>
      <c r="C3032" t="s">
        <v>288</v>
      </c>
      <c r="D3032" t="s">
        <v>36</v>
      </c>
      <c r="E3032">
        <v>4.5</v>
      </c>
      <c r="F3032">
        <v>2.3199999999999998</v>
      </c>
      <c r="G3032">
        <v>7382955</v>
      </c>
      <c r="I3032">
        <v>7382955</v>
      </c>
      <c r="J3032" t="s">
        <v>34</v>
      </c>
      <c r="K3032">
        <v>5.3</v>
      </c>
      <c r="L3032">
        <v>17.100000000000001</v>
      </c>
    </row>
    <row r="3033" spans="1:12" x14ac:dyDescent="0.2">
      <c r="A3033">
        <v>19</v>
      </c>
      <c r="B3033">
        <v>19</v>
      </c>
      <c r="C3033" t="s">
        <v>289</v>
      </c>
      <c r="D3033" t="s">
        <v>36</v>
      </c>
      <c r="E3033">
        <v>4.5</v>
      </c>
      <c r="F3033">
        <v>2.34</v>
      </c>
      <c r="G3033">
        <v>6967986</v>
      </c>
      <c r="I3033">
        <v>6967986</v>
      </c>
      <c r="J3033" t="s">
        <v>34</v>
      </c>
      <c r="K3033">
        <v>5</v>
      </c>
      <c r="L3033">
        <v>10.5</v>
      </c>
    </row>
    <row r="3034" spans="1:12" x14ac:dyDescent="0.2">
      <c r="A3034">
        <v>20</v>
      </c>
      <c r="B3034">
        <v>20</v>
      </c>
      <c r="C3034" t="s">
        <v>290</v>
      </c>
      <c r="D3034" t="s">
        <v>36</v>
      </c>
      <c r="E3034">
        <v>4.5</v>
      </c>
      <c r="F3034">
        <v>2.33</v>
      </c>
      <c r="G3034">
        <v>7781516</v>
      </c>
      <c r="I3034">
        <v>7781516</v>
      </c>
      <c r="J3034" t="s">
        <v>34</v>
      </c>
      <c r="K3034">
        <v>5.6</v>
      </c>
      <c r="L3034">
        <v>23.4</v>
      </c>
    </row>
    <row r="3035" spans="1:12" x14ac:dyDescent="0.2">
      <c r="A3035">
        <v>21</v>
      </c>
      <c r="B3035">
        <v>21</v>
      </c>
      <c r="C3035" t="s">
        <v>291</v>
      </c>
      <c r="D3035" t="s">
        <v>36</v>
      </c>
      <c r="E3035">
        <v>4.5</v>
      </c>
      <c r="F3035">
        <v>2.35</v>
      </c>
      <c r="G3035">
        <v>7460573.5</v>
      </c>
      <c r="I3035">
        <v>7460573.5</v>
      </c>
      <c r="J3035" t="s">
        <v>34</v>
      </c>
      <c r="K3035">
        <v>5.3</v>
      </c>
      <c r="L3035">
        <v>18.3</v>
      </c>
    </row>
    <row r="3036" spans="1:12" x14ac:dyDescent="0.2">
      <c r="A3036">
        <v>22</v>
      </c>
      <c r="B3036">
        <v>22</v>
      </c>
      <c r="C3036" t="s">
        <v>292</v>
      </c>
      <c r="D3036" t="s">
        <v>36</v>
      </c>
      <c r="E3036">
        <v>4.5</v>
      </c>
      <c r="F3036">
        <v>2.33</v>
      </c>
      <c r="G3036">
        <v>7899232</v>
      </c>
      <c r="I3036">
        <v>7899232</v>
      </c>
      <c r="J3036" t="s">
        <v>34</v>
      </c>
      <c r="K3036">
        <v>5.6</v>
      </c>
      <c r="L3036">
        <v>25.3</v>
      </c>
    </row>
    <row r="3037" spans="1:12" x14ac:dyDescent="0.2">
      <c r="A3037">
        <v>23</v>
      </c>
      <c r="B3037">
        <v>23</v>
      </c>
      <c r="C3037" t="s">
        <v>293</v>
      </c>
      <c r="D3037" t="s">
        <v>36</v>
      </c>
      <c r="E3037">
        <v>4.5</v>
      </c>
      <c r="F3037">
        <v>2.34</v>
      </c>
      <c r="G3037">
        <v>7090269.5</v>
      </c>
      <c r="I3037">
        <v>7090269.5</v>
      </c>
      <c r="J3037" t="s">
        <v>34</v>
      </c>
      <c r="K3037">
        <v>5.0999999999999996</v>
      </c>
      <c r="L3037">
        <v>12.4</v>
      </c>
    </row>
    <row r="3038" spans="1:12" x14ac:dyDescent="0.2">
      <c r="A3038">
        <v>24</v>
      </c>
      <c r="B3038">
        <v>24</v>
      </c>
      <c r="C3038" t="s">
        <v>294</v>
      </c>
      <c r="D3038" t="s">
        <v>36</v>
      </c>
      <c r="E3038">
        <v>4.5</v>
      </c>
      <c r="F3038">
        <v>2.31</v>
      </c>
      <c r="G3038">
        <v>7251239</v>
      </c>
      <c r="I3038">
        <v>7251239</v>
      </c>
      <c r="J3038" t="s">
        <v>34</v>
      </c>
      <c r="K3038">
        <v>5.2</v>
      </c>
      <c r="L3038">
        <v>15</v>
      </c>
    </row>
    <row r="3039" spans="1:12" x14ac:dyDescent="0.2">
      <c r="A3039">
        <v>25</v>
      </c>
      <c r="B3039">
        <v>25</v>
      </c>
      <c r="C3039" t="s">
        <v>295</v>
      </c>
      <c r="D3039" t="s">
        <v>36</v>
      </c>
      <c r="E3039">
        <v>4.5</v>
      </c>
      <c r="F3039">
        <v>2.33</v>
      </c>
      <c r="G3039">
        <v>6984348</v>
      </c>
      <c r="I3039">
        <v>6984348</v>
      </c>
      <c r="J3039" t="s">
        <v>34</v>
      </c>
      <c r="K3039">
        <v>5</v>
      </c>
      <c r="L3039">
        <v>10.8</v>
      </c>
    </row>
    <row r="3040" spans="1:12" x14ac:dyDescent="0.2">
      <c r="A3040">
        <v>26</v>
      </c>
      <c r="B3040">
        <v>26</v>
      </c>
      <c r="C3040" t="s">
        <v>296</v>
      </c>
      <c r="D3040" t="s">
        <v>36</v>
      </c>
      <c r="E3040">
        <v>4.5</v>
      </c>
      <c r="F3040">
        <v>2.33</v>
      </c>
      <c r="G3040">
        <v>7537697</v>
      </c>
      <c r="I3040">
        <v>7537697</v>
      </c>
      <c r="J3040" t="s">
        <v>34</v>
      </c>
      <c r="K3040">
        <v>5.4</v>
      </c>
      <c r="L3040">
        <v>19.5</v>
      </c>
    </row>
    <row r="3041" spans="1:12" x14ac:dyDescent="0.2">
      <c r="A3041">
        <v>27</v>
      </c>
      <c r="B3041">
        <v>27</v>
      </c>
      <c r="C3041" t="s">
        <v>297</v>
      </c>
      <c r="D3041" t="s">
        <v>36</v>
      </c>
      <c r="E3041">
        <v>4.5</v>
      </c>
      <c r="F3041">
        <v>2.36</v>
      </c>
      <c r="G3041">
        <v>7362559</v>
      </c>
      <c r="I3041">
        <v>7362559</v>
      </c>
      <c r="J3041" t="s">
        <v>34</v>
      </c>
      <c r="K3041">
        <v>5.3</v>
      </c>
      <c r="L3041">
        <v>16.8</v>
      </c>
    </row>
    <row r="3042" spans="1:12" x14ac:dyDescent="0.2">
      <c r="A3042">
        <v>28</v>
      </c>
      <c r="B3042">
        <v>28</v>
      </c>
      <c r="C3042" t="s">
        <v>298</v>
      </c>
      <c r="D3042" t="s">
        <v>36</v>
      </c>
      <c r="E3042">
        <v>4.5</v>
      </c>
      <c r="F3042">
        <v>2.3199999999999998</v>
      </c>
      <c r="G3042">
        <v>7765035</v>
      </c>
      <c r="I3042">
        <v>7765035</v>
      </c>
      <c r="J3042" t="s">
        <v>34</v>
      </c>
      <c r="K3042">
        <v>5.5</v>
      </c>
      <c r="L3042">
        <v>23.1</v>
      </c>
    </row>
    <row r="3043" spans="1:12" x14ac:dyDescent="0.2">
      <c r="A3043">
        <v>29</v>
      </c>
      <c r="B3043">
        <v>29</v>
      </c>
      <c r="C3043" t="s">
        <v>299</v>
      </c>
      <c r="D3043" t="s">
        <v>36</v>
      </c>
      <c r="E3043">
        <v>4.5</v>
      </c>
      <c r="F3043">
        <v>2.33</v>
      </c>
      <c r="G3043">
        <v>7190272</v>
      </c>
      <c r="I3043">
        <v>7190272</v>
      </c>
      <c r="J3043" t="s">
        <v>34</v>
      </c>
      <c r="K3043">
        <v>5.0999999999999996</v>
      </c>
      <c r="L3043">
        <v>14</v>
      </c>
    </row>
    <row r="3044" spans="1:12" x14ac:dyDescent="0.2">
      <c r="A3044">
        <v>30</v>
      </c>
      <c r="B3044">
        <v>30</v>
      </c>
      <c r="C3044" t="s">
        <v>300</v>
      </c>
      <c r="D3044" t="s">
        <v>36</v>
      </c>
      <c r="E3044">
        <v>4.5</v>
      </c>
      <c r="F3044">
        <v>2.31</v>
      </c>
      <c r="G3044">
        <v>7234524.5</v>
      </c>
      <c r="I3044">
        <v>7234524.5</v>
      </c>
      <c r="J3044" t="s">
        <v>34</v>
      </c>
      <c r="K3044">
        <v>5.2</v>
      </c>
      <c r="L3044">
        <v>14.7</v>
      </c>
    </row>
    <row r="3045" spans="1:12" x14ac:dyDescent="0.2">
      <c r="A3045">
        <v>31</v>
      </c>
      <c r="B3045">
        <v>31</v>
      </c>
      <c r="C3045" t="s">
        <v>301</v>
      </c>
      <c r="D3045" t="s">
        <v>36</v>
      </c>
      <c r="E3045">
        <v>4.5</v>
      </c>
      <c r="F3045">
        <v>2.2999999999999998</v>
      </c>
      <c r="G3045">
        <v>7273523</v>
      </c>
      <c r="I3045">
        <v>7273523</v>
      </c>
      <c r="J3045" t="s">
        <v>34</v>
      </c>
      <c r="K3045">
        <v>5.2</v>
      </c>
      <c r="L3045">
        <v>15.4</v>
      </c>
    </row>
    <row r="3046" spans="1:12" x14ac:dyDescent="0.2">
      <c r="A3046">
        <v>32</v>
      </c>
      <c r="B3046">
        <v>32</v>
      </c>
      <c r="C3046" t="s">
        <v>302</v>
      </c>
      <c r="D3046" t="s">
        <v>36</v>
      </c>
      <c r="E3046">
        <v>4.5</v>
      </c>
      <c r="F3046">
        <v>2.35</v>
      </c>
      <c r="G3046">
        <v>7239501.5</v>
      </c>
      <c r="I3046">
        <v>7239501.5</v>
      </c>
      <c r="J3046" t="s">
        <v>34</v>
      </c>
      <c r="K3046">
        <v>5.2</v>
      </c>
      <c r="L3046">
        <v>14.8</v>
      </c>
    </row>
    <row r="3047" spans="1:12" x14ac:dyDescent="0.2">
      <c r="A3047">
        <v>33</v>
      </c>
      <c r="B3047">
        <v>33</v>
      </c>
      <c r="C3047" t="s">
        <v>303</v>
      </c>
      <c r="D3047" t="s">
        <v>36</v>
      </c>
      <c r="E3047">
        <v>4.5</v>
      </c>
      <c r="F3047">
        <v>2.35</v>
      </c>
      <c r="G3047">
        <v>7386742</v>
      </c>
      <c r="I3047">
        <v>7386742</v>
      </c>
      <c r="J3047" t="s">
        <v>34</v>
      </c>
      <c r="K3047">
        <v>5.3</v>
      </c>
      <c r="L3047">
        <v>17.100000000000001</v>
      </c>
    </row>
    <row r="3048" spans="1:12" x14ac:dyDescent="0.2">
      <c r="A3048">
        <v>34</v>
      </c>
      <c r="B3048">
        <v>34</v>
      </c>
      <c r="C3048" t="s">
        <v>304</v>
      </c>
      <c r="D3048" t="s">
        <v>36</v>
      </c>
      <c r="E3048">
        <v>4.5</v>
      </c>
      <c r="F3048">
        <v>2.33</v>
      </c>
      <c r="G3048">
        <v>7681727</v>
      </c>
      <c r="I3048">
        <v>7681727</v>
      </c>
      <c r="J3048" t="s">
        <v>34</v>
      </c>
      <c r="K3048">
        <v>5.5</v>
      </c>
      <c r="L3048">
        <v>21.8</v>
      </c>
    </row>
    <row r="3049" spans="1:12" x14ac:dyDescent="0.2">
      <c r="A3049">
        <v>35</v>
      </c>
      <c r="B3049">
        <v>35</v>
      </c>
      <c r="C3049" t="s">
        <v>305</v>
      </c>
      <c r="D3049" t="s">
        <v>36</v>
      </c>
      <c r="E3049">
        <v>4.5</v>
      </c>
      <c r="F3049">
        <v>2.33</v>
      </c>
      <c r="G3049">
        <v>7706802.5</v>
      </c>
      <c r="I3049">
        <v>7706802.5</v>
      </c>
      <c r="J3049" t="s">
        <v>34</v>
      </c>
      <c r="K3049">
        <v>5.5</v>
      </c>
      <c r="L3049">
        <v>22.2</v>
      </c>
    </row>
    <row r="3050" spans="1:12" x14ac:dyDescent="0.2">
      <c r="A3050">
        <v>36</v>
      </c>
      <c r="B3050">
        <v>36</v>
      </c>
      <c r="C3050" t="s">
        <v>306</v>
      </c>
      <c r="D3050" t="s">
        <v>36</v>
      </c>
      <c r="E3050">
        <v>4.5</v>
      </c>
      <c r="F3050">
        <v>2.33</v>
      </c>
      <c r="G3050">
        <v>6814025</v>
      </c>
      <c r="I3050">
        <v>6814025</v>
      </c>
      <c r="J3050" t="s">
        <v>34</v>
      </c>
      <c r="K3050">
        <v>4.9000000000000004</v>
      </c>
      <c r="L3050">
        <v>8.1</v>
      </c>
    </row>
    <row r="3051" spans="1:12" x14ac:dyDescent="0.2">
      <c r="A3051">
        <v>37</v>
      </c>
      <c r="B3051">
        <v>37</v>
      </c>
      <c r="C3051" t="s">
        <v>307</v>
      </c>
      <c r="D3051" t="s">
        <v>36</v>
      </c>
      <c r="E3051">
        <v>4.5</v>
      </c>
      <c r="F3051">
        <v>2.3199999999999998</v>
      </c>
      <c r="G3051">
        <v>7241739</v>
      </c>
      <c r="I3051">
        <v>7241739</v>
      </c>
      <c r="J3051" t="s">
        <v>34</v>
      </c>
      <c r="K3051">
        <v>5.2</v>
      </c>
      <c r="L3051">
        <v>14.8</v>
      </c>
    </row>
    <row r="3052" spans="1:12" x14ac:dyDescent="0.2">
      <c r="A3052">
        <v>38</v>
      </c>
      <c r="B3052">
        <v>38</v>
      </c>
      <c r="C3052" t="s">
        <v>308</v>
      </c>
      <c r="D3052" t="s">
        <v>36</v>
      </c>
      <c r="E3052">
        <v>4.5</v>
      </c>
      <c r="F3052">
        <v>2.3199999999999998</v>
      </c>
      <c r="G3052">
        <v>6607890</v>
      </c>
      <c r="I3052">
        <v>6607890</v>
      </c>
      <c r="J3052" t="s">
        <v>34</v>
      </c>
      <c r="K3052">
        <v>4.7</v>
      </c>
      <c r="L3052">
        <v>4.8</v>
      </c>
    </row>
    <row r="3053" spans="1:12" x14ac:dyDescent="0.2">
      <c r="A3053">
        <v>39</v>
      </c>
      <c r="B3053">
        <v>39</v>
      </c>
      <c r="C3053" t="s">
        <v>309</v>
      </c>
      <c r="D3053" t="s">
        <v>36</v>
      </c>
      <c r="E3053">
        <v>4.5</v>
      </c>
      <c r="F3053">
        <v>2.31</v>
      </c>
      <c r="G3053">
        <v>6818731</v>
      </c>
      <c r="I3053">
        <v>6818731</v>
      </c>
      <c r="J3053" t="s">
        <v>34</v>
      </c>
      <c r="K3053">
        <v>4.9000000000000004</v>
      </c>
      <c r="L3053">
        <v>8.1</v>
      </c>
    </row>
    <row r="3054" spans="1:12" x14ac:dyDescent="0.2">
      <c r="A3054">
        <v>40</v>
      </c>
      <c r="B3054">
        <v>40</v>
      </c>
      <c r="C3054" t="s">
        <v>310</v>
      </c>
      <c r="D3054" t="s">
        <v>36</v>
      </c>
      <c r="E3054">
        <v>4.5</v>
      </c>
      <c r="F3054">
        <v>2.34</v>
      </c>
      <c r="G3054">
        <v>6801623</v>
      </c>
      <c r="I3054">
        <v>6801623</v>
      </c>
      <c r="J3054" t="s">
        <v>34</v>
      </c>
      <c r="K3054">
        <v>4.9000000000000004</v>
      </c>
      <c r="L3054">
        <v>7.9</v>
      </c>
    </row>
    <row r="3055" spans="1:12" x14ac:dyDescent="0.2">
      <c r="A3055">
        <v>41</v>
      </c>
      <c r="B3055">
        <v>41</v>
      </c>
      <c r="C3055" t="s">
        <v>311</v>
      </c>
      <c r="D3055" t="s">
        <v>36</v>
      </c>
      <c r="E3055">
        <v>4.5</v>
      </c>
      <c r="F3055">
        <v>2.31</v>
      </c>
      <c r="G3055">
        <v>6926687</v>
      </c>
      <c r="I3055">
        <v>6926687</v>
      </c>
      <c r="J3055" t="s">
        <v>34</v>
      </c>
      <c r="K3055">
        <v>4.9000000000000004</v>
      </c>
      <c r="L3055">
        <v>9.9</v>
      </c>
    </row>
    <row r="3056" spans="1:12" x14ac:dyDescent="0.2">
      <c r="A3056">
        <v>42</v>
      </c>
      <c r="B3056">
        <v>42</v>
      </c>
      <c r="C3056" t="s">
        <v>312</v>
      </c>
      <c r="D3056" t="s">
        <v>36</v>
      </c>
      <c r="E3056">
        <v>4.5</v>
      </c>
      <c r="F3056">
        <v>2.31</v>
      </c>
      <c r="G3056">
        <v>6807631.5</v>
      </c>
      <c r="I3056">
        <v>6807631.5</v>
      </c>
      <c r="J3056" t="s">
        <v>34</v>
      </c>
      <c r="K3056">
        <v>4.9000000000000004</v>
      </c>
      <c r="L3056">
        <v>8</v>
      </c>
    </row>
    <row r="3057" spans="1:12" x14ac:dyDescent="0.2">
      <c r="A3057">
        <v>43</v>
      </c>
      <c r="B3057">
        <v>43</v>
      </c>
      <c r="C3057" t="s">
        <v>313</v>
      </c>
      <c r="D3057" t="s">
        <v>36</v>
      </c>
      <c r="E3057">
        <v>4.5</v>
      </c>
      <c r="F3057">
        <v>2.2799999999999998</v>
      </c>
      <c r="G3057">
        <v>7000692.5</v>
      </c>
      <c r="I3057">
        <v>7000692.5</v>
      </c>
      <c r="J3057" t="s">
        <v>34</v>
      </c>
      <c r="K3057">
        <v>5</v>
      </c>
      <c r="L3057">
        <v>11</v>
      </c>
    </row>
    <row r="3058" spans="1:12" x14ac:dyDescent="0.2">
      <c r="A3058">
        <v>44</v>
      </c>
      <c r="B3058">
        <v>44</v>
      </c>
      <c r="C3058" t="s">
        <v>314</v>
      </c>
      <c r="D3058" t="s">
        <v>36</v>
      </c>
      <c r="E3058">
        <v>4.5</v>
      </c>
      <c r="F3058">
        <v>2.33</v>
      </c>
      <c r="G3058">
        <v>6676110</v>
      </c>
      <c r="I3058">
        <v>6676110</v>
      </c>
      <c r="J3058" t="s">
        <v>34</v>
      </c>
      <c r="K3058">
        <v>4.8</v>
      </c>
      <c r="L3058">
        <v>5.9</v>
      </c>
    </row>
    <row r="3059" spans="1:12" x14ac:dyDescent="0.2">
      <c r="A3059">
        <v>45</v>
      </c>
      <c r="B3059">
        <v>45</v>
      </c>
      <c r="C3059" t="s">
        <v>315</v>
      </c>
      <c r="D3059" t="s">
        <v>36</v>
      </c>
      <c r="E3059">
        <v>4.5</v>
      </c>
      <c r="F3059">
        <v>2.3199999999999998</v>
      </c>
      <c r="G3059">
        <v>6865403.5</v>
      </c>
      <c r="I3059">
        <v>6865403.5</v>
      </c>
      <c r="J3059" t="s">
        <v>34</v>
      </c>
      <c r="K3059">
        <v>4.9000000000000004</v>
      </c>
      <c r="L3059">
        <v>8.9</v>
      </c>
    </row>
    <row r="3060" spans="1:12" x14ac:dyDescent="0.2">
      <c r="A3060">
        <v>46</v>
      </c>
      <c r="B3060">
        <v>46</v>
      </c>
      <c r="C3060" t="s">
        <v>316</v>
      </c>
      <c r="D3060" t="s">
        <v>36</v>
      </c>
      <c r="E3060">
        <v>4.5</v>
      </c>
      <c r="F3060">
        <v>2.3199999999999998</v>
      </c>
      <c r="G3060">
        <v>6799122.5</v>
      </c>
      <c r="I3060">
        <v>6799122.5</v>
      </c>
      <c r="J3060" t="s">
        <v>34</v>
      </c>
      <c r="K3060">
        <v>4.9000000000000004</v>
      </c>
      <c r="L3060">
        <v>7.8</v>
      </c>
    </row>
    <row r="3061" spans="1:12" x14ac:dyDescent="0.2">
      <c r="A3061">
        <v>47</v>
      </c>
      <c r="B3061">
        <v>47</v>
      </c>
      <c r="C3061" t="s">
        <v>317</v>
      </c>
      <c r="D3061" t="s">
        <v>36</v>
      </c>
      <c r="E3061">
        <v>4.5</v>
      </c>
      <c r="F3061">
        <v>2.29</v>
      </c>
      <c r="G3061">
        <v>7162730.5</v>
      </c>
      <c r="I3061">
        <v>7162730.5</v>
      </c>
      <c r="J3061" t="s">
        <v>34</v>
      </c>
      <c r="K3061">
        <v>5.0999999999999996</v>
      </c>
      <c r="L3061">
        <v>13.6</v>
      </c>
    </row>
    <row r="3062" spans="1:12" x14ac:dyDescent="0.2">
      <c r="A3062">
        <v>48</v>
      </c>
      <c r="B3062">
        <v>48</v>
      </c>
      <c r="C3062" t="s">
        <v>318</v>
      </c>
      <c r="D3062" t="s">
        <v>36</v>
      </c>
      <c r="E3062">
        <v>4.5</v>
      </c>
      <c r="F3062">
        <v>2.33</v>
      </c>
      <c r="G3062">
        <v>6772475</v>
      </c>
      <c r="I3062">
        <v>6772475</v>
      </c>
      <c r="J3062" t="s">
        <v>34</v>
      </c>
      <c r="K3062">
        <v>4.8</v>
      </c>
      <c r="L3062">
        <v>7.4</v>
      </c>
    </row>
    <row r="3063" spans="1:12" x14ac:dyDescent="0.2">
      <c r="A3063">
        <v>49</v>
      </c>
      <c r="B3063">
        <v>49</v>
      </c>
      <c r="C3063" t="s">
        <v>319</v>
      </c>
      <c r="D3063" t="s">
        <v>36</v>
      </c>
      <c r="E3063">
        <v>4.5</v>
      </c>
      <c r="F3063">
        <v>2.31</v>
      </c>
      <c r="G3063">
        <v>6855089</v>
      </c>
      <c r="I3063">
        <v>6855089</v>
      </c>
      <c r="J3063" t="s">
        <v>34</v>
      </c>
      <c r="K3063">
        <v>4.9000000000000004</v>
      </c>
      <c r="L3063">
        <v>8.6999999999999993</v>
      </c>
    </row>
    <row r="3064" spans="1:12" x14ac:dyDescent="0.2">
      <c r="A3064">
        <v>50</v>
      </c>
      <c r="B3064">
        <v>50</v>
      </c>
      <c r="C3064" t="s">
        <v>320</v>
      </c>
      <c r="D3064" t="s">
        <v>36</v>
      </c>
      <c r="E3064">
        <v>4.5</v>
      </c>
      <c r="F3064">
        <v>2.34</v>
      </c>
      <c r="G3064">
        <v>6648145</v>
      </c>
      <c r="I3064">
        <v>6648145</v>
      </c>
      <c r="J3064" t="s">
        <v>34</v>
      </c>
      <c r="K3064">
        <v>4.7</v>
      </c>
      <c r="L3064">
        <v>5.4</v>
      </c>
    </row>
    <row r="3065" spans="1:12" x14ac:dyDescent="0.2">
      <c r="A3065">
        <v>51</v>
      </c>
      <c r="B3065">
        <v>51</v>
      </c>
      <c r="C3065" t="s">
        <v>321</v>
      </c>
      <c r="D3065" t="s">
        <v>36</v>
      </c>
      <c r="E3065">
        <v>4.5</v>
      </c>
      <c r="F3065">
        <v>2.31</v>
      </c>
      <c r="G3065">
        <v>6881460</v>
      </c>
      <c r="I3065">
        <v>6881460</v>
      </c>
      <c r="J3065" t="s">
        <v>34</v>
      </c>
      <c r="K3065">
        <v>4.9000000000000004</v>
      </c>
      <c r="L3065">
        <v>9.1</v>
      </c>
    </row>
    <row r="3066" spans="1:12" x14ac:dyDescent="0.2">
      <c r="A3066">
        <v>52</v>
      </c>
      <c r="B3066">
        <v>52</v>
      </c>
      <c r="C3066" t="s">
        <v>322</v>
      </c>
      <c r="D3066" t="s">
        <v>36</v>
      </c>
      <c r="E3066">
        <v>4.5</v>
      </c>
      <c r="F3066">
        <v>2.31</v>
      </c>
      <c r="G3066">
        <v>6860829.5</v>
      </c>
      <c r="I3066">
        <v>6860829.5</v>
      </c>
      <c r="J3066" t="s">
        <v>34</v>
      </c>
      <c r="K3066">
        <v>4.9000000000000004</v>
      </c>
      <c r="L3066">
        <v>8.8000000000000007</v>
      </c>
    </row>
    <row r="3067" spans="1:12" x14ac:dyDescent="0.2">
      <c r="A3067">
        <v>53</v>
      </c>
      <c r="B3067">
        <v>53</v>
      </c>
      <c r="C3067" t="s">
        <v>323</v>
      </c>
      <c r="D3067" t="s">
        <v>36</v>
      </c>
      <c r="E3067">
        <v>4.5</v>
      </c>
      <c r="F3067">
        <v>2.29</v>
      </c>
      <c r="G3067">
        <v>6941499.5</v>
      </c>
      <c r="I3067">
        <v>6941499.5</v>
      </c>
      <c r="J3067" t="s">
        <v>34</v>
      </c>
      <c r="K3067">
        <v>5</v>
      </c>
      <c r="L3067">
        <v>10.1</v>
      </c>
    </row>
    <row r="3068" spans="1:12" x14ac:dyDescent="0.2">
      <c r="A3068">
        <v>54</v>
      </c>
      <c r="B3068">
        <v>54</v>
      </c>
      <c r="C3068" t="s">
        <v>324</v>
      </c>
      <c r="D3068" t="s">
        <v>36</v>
      </c>
      <c r="E3068">
        <v>4.5</v>
      </c>
      <c r="F3068">
        <v>2.3199999999999998</v>
      </c>
      <c r="G3068">
        <v>6659666.5</v>
      </c>
      <c r="I3068">
        <v>6659666.5</v>
      </c>
      <c r="J3068" t="s">
        <v>34</v>
      </c>
      <c r="K3068">
        <v>4.8</v>
      </c>
      <c r="L3068">
        <v>5.6</v>
      </c>
    </row>
    <row r="3069" spans="1:12" x14ac:dyDescent="0.2">
      <c r="A3069">
        <v>55</v>
      </c>
      <c r="B3069">
        <v>55</v>
      </c>
      <c r="C3069" t="s">
        <v>325</v>
      </c>
      <c r="D3069" t="s">
        <v>36</v>
      </c>
      <c r="E3069">
        <v>4.5</v>
      </c>
      <c r="F3069">
        <v>2.2999999999999998</v>
      </c>
      <c r="G3069">
        <v>6870301</v>
      </c>
      <c r="I3069">
        <v>6870301</v>
      </c>
      <c r="J3069" t="s">
        <v>34</v>
      </c>
      <c r="K3069">
        <v>4.9000000000000004</v>
      </c>
      <c r="L3069">
        <v>9</v>
      </c>
    </row>
    <row r="3070" spans="1:12" x14ac:dyDescent="0.2">
      <c r="A3070">
        <v>56</v>
      </c>
      <c r="B3070">
        <v>56</v>
      </c>
      <c r="C3070" t="s">
        <v>326</v>
      </c>
      <c r="D3070" t="s">
        <v>36</v>
      </c>
      <c r="E3070">
        <v>4.5</v>
      </c>
      <c r="F3070">
        <v>2.33</v>
      </c>
      <c r="G3070">
        <v>6593338.5</v>
      </c>
      <c r="I3070">
        <v>6593338.5</v>
      </c>
      <c r="J3070" t="s">
        <v>34</v>
      </c>
      <c r="K3070">
        <v>4.7</v>
      </c>
      <c r="L3070">
        <v>4.5999999999999996</v>
      </c>
    </row>
    <row r="3071" spans="1:12" x14ac:dyDescent="0.2">
      <c r="A3071">
        <v>57</v>
      </c>
      <c r="B3071">
        <v>57</v>
      </c>
      <c r="C3071" t="s">
        <v>327</v>
      </c>
      <c r="D3071" t="s">
        <v>36</v>
      </c>
      <c r="E3071">
        <v>4.5</v>
      </c>
      <c r="F3071">
        <v>2.3199999999999998</v>
      </c>
      <c r="G3071">
        <v>6826397.5</v>
      </c>
      <c r="I3071">
        <v>6826397.5</v>
      </c>
      <c r="J3071" t="s">
        <v>34</v>
      </c>
      <c r="K3071">
        <v>4.9000000000000004</v>
      </c>
      <c r="L3071">
        <v>8.3000000000000007</v>
      </c>
    </row>
    <row r="3072" spans="1:12" x14ac:dyDescent="0.2">
      <c r="A3072">
        <v>58</v>
      </c>
      <c r="B3072">
        <v>58</v>
      </c>
      <c r="C3072" t="s">
        <v>328</v>
      </c>
      <c r="D3072" t="s">
        <v>36</v>
      </c>
      <c r="E3072">
        <v>4.5</v>
      </c>
      <c r="F3072">
        <v>2.3199999999999998</v>
      </c>
      <c r="G3072">
        <v>6766217</v>
      </c>
      <c r="I3072">
        <v>6766217</v>
      </c>
      <c r="J3072" t="s">
        <v>34</v>
      </c>
      <c r="K3072">
        <v>4.8</v>
      </c>
      <c r="L3072">
        <v>7.3</v>
      </c>
    </row>
    <row r="3073" spans="1:12" x14ac:dyDescent="0.2">
      <c r="A3073">
        <v>59</v>
      </c>
      <c r="B3073">
        <v>59</v>
      </c>
      <c r="C3073" t="s">
        <v>329</v>
      </c>
      <c r="D3073" t="s">
        <v>36</v>
      </c>
      <c r="E3073">
        <v>4.5</v>
      </c>
      <c r="F3073">
        <v>2.33</v>
      </c>
      <c r="G3073">
        <v>6683320</v>
      </c>
      <c r="I3073">
        <v>6683320</v>
      </c>
      <c r="J3073" t="s">
        <v>34</v>
      </c>
      <c r="K3073">
        <v>4.8</v>
      </c>
      <c r="L3073">
        <v>6</v>
      </c>
    </row>
    <row r="3074" spans="1:12" x14ac:dyDescent="0.2">
      <c r="A3074">
        <v>60</v>
      </c>
      <c r="B3074">
        <v>60</v>
      </c>
      <c r="C3074" t="s">
        <v>330</v>
      </c>
      <c r="D3074" t="s">
        <v>36</v>
      </c>
      <c r="E3074">
        <v>4.5</v>
      </c>
      <c r="F3074">
        <v>2.35</v>
      </c>
      <c r="G3074">
        <v>7282058.5</v>
      </c>
      <c r="I3074">
        <v>7282058.5</v>
      </c>
      <c r="J3074" t="s">
        <v>34</v>
      </c>
      <c r="K3074">
        <v>5.2</v>
      </c>
      <c r="L3074">
        <v>15.5</v>
      </c>
    </row>
    <row r="3075" spans="1:12" x14ac:dyDescent="0.2">
      <c r="A3075">
        <v>61</v>
      </c>
      <c r="B3075">
        <v>61</v>
      </c>
      <c r="C3075" t="s">
        <v>331</v>
      </c>
      <c r="D3075" t="s">
        <v>36</v>
      </c>
      <c r="E3075">
        <v>4.5</v>
      </c>
      <c r="F3075">
        <v>2.36</v>
      </c>
      <c r="G3075">
        <v>5666590.5</v>
      </c>
      <c r="I3075">
        <v>5666590.5</v>
      </c>
      <c r="J3075" t="s">
        <v>34</v>
      </c>
      <c r="K3075">
        <v>4</v>
      </c>
      <c r="L3075">
        <v>-10.1</v>
      </c>
    </row>
    <row r="3076" spans="1:12" x14ac:dyDescent="0.2">
      <c r="A3076">
        <v>62</v>
      </c>
      <c r="B3076">
        <v>62</v>
      </c>
      <c r="C3076" t="s">
        <v>332</v>
      </c>
      <c r="D3076" t="s">
        <v>36</v>
      </c>
      <c r="E3076">
        <v>4.5</v>
      </c>
      <c r="F3076">
        <v>2.33</v>
      </c>
      <c r="G3076">
        <v>5452846.5</v>
      </c>
      <c r="I3076">
        <v>5452846.5</v>
      </c>
      <c r="J3076" t="s">
        <v>34</v>
      </c>
      <c r="K3076">
        <v>3.9</v>
      </c>
      <c r="L3076">
        <v>-13.5</v>
      </c>
    </row>
    <row r="3077" spans="1:12" x14ac:dyDescent="0.2">
      <c r="A3077">
        <v>63</v>
      </c>
      <c r="B3077">
        <v>63</v>
      </c>
      <c r="C3077" t="s">
        <v>333</v>
      </c>
      <c r="D3077" t="s">
        <v>36</v>
      </c>
      <c r="E3077">
        <v>4.5</v>
      </c>
      <c r="F3077">
        <v>2.36</v>
      </c>
      <c r="G3077">
        <v>5813619.5</v>
      </c>
      <c r="I3077">
        <v>5813619.5</v>
      </c>
      <c r="J3077" t="s">
        <v>34</v>
      </c>
      <c r="K3077">
        <v>4.0999999999999996</v>
      </c>
      <c r="L3077">
        <v>-7.8</v>
      </c>
    </row>
    <row r="3078" spans="1:12" x14ac:dyDescent="0.2">
      <c r="A3078">
        <v>64</v>
      </c>
      <c r="B3078">
        <v>64</v>
      </c>
      <c r="C3078" t="s">
        <v>334</v>
      </c>
      <c r="D3078" t="s">
        <v>36</v>
      </c>
      <c r="E3078">
        <v>4.5</v>
      </c>
      <c r="F3078">
        <v>2.35</v>
      </c>
      <c r="G3078">
        <v>5817939.5</v>
      </c>
      <c r="I3078">
        <v>5817939.5</v>
      </c>
      <c r="J3078" t="s">
        <v>34</v>
      </c>
      <c r="K3078">
        <v>4.2</v>
      </c>
      <c r="L3078">
        <v>-7.7</v>
      </c>
    </row>
    <row r="3079" spans="1:12" x14ac:dyDescent="0.2">
      <c r="A3079">
        <v>65</v>
      </c>
      <c r="B3079">
        <v>65</v>
      </c>
      <c r="C3079" t="s">
        <v>335</v>
      </c>
      <c r="D3079" t="s">
        <v>36</v>
      </c>
      <c r="E3079">
        <v>4.5</v>
      </c>
      <c r="F3079">
        <v>2.37</v>
      </c>
      <c r="G3079">
        <v>5941377</v>
      </c>
      <c r="I3079">
        <v>5941377</v>
      </c>
      <c r="J3079" t="s">
        <v>34</v>
      </c>
      <c r="K3079">
        <v>4.2</v>
      </c>
      <c r="L3079">
        <v>-5.8</v>
      </c>
    </row>
    <row r="3080" spans="1:12" x14ac:dyDescent="0.2">
      <c r="A3080">
        <v>66</v>
      </c>
      <c r="B3080">
        <v>66</v>
      </c>
      <c r="C3080" t="s">
        <v>336</v>
      </c>
      <c r="D3080" t="s">
        <v>36</v>
      </c>
      <c r="E3080">
        <v>4.5</v>
      </c>
      <c r="F3080">
        <v>2.33</v>
      </c>
      <c r="G3080">
        <v>5803624</v>
      </c>
      <c r="I3080">
        <v>5803624</v>
      </c>
      <c r="J3080" t="s">
        <v>34</v>
      </c>
      <c r="K3080">
        <v>4.0999999999999996</v>
      </c>
      <c r="L3080">
        <v>-8</v>
      </c>
    </row>
    <row r="3081" spans="1:12" x14ac:dyDescent="0.2">
      <c r="A3081">
        <v>67</v>
      </c>
      <c r="B3081">
        <v>67</v>
      </c>
      <c r="C3081" t="s">
        <v>337</v>
      </c>
      <c r="D3081" t="s">
        <v>36</v>
      </c>
      <c r="E3081">
        <v>4.5</v>
      </c>
      <c r="F3081">
        <v>2.33</v>
      </c>
      <c r="G3081">
        <v>6073512.5</v>
      </c>
      <c r="I3081">
        <v>6073512.5</v>
      </c>
      <c r="J3081" t="s">
        <v>34</v>
      </c>
      <c r="K3081">
        <v>4.3</v>
      </c>
      <c r="L3081">
        <v>-3.7</v>
      </c>
    </row>
    <row r="3082" spans="1:12" x14ac:dyDescent="0.2">
      <c r="A3082">
        <v>68</v>
      </c>
      <c r="B3082">
        <v>68</v>
      </c>
      <c r="C3082" t="s">
        <v>338</v>
      </c>
      <c r="D3082" t="s">
        <v>36</v>
      </c>
      <c r="E3082">
        <v>4.5</v>
      </c>
      <c r="F3082">
        <v>2.35</v>
      </c>
      <c r="G3082">
        <v>5619311</v>
      </c>
      <c r="I3082">
        <v>5619311</v>
      </c>
      <c r="J3082" t="s">
        <v>34</v>
      </c>
      <c r="K3082">
        <v>4</v>
      </c>
      <c r="L3082">
        <v>-10.9</v>
      </c>
    </row>
    <row r="3083" spans="1:12" x14ac:dyDescent="0.2">
      <c r="A3083">
        <v>69</v>
      </c>
      <c r="B3083">
        <v>69</v>
      </c>
      <c r="C3083" t="s">
        <v>339</v>
      </c>
      <c r="D3083" t="s">
        <v>36</v>
      </c>
      <c r="E3083">
        <v>4.5</v>
      </c>
      <c r="F3083">
        <v>2.33</v>
      </c>
      <c r="G3083">
        <v>5879031.5</v>
      </c>
      <c r="I3083">
        <v>5879031.5</v>
      </c>
      <c r="J3083" t="s">
        <v>34</v>
      </c>
      <c r="K3083">
        <v>4.2</v>
      </c>
      <c r="L3083">
        <v>-6.8</v>
      </c>
    </row>
    <row r="3084" spans="1:12" x14ac:dyDescent="0.2">
      <c r="A3084">
        <v>70</v>
      </c>
      <c r="B3084">
        <v>70</v>
      </c>
      <c r="C3084" t="s">
        <v>340</v>
      </c>
      <c r="D3084" t="s">
        <v>36</v>
      </c>
      <c r="E3084">
        <v>4.5</v>
      </c>
      <c r="F3084">
        <v>2.36</v>
      </c>
      <c r="G3084">
        <v>5817052</v>
      </c>
      <c r="I3084">
        <v>5817052</v>
      </c>
      <c r="J3084" t="s">
        <v>34</v>
      </c>
      <c r="K3084">
        <v>4.2</v>
      </c>
      <c r="L3084">
        <v>-7.7</v>
      </c>
    </row>
    <row r="3085" spans="1:12" x14ac:dyDescent="0.2">
      <c r="A3085">
        <v>71</v>
      </c>
      <c r="B3085">
        <v>71</v>
      </c>
      <c r="C3085" t="s">
        <v>341</v>
      </c>
      <c r="D3085" t="s">
        <v>36</v>
      </c>
      <c r="E3085">
        <v>4.5</v>
      </c>
      <c r="F3085">
        <v>2.33</v>
      </c>
      <c r="G3085">
        <v>5849176.5</v>
      </c>
      <c r="I3085">
        <v>5849176.5</v>
      </c>
      <c r="J3085" t="s">
        <v>34</v>
      </c>
      <c r="K3085">
        <v>4.2</v>
      </c>
      <c r="L3085">
        <v>-7.2</v>
      </c>
    </row>
    <row r="3086" spans="1:12" x14ac:dyDescent="0.2">
      <c r="A3086">
        <v>72</v>
      </c>
      <c r="B3086">
        <v>72</v>
      </c>
      <c r="C3086" t="s">
        <v>342</v>
      </c>
      <c r="D3086" t="s">
        <v>36</v>
      </c>
      <c r="E3086">
        <v>4.5</v>
      </c>
      <c r="F3086">
        <v>2.33</v>
      </c>
      <c r="G3086">
        <v>5603520</v>
      </c>
      <c r="I3086">
        <v>5603520</v>
      </c>
      <c r="J3086" t="s">
        <v>34</v>
      </c>
      <c r="K3086">
        <v>4</v>
      </c>
      <c r="L3086">
        <v>-11.1</v>
      </c>
    </row>
    <row r="3087" spans="1:12" x14ac:dyDescent="0.2">
      <c r="A3087">
        <v>73</v>
      </c>
      <c r="B3087">
        <v>73</v>
      </c>
      <c r="C3087" t="s">
        <v>343</v>
      </c>
      <c r="D3087" t="s">
        <v>36</v>
      </c>
      <c r="E3087">
        <v>4.5</v>
      </c>
      <c r="F3087">
        <v>2.29</v>
      </c>
      <c r="G3087">
        <v>5422907.5</v>
      </c>
      <c r="I3087">
        <v>5422907.5</v>
      </c>
      <c r="J3087" t="s">
        <v>34</v>
      </c>
      <c r="K3087">
        <v>3.9</v>
      </c>
      <c r="L3087">
        <v>-14</v>
      </c>
    </row>
    <row r="3088" spans="1:12" x14ac:dyDescent="0.2">
      <c r="A3088">
        <v>74</v>
      </c>
      <c r="B3088">
        <v>74</v>
      </c>
      <c r="C3088" t="s">
        <v>344</v>
      </c>
      <c r="D3088" t="s">
        <v>36</v>
      </c>
      <c r="E3088">
        <v>4.5</v>
      </c>
      <c r="F3088">
        <v>2.35</v>
      </c>
      <c r="G3088">
        <v>5137554.5</v>
      </c>
      <c r="I3088">
        <v>5137554.5</v>
      </c>
      <c r="J3088" t="s">
        <v>34</v>
      </c>
      <c r="K3088">
        <v>3.7</v>
      </c>
      <c r="L3088">
        <v>-18.5</v>
      </c>
    </row>
    <row r="3089" spans="1:12" x14ac:dyDescent="0.2">
      <c r="A3089">
        <v>75</v>
      </c>
      <c r="B3089">
        <v>75</v>
      </c>
      <c r="C3089" t="s">
        <v>345</v>
      </c>
      <c r="D3089" t="s">
        <v>36</v>
      </c>
      <c r="E3089">
        <v>4.5</v>
      </c>
      <c r="F3089">
        <v>2.3199999999999998</v>
      </c>
      <c r="G3089">
        <v>5378173</v>
      </c>
      <c r="I3089">
        <v>5378173</v>
      </c>
      <c r="J3089" t="s">
        <v>34</v>
      </c>
      <c r="K3089">
        <v>3.8</v>
      </c>
      <c r="L3089">
        <v>-14.7</v>
      </c>
    </row>
    <row r="3090" spans="1:12" x14ac:dyDescent="0.2">
      <c r="A3090">
        <v>76</v>
      </c>
      <c r="B3090">
        <v>76</v>
      </c>
      <c r="C3090" t="s">
        <v>346</v>
      </c>
      <c r="D3090" t="s">
        <v>36</v>
      </c>
      <c r="E3090">
        <v>4.5</v>
      </c>
      <c r="F3090">
        <v>2.3199999999999998</v>
      </c>
      <c r="G3090">
        <v>5368197</v>
      </c>
      <c r="I3090">
        <v>5368197</v>
      </c>
      <c r="J3090" t="s">
        <v>34</v>
      </c>
      <c r="K3090">
        <v>3.8</v>
      </c>
      <c r="L3090">
        <v>-14.9</v>
      </c>
    </row>
    <row r="3091" spans="1:12" x14ac:dyDescent="0.2">
      <c r="A3091">
        <v>77</v>
      </c>
      <c r="B3091">
        <v>77</v>
      </c>
      <c r="C3091" t="s">
        <v>347</v>
      </c>
      <c r="D3091" t="s">
        <v>36</v>
      </c>
      <c r="E3091">
        <v>4.5</v>
      </c>
      <c r="F3091">
        <v>2.2999999999999998</v>
      </c>
      <c r="G3091">
        <v>5302847.5</v>
      </c>
      <c r="I3091">
        <v>5302847.5</v>
      </c>
      <c r="J3091" t="s">
        <v>34</v>
      </c>
      <c r="K3091">
        <v>3.8</v>
      </c>
      <c r="L3091">
        <v>-15.9</v>
      </c>
    </row>
    <row r="3092" spans="1:12" x14ac:dyDescent="0.2">
      <c r="A3092">
        <v>78</v>
      </c>
      <c r="B3092">
        <v>78</v>
      </c>
      <c r="C3092" t="s">
        <v>348</v>
      </c>
      <c r="D3092" t="s">
        <v>36</v>
      </c>
      <c r="E3092">
        <v>4.5</v>
      </c>
      <c r="F3092">
        <v>2.34</v>
      </c>
      <c r="G3092">
        <v>5093204</v>
      </c>
      <c r="I3092">
        <v>5093204</v>
      </c>
      <c r="J3092" t="s">
        <v>34</v>
      </c>
      <c r="K3092">
        <v>3.6</v>
      </c>
      <c r="L3092">
        <v>-19.2</v>
      </c>
    </row>
    <row r="3093" spans="1:12" x14ac:dyDescent="0.2">
      <c r="A3093">
        <v>79</v>
      </c>
      <c r="B3093">
        <v>79</v>
      </c>
      <c r="C3093" t="s">
        <v>349</v>
      </c>
      <c r="D3093" t="s">
        <v>36</v>
      </c>
      <c r="E3093">
        <v>4.5</v>
      </c>
      <c r="F3093">
        <v>2.3199999999999998</v>
      </c>
      <c r="G3093">
        <v>5876864</v>
      </c>
      <c r="I3093">
        <v>5876864</v>
      </c>
      <c r="J3093" t="s">
        <v>34</v>
      </c>
      <c r="K3093">
        <v>4.2</v>
      </c>
      <c r="L3093">
        <v>-6.8</v>
      </c>
    </row>
    <row r="3094" spans="1:12" x14ac:dyDescent="0.2">
      <c r="A3094">
        <v>80</v>
      </c>
      <c r="B3094">
        <v>80</v>
      </c>
      <c r="C3094" t="s">
        <v>350</v>
      </c>
      <c r="D3094" t="s">
        <v>36</v>
      </c>
      <c r="E3094">
        <v>4.5</v>
      </c>
      <c r="F3094">
        <v>2.34</v>
      </c>
      <c r="G3094">
        <v>6148200.5</v>
      </c>
      <c r="I3094">
        <v>6148200.5</v>
      </c>
      <c r="J3094" t="s">
        <v>34</v>
      </c>
      <c r="K3094">
        <v>4.4000000000000004</v>
      </c>
      <c r="L3094">
        <v>-2.5</v>
      </c>
    </row>
    <row r="3095" spans="1:12" x14ac:dyDescent="0.2">
      <c r="A3095">
        <v>81</v>
      </c>
      <c r="B3095">
        <v>81</v>
      </c>
      <c r="C3095" t="s">
        <v>351</v>
      </c>
      <c r="D3095" t="s">
        <v>36</v>
      </c>
      <c r="E3095">
        <v>4.5</v>
      </c>
      <c r="F3095">
        <v>2.31</v>
      </c>
      <c r="G3095">
        <v>6324034.5</v>
      </c>
      <c r="I3095">
        <v>6324034.5</v>
      </c>
      <c r="J3095" t="s">
        <v>34</v>
      </c>
      <c r="K3095">
        <v>4.5</v>
      </c>
      <c r="L3095">
        <v>0.3</v>
      </c>
    </row>
    <row r="3096" spans="1:12" x14ac:dyDescent="0.2">
      <c r="A3096">
        <v>82</v>
      </c>
      <c r="B3096">
        <v>82</v>
      </c>
      <c r="C3096" t="s">
        <v>352</v>
      </c>
      <c r="D3096" t="s">
        <v>36</v>
      </c>
      <c r="E3096">
        <v>4.5</v>
      </c>
      <c r="F3096">
        <v>2.35</v>
      </c>
      <c r="G3096">
        <v>6046882.5</v>
      </c>
      <c r="I3096">
        <v>6046882.5</v>
      </c>
      <c r="J3096" t="s">
        <v>34</v>
      </c>
      <c r="K3096">
        <v>4.3</v>
      </c>
      <c r="L3096">
        <v>-4.0999999999999996</v>
      </c>
    </row>
    <row r="3097" spans="1:12" x14ac:dyDescent="0.2">
      <c r="A3097">
        <v>83</v>
      </c>
      <c r="B3097">
        <v>83</v>
      </c>
      <c r="C3097" t="s">
        <v>353</v>
      </c>
      <c r="D3097" t="s">
        <v>36</v>
      </c>
      <c r="E3097">
        <v>4.5</v>
      </c>
      <c r="F3097">
        <v>2.33</v>
      </c>
      <c r="G3097">
        <v>6095917</v>
      </c>
      <c r="I3097">
        <v>6095917</v>
      </c>
      <c r="J3097" t="s">
        <v>34</v>
      </c>
      <c r="K3097">
        <v>4.4000000000000004</v>
      </c>
      <c r="L3097">
        <v>-3.3</v>
      </c>
    </row>
    <row r="3098" spans="1:12" x14ac:dyDescent="0.2">
      <c r="A3098">
        <v>84</v>
      </c>
      <c r="B3098">
        <v>84</v>
      </c>
      <c r="C3098" t="s">
        <v>354</v>
      </c>
      <c r="D3098" t="s">
        <v>36</v>
      </c>
      <c r="E3098">
        <v>4.5</v>
      </c>
      <c r="F3098">
        <v>2.34</v>
      </c>
      <c r="G3098">
        <v>5762789.5</v>
      </c>
      <c r="I3098">
        <v>5762789.5</v>
      </c>
      <c r="J3098" t="s">
        <v>34</v>
      </c>
      <c r="K3098">
        <v>4.0999999999999996</v>
      </c>
      <c r="L3098">
        <v>-8.6</v>
      </c>
    </row>
    <row r="3099" spans="1:12" x14ac:dyDescent="0.2">
      <c r="A3099">
        <v>85</v>
      </c>
      <c r="B3099">
        <v>85</v>
      </c>
      <c r="C3099" t="s">
        <v>355</v>
      </c>
      <c r="D3099" t="s">
        <v>36</v>
      </c>
      <c r="E3099">
        <v>4.5</v>
      </c>
      <c r="F3099">
        <v>2.35</v>
      </c>
      <c r="G3099">
        <v>7854563.5</v>
      </c>
      <c r="I3099">
        <v>7854563.5</v>
      </c>
      <c r="J3099" t="s">
        <v>34</v>
      </c>
      <c r="K3099">
        <v>5.6</v>
      </c>
      <c r="L3099">
        <v>24.6</v>
      </c>
    </row>
    <row r="3100" spans="1:12" x14ac:dyDescent="0.2">
      <c r="A3100">
        <v>86</v>
      </c>
      <c r="B3100">
        <v>86</v>
      </c>
      <c r="C3100" t="s">
        <v>356</v>
      </c>
      <c r="D3100" t="s">
        <v>16</v>
      </c>
      <c r="E3100">
        <v>4.5</v>
      </c>
      <c r="F3100">
        <v>2.37</v>
      </c>
      <c r="G3100">
        <v>7584924.5</v>
      </c>
      <c r="I3100">
        <v>7584924.5</v>
      </c>
      <c r="J3100" t="s">
        <v>34</v>
      </c>
      <c r="K3100">
        <v>5.4</v>
      </c>
      <c r="L3100">
        <v>20.3</v>
      </c>
    </row>
    <row r="3101" spans="1:12" x14ac:dyDescent="0.2">
      <c r="A3101">
        <v>87</v>
      </c>
      <c r="B3101">
        <v>87</v>
      </c>
      <c r="C3101" t="s">
        <v>357</v>
      </c>
      <c r="D3101" t="s">
        <v>16</v>
      </c>
      <c r="E3101">
        <v>4.5</v>
      </c>
      <c r="F3101">
        <v>2.35</v>
      </c>
      <c r="G3101">
        <v>7736963.5</v>
      </c>
      <c r="I3101">
        <v>7736963.5</v>
      </c>
      <c r="J3101" t="s">
        <v>34</v>
      </c>
      <c r="K3101">
        <v>5.5</v>
      </c>
      <c r="L3101">
        <v>22.7</v>
      </c>
    </row>
    <row r="3102" spans="1:12" x14ac:dyDescent="0.2">
      <c r="A3102">
        <v>88</v>
      </c>
      <c r="B3102">
        <v>88</v>
      </c>
      <c r="C3102" t="s">
        <v>358</v>
      </c>
      <c r="D3102" t="s">
        <v>16</v>
      </c>
      <c r="E3102">
        <v>4.5</v>
      </c>
      <c r="F3102">
        <v>2.35</v>
      </c>
      <c r="G3102">
        <v>7769701.5</v>
      </c>
      <c r="I3102">
        <v>7769701.5</v>
      </c>
      <c r="J3102" t="s">
        <v>34</v>
      </c>
      <c r="K3102">
        <v>5.5</v>
      </c>
      <c r="L3102">
        <v>23.2</v>
      </c>
    </row>
    <row r="3103" spans="1:12" x14ac:dyDescent="0.2">
      <c r="A3103">
        <v>89</v>
      </c>
      <c r="B3103">
        <v>89</v>
      </c>
      <c r="C3103" t="s">
        <v>359</v>
      </c>
      <c r="D3103" t="s">
        <v>16</v>
      </c>
      <c r="E3103">
        <v>4.5</v>
      </c>
      <c r="F3103">
        <v>2.3199999999999998</v>
      </c>
      <c r="G3103">
        <v>7813943</v>
      </c>
      <c r="I3103">
        <v>7813943</v>
      </c>
      <c r="J3103" t="s">
        <v>34</v>
      </c>
      <c r="K3103">
        <v>5.6</v>
      </c>
      <c r="L3103">
        <v>23.9</v>
      </c>
    </row>
    <row r="3104" spans="1:12" x14ac:dyDescent="0.2">
      <c r="A3104">
        <v>90</v>
      </c>
      <c r="B3104">
        <v>90</v>
      </c>
      <c r="C3104" t="s">
        <v>360</v>
      </c>
      <c r="D3104" t="s">
        <v>16</v>
      </c>
      <c r="E3104">
        <v>4.5</v>
      </c>
      <c r="F3104">
        <v>2.37</v>
      </c>
      <c r="G3104">
        <v>6413484.5</v>
      </c>
      <c r="I3104">
        <v>6413484.5</v>
      </c>
      <c r="J3104" t="s">
        <v>34</v>
      </c>
      <c r="K3104">
        <v>4.5999999999999996</v>
      </c>
      <c r="L3104">
        <v>1.7</v>
      </c>
    </row>
    <row r="3105" spans="1:12" x14ac:dyDescent="0.2">
      <c r="A3105">
        <v>91</v>
      </c>
      <c r="B3105">
        <v>91</v>
      </c>
      <c r="C3105" t="s">
        <v>361</v>
      </c>
      <c r="D3105" t="s">
        <v>16</v>
      </c>
      <c r="E3105">
        <v>4.5</v>
      </c>
      <c r="F3105">
        <v>2.34</v>
      </c>
      <c r="G3105">
        <v>5960546</v>
      </c>
      <c r="I3105">
        <v>5960546</v>
      </c>
      <c r="J3105" t="s">
        <v>34</v>
      </c>
      <c r="K3105">
        <v>4.3</v>
      </c>
      <c r="L3105">
        <v>-5.5</v>
      </c>
    </row>
    <row r="3106" spans="1:12" x14ac:dyDescent="0.2">
      <c r="A3106">
        <v>92</v>
      </c>
      <c r="B3106">
        <v>92</v>
      </c>
      <c r="C3106" t="s">
        <v>362</v>
      </c>
      <c r="D3106" t="s">
        <v>16</v>
      </c>
      <c r="E3106">
        <v>4.5</v>
      </c>
      <c r="F3106">
        <v>2.35</v>
      </c>
      <c r="G3106">
        <v>4210833</v>
      </c>
      <c r="I3106">
        <v>4210833</v>
      </c>
      <c r="J3106" t="s">
        <v>34</v>
      </c>
      <c r="K3106">
        <v>3</v>
      </c>
      <c r="L3106">
        <v>-33.200000000000003</v>
      </c>
    </row>
    <row r="3107" spans="1:12" x14ac:dyDescent="0.2">
      <c r="A3107">
        <v>93</v>
      </c>
      <c r="B3107">
        <v>93</v>
      </c>
      <c r="C3107" t="s">
        <v>363</v>
      </c>
      <c r="D3107" t="s">
        <v>16</v>
      </c>
      <c r="E3107">
        <v>4.5</v>
      </c>
      <c r="F3107">
        <v>2.29</v>
      </c>
      <c r="G3107">
        <v>3768027.25</v>
      </c>
      <c r="I3107">
        <v>3768027.25</v>
      </c>
      <c r="J3107" t="s">
        <v>34</v>
      </c>
      <c r="K3107">
        <v>2.7</v>
      </c>
      <c r="L3107">
        <v>-40.200000000000003</v>
      </c>
    </row>
    <row r="3109" spans="1:12" x14ac:dyDescent="0.2">
      <c r="A3109" t="s">
        <v>262</v>
      </c>
    </row>
    <row r="3111" spans="1:12" x14ac:dyDescent="0.2">
      <c r="B3111" t="s">
        <v>171</v>
      </c>
      <c r="C3111" t="s">
        <v>23</v>
      </c>
      <c r="D3111" t="s">
        <v>17</v>
      </c>
      <c r="E3111" t="s">
        <v>24</v>
      </c>
      <c r="F3111" t="s">
        <v>25</v>
      </c>
      <c r="G3111" t="s">
        <v>26</v>
      </c>
      <c r="H3111" t="s">
        <v>27</v>
      </c>
      <c r="I3111" t="s">
        <v>28</v>
      </c>
      <c r="J3111" t="s">
        <v>29</v>
      </c>
      <c r="K3111" t="s">
        <v>30</v>
      </c>
      <c r="L3111" t="s">
        <v>31</v>
      </c>
    </row>
    <row r="3112" spans="1:12" x14ac:dyDescent="0.2">
      <c r="A3112">
        <v>1</v>
      </c>
      <c r="B3112">
        <v>1</v>
      </c>
      <c r="C3112" t="s">
        <v>271</v>
      </c>
      <c r="H3112">
        <v>1247282</v>
      </c>
    </row>
    <row r="3113" spans="1:12" x14ac:dyDescent="0.2">
      <c r="A3113">
        <v>2</v>
      </c>
      <c r="B3113">
        <v>2</v>
      </c>
      <c r="C3113" t="s">
        <v>272</v>
      </c>
      <c r="D3113" t="s">
        <v>16</v>
      </c>
      <c r="E3113">
        <v>0</v>
      </c>
      <c r="H3113">
        <v>1340443.25</v>
      </c>
      <c r="J3113" t="s">
        <v>42</v>
      </c>
    </row>
    <row r="3114" spans="1:12" x14ac:dyDescent="0.2">
      <c r="A3114">
        <v>3</v>
      </c>
      <c r="B3114">
        <v>3</v>
      </c>
      <c r="C3114" t="s">
        <v>273</v>
      </c>
      <c r="D3114" t="s">
        <v>16</v>
      </c>
      <c r="E3114">
        <v>0.1</v>
      </c>
      <c r="F3114">
        <v>0.94</v>
      </c>
      <c r="G3114">
        <v>19497.629000000001</v>
      </c>
      <c r="H3114">
        <v>1431205</v>
      </c>
      <c r="I3114">
        <v>6.0999999999999999E-2</v>
      </c>
      <c r="J3114" t="s">
        <v>34</v>
      </c>
      <c r="K3114">
        <v>0.1</v>
      </c>
      <c r="L3114">
        <v>5.5</v>
      </c>
    </row>
    <row r="3115" spans="1:12" x14ac:dyDescent="0.2">
      <c r="A3115">
        <v>4</v>
      </c>
      <c r="B3115">
        <v>4</v>
      </c>
      <c r="C3115" t="s">
        <v>274</v>
      </c>
      <c r="D3115" t="s">
        <v>16</v>
      </c>
      <c r="E3115">
        <v>0.5</v>
      </c>
      <c r="F3115">
        <v>0.94</v>
      </c>
      <c r="G3115">
        <v>94968.976999999999</v>
      </c>
      <c r="H3115">
        <v>1256780.25</v>
      </c>
      <c r="I3115">
        <v>0.34</v>
      </c>
      <c r="J3115" t="s">
        <v>34</v>
      </c>
      <c r="K3115">
        <v>0.6</v>
      </c>
      <c r="L3115">
        <v>13.4</v>
      </c>
    </row>
    <row r="3116" spans="1:12" x14ac:dyDescent="0.2">
      <c r="A3116">
        <v>5</v>
      </c>
      <c r="B3116">
        <v>5</v>
      </c>
      <c r="C3116" t="s">
        <v>275</v>
      </c>
      <c r="D3116" t="s">
        <v>16</v>
      </c>
      <c r="E3116">
        <v>1</v>
      </c>
      <c r="F3116">
        <v>0.94</v>
      </c>
      <c r="G3116">
        <v>168761.42199999999</v>
      </c>
      <c r="H3116">
        <v>1179683</v>
      </c>
      <c r="I3116">
        <v>0.64400000000000002</v>
      </c>
      <c r="J3116" t="s">
        <v>34</v>
      </c>
      <c r="K3116">
        <v>1.1000000000000001</v>
      </c>
      <c r="L3116">
        <v>5.2</v>
      </c>
    </row>
    <row r="3117" spans="1:12" x14ac:dyDescent="0.2">
      <c r="A3117">
        <v>6</v>
      </c>
      <c r="B3117">
        <v>6</v>
      </c>
      <c r="C3117" t="s">
        <v>276</v>
      </c>
      <c r="D3117" t="s">
        <v>16</v>
      </c>
      <c r="E3117">
        <v>5</v>
      </c>
      <c r="H3117">
        <v>866723.375</v>
      </c>
      <c r="J3117" t="s">
        <v>42</v>
      </c>
    </row>
    <row r="3118" spans="1:12" x14ac:dyDescent="0.2">
      <c r="A3118">
        <v>7</v>
      </c>
      <c r="B3118">
        <v>7</v>
      </c>
      <c r="C3118" t="s">
        <v>277</v>
      </c>
      <c r="D3118" t="s">
        <v>16</v>
      </c>
      <c r="E3118">
        <v>10</v>
      </c>
      <c r="H3118">
        <v>823325</v>
      </c>
      <c r="J3118" t="s">
        <v>42</v>
      </c>
    </row>
    <row r="3119" spans="1:12" x14ac:dyDescent="0.2">
      <c r="A3119">
        <v>8</v>
      </c>
      <c r="B3119">
        <v>8</v>
      </c>
      <c r="C3119" t="s">
        <v>278</v>
      </c>
      <c r="D3119" t="s">
        <v>16</v>
      </c>
      <c r="E3119">
        <v>50</v>
      </c>
      <c r="H3119">
        <v>615976.06299999997</v>
      </c>
      <c r="J3119" t="s">
        <v>42</v>
      </c>
    </row>
    <row r="3120" spans="1:12" x14ac:dyDescent="0.2">
      <c r="A3120">
        <v>9</v>
      </c>
      <c r="B3120">
        <v>9</v>
      </c>
      <c r="C3120" t="s">
        <v>279</v>
      </c>
      <c r="D3120" t="s">
        <v>16</v>
      </c>
      <c r="E3120">
        <v>100</v>
      </c>
      <c r="H3120">
        <v>440592.31300000002</v>
      </c>
      <c r="J3120" t="s">
        <v>42</v>
      </c>
    </row>
    <row r="3121" spans="1:11" x14ac:dyDescent="0.2">
      <c r="A3121">
        <v>10</v>
      </c>
      <c r="B3121">
        <v>10</v>
      </c>
      <c r="C3121" t="s">
        <v>280</v>
      </c>
      <c r="D3121" t="s">
        <v>36</v>
      </c>
      <c r="F3121">
        <v>0.77</v>
      </c>
      <c r="G3121">
        <v>506.75299999999999</v>
      </c>
      <c r="H3121">
        <v>1464729.125</v>
      </c>
      <c r="I3121">
        <v>2E-3</v>
      </c>
      <c r="J3121" t="s">
        <v>37</v>
      </c>
      <c r="K3121">
        <v>0</v>
      </c>
    </row>
    <row r="3122" spans="1:11" x14ac:dyDescent="0.2">
      <c r="A3122">
        <v>11</v>
      </c>
      <c r="B3122">
        <v>11</v>
      </c>
      <c r="C3122" t="s">
        <v>281</v>
      </c>
      <c r="D3122" t="s">
        <v>36</v>
      </c>
      <c r="F3122">
        <v>0.94</v>
      </c>
      <c r="G3122">
        <v>8268.1839999999993</v>
      </c>
      <c r="H3122">
        <v>626946.43799999997</v>
      </c>
      <c r="I3122">
        <v>5.8999999999999997E-2</v>
      </c>
      <c r="J3122" t="s">
        <v>34</v>
      </c>
      <c r="K3122">
        <v>0.1</v>
      </c>
    </row>
    <row r="3123" spans="1:11" x14ac:dyDescent="0.2">
      <c r="A3123">
        <v>12</v>
      </c>
      <c r="B3123">
        <v>12</v>
      </c>
      <c r="C3123" t="s">
        <v>282</v>
      </c>
      <c r="D3123" t="s">
        <v>36</v>
      </c>
      <c r="F3123">
        <v>0.95</v>
      </c>
      <c r="G3123">
        <v>7048.6660000000002</v>
      </c>
      <c r="H3123">
        <v>643971.5</v>
      </c>
      <c r="I3123">
        <v>4.9000000000000002E-2</v>
      </c>
      <c r="J3123" t="s">
        <v>34</v>
      </c>
      <c r="K3123">
        <v>0.1</v>
      </c>
    </row>
    <row r="3124" spans="1:11" x14ac:dyDescent="0.2">
      <c r="A3124">
        <v>13</v>
      </c>
      <c r="B3124">
        <v>13</v>
      </c>
      <c r="C3124" t="s">
        <v>283</v>
      </c>
      <c r="D3124" t="s">
        <v>36</v>
      </c>
      <c r="F3124">
        <v>0.95</v>
      </c>
      <c r="G3124">
        <v>8222.8430000000008</v>
      </c>
      <c r="H3124">
        <v>625872.31299999997</v>
      </c>
      <c r="I3124">
        <v>5.8999999999999997E-2</v>
      </c>
      <c r="J3124" t="s">
        <v>33</v>
      </c>
      <c r="K3124">
        <v>0.1</v>
      </c>
    </row>
    <row r="3125" spans="1:11" x14ac:dyDescent="0.2">
      <c r="A3125">
        <v>14</v>
      </c>
      <c r="B3125">
        <v>14</v>
      </c>
      <c r="C3125" t="s">
        <v>284</v>
      </c>
      <c r="D3125" t="s">
        <v>36</v>
      </c>
      <c r="H3125">
        <v>1449688.875</v>
      </c>
    </row>
    <row r="3126" spans="1:11" x14ac:dyDescent="0.2">
      <c r="A3126">
        <v>15</v>
      </c>
      <c r="B3126">
        <v>15</v>
      </c>
      <c r="C3126" t="s">
        <v>285</v>
      </c>
      <c r="D3126" t="s">
        <v>36</v>
      </c>
      <c r="F3126">
        <v>1.0900000000000001</v>
      </c>
      <c r="G3126">
        <v>376.51600000000002</v>
      </c>
      <c r="H3126">
        <v>1481984</v>
      </c>
      <c r="I3126">
        <v>1E-3</v>
      </c>
      <c r="J3126" t="s">
        <v>34</v>
      </c>
      <c r="K3126">
        <v>0</v>
      </c>
    </row>
    <row r="3127" spans="1:11" x14ac:dyDescent="0.2">
      <c r="A3127">
        <v>16</v>
      </c>
      <c r="B3127">
        <v>16</v>
      </c>
      <c r="C3127" t="s">
        <v>286</v>
      </c>
      <c r="D3127" t="s">
        <v>36</v>
      </c>
      <c r="H3127">
        <v>1527123.875</v>
      </c>
    </row>
    <row r="3128" spans="1:11" x14ac:dyDescent="0.2">
      <c r="A3128">
        <v>17</v>
      </c>
      <c r="B3128">
        <v>17</v>
      </c>
      <c r="C3128" t="s">
        <v>287</v>
      </c>
      <c r="D3128" t="s">
        <v>36</v>
      </c>
      <c r="F3128">
        <v>0.94</v>
      </c>
      <c r="G3128">
        <v>4699.8530000000001</v>
      </c>
      <c r="H3128">
        <v>780549.375</v>
      </c>
      <c r="I3128">
        <v>2.7E-2</v>
      </c>
      <c r="J3128" t="s">
        <v>33</v>
      </c>
      <c r="K3128">
        <v>0</v>
      </c>
    </row>
    <row r="3129" spans="1:11" x14ac:dyDescent="0.2">
      <c r="A3129">
        <v>18</v>
      </c>
      <c r="B3129">
        <v>18</v>
      </c>
      <c r="C3129" t="s">
        <v>288</v>
      </c>
      <c r="D3129" t="s">
        <v>36</v>
      </c>
      <c r="F3129">
        <v>0.95</v>
      </c>
      <c r="G3129">
        <v>4478.3209999999999</v>
      </c>
      <c r="H3129">
        <v>774356.43799999997</v>
      </c>
      <c r="I3129">
        <v>2.5999999999999999E-2</v>
      </c>
      <c r="J3129" t="s">
        <v>33</v>
      </c>
      <c r="K3129">
        <v>0</v>
      </c>
    </row>
    <row r="3130" spans="1:11" x14ac:dyDescent="0.2">
      <c r="A3130">
        <v>19</v>
      </c>
      <c r="B3130">
        <v>19</v>
      </c>
      <c r="C3130" t="s">
        <v>289</v>
      </c>
      <c r="D3130" t="s">
        <v>36</v>
      </c>
      <c r="F3130">
        <v>0.96</v>
      </c>
      <c r="G3130">
        <v>4809.8230000000003</v>
      </c>
      <c r="H3130">
        <v>759719.75</v>
      </c>
      <c r="I3130">
        <v>2.8000000000000001E-2</v>
      </c>
      <c r="J3130" t="s">
        <v>33</v>
      </c>
      <c r="K3130">
        <v>0</v>
      </c>
    </row>
    <row r="3131" spans="1:11" x14ac:dyDescent="0.2">
      <c r="A3131">
        <v>20</v>
      </c>
      <c r="B3131">
        <v>20</v>
      </c>
      <c r="C3131" t="s">
        <v>290</v>
      </c>
      <c r="D3131" t="s">
        <v>36</v>
      </c>
      <c r="F3131">
        <v>1.2</v>
      </c>
      <c r="G3131">
        <v>97.817999999999998</v>
      </c>
      <c r="H3131">
        <v>1503708.5</v>
      </c>
      <c r="I3131">
        <v>0</v>
      </c>
      <c r="J3131" t="s">
        <v>34</v>
      </c>
      <c r="K3131">
        <v>0</v>
      </c>
    </row>
    <row r="3132" spans="1:11" x14ac:dyDescent="0.2">
      <c r="A3132">
        <v>21</v>
      </c>
      <c r="B3132">
        <v>21</v>
      </c>
      <c r="C3132" t="s">
        <v>291</v>
      </c>
      <c r="D3132" t="s">
        <v>36</v>
      </c>
      <c r="H3132">
        <v>1387463.625</v>
      </c>
    </row>
    <row r="3133" spans="1:11" x14ac:dyDescent="0.2">
      <c r="A3133">
        <v>22</v>
      </c>
      <c r="B3133">
        <v>22</v>
      </c>
      <c r="C3133" t="s">
        <v>292</v>
      </c>
      <c r="D3133" t="s">
        <v>36</v>
      </c>
      <c r="F3133">
        <v>1.1200000000000001</v>
      </c>
      <c r="G3133">
        <v>331.029</v>
      </c>
      <c r="H3133">
        <v>1324578.25</v>
      </c>
      <c r="I3133">
        <v>1E-3</v>
      </c>
      <c r="J3133" t="s">
        <v>38</v>
      </c>
      <c r="K3133">
        <v>0</v>
      </c>
    </row>
    <row r="3134" spans="1:11" x14ac:dyDescent="0.2">
      <c r="A3134">
        <v>23</v>
      </c>
      <c r="B3134">
        <v>23</v>
      </c>
      <c r="C3134" t="s">
        <v>293</v>
      </c>
      <c r="D3134" t="s">
        <v>36</v>
      </c>
      <c r="F3134">
        <v>0.96</v>
      </c>
      <c r="G3134">
        <v>6971.6130000000003</v>
      </c>
      <c r="H3134">
        <v>794782.31299999997</v>
      </c>
      <c r="I3134">
        <v>3.9E-2</v>
      </c>
      <c r="J3134" t="s">
        <v>33</v>
      </c>
      <c r="K3134">
        <v>0.1</v>
      </c>
    </row>
    <row r="3135" spans="1:11" x14ac:dyDescent="0.2">
      <c r="A3135">
        <v>24</v>
      </c>
      <c r="B3135">
        <v>24</v>
      </c>
      <c r="C3135" t="s">
        <v>294</v>
      </c>
      <c r="D3135" t="s">
        <v>36</v>
      </c>
      <c r="F3135">
        <v>0.95</v>
      </c>
      <c r="G3135">
        <v>6576.067</v>
      </c>
      <c r="H3135">
        <v>793817.25</v>
      </c>
      <c r="I3135">
        <v>3.6999999999999998E-2</v>
      </c>
      <c r="J3135" t="s">
        <v>33</v>
      </c>
      <c r="K3135">
        <v>0.1</v>
      </c>
    </row>
    <row r="3136" spans="1:11" x14ac:dyDescent="0.2">
      <c r="A3136">
        <v>25</v>
      </c>
      <c r="B3136">
        <v>25</v>
      </c>
      <c r="C3136" t="s">
        <v>295</v>
      </c>
      <c r="D3136" t="s">
        <v>36</v>
      </c>
      <c r="F3136">
        <v>0.95</v>
      </c>
      <c r="G3136">
        <v>6115.4759999999997</v>
      </c>
      <c r="H3136">
        <v>766803.75</v>
      </c>
      <c r="I3136">
        <v>3.5999999999999997E-2</v>
      </c>
      <c r="J3136" t="s">
        <v>33</v>
      </c>
      <c r="K3136">
        <v>0.1</v>
      </c>
    </row>
    <row r="3137" spans="1:11" x14ac:dyDescent="0.2">
      <c r="A3137">
        <v>26</v>
      </c>
      <c r="B3137">
        <v>26</v>
      </c>
      <c r="C3137" t="s">
        <v>296</v>
      </c>
      <c r="D3137" t="s">
        <v>36</v>
      </c>
      <c r="F3137">
        <v>1.1100000000000001</v>
      </c>
      <c r="G3137">
        <v>197.10300000000001</v>
      </c>
      <c r="H3137">
        <v>1334033.625</v>
      </c>
      <c r="I3137">
        <v>1E-3</v>
      </c>
      <c r="J3137" t="s">
        <v>38</v>
      </c>
      <c r="K3137">
        <v>0</v>
      </c>
    </row>
    <row r="3138" spans="1:11" x14ac:dyDescent="0.2">
      <c r="A3138">
        <v>27</v>
      </c>
      <c r="B3138">
        <v>27</v>
      </c>
      <c r="C3138" t="s">
        <v>297</v>
      </c>
      <c r="D3138" t="s">
        <v>36</v>
      </c>
      <c r="F3138">
        <v>1.1200000000000001</v>
      </c>
      <c r="G3138">
        <v>618.625</v>
      </c>
      <c r="H3138">
        <v>1562418.375</v>
      </c>
      <c r="I3138">
        <v>2E-3</v>
      </c>
      <c r="J3138" t="s">
        <v>34</v>
      </c>
      <c r="K3138">
        <v>0</v>
      </c>
    </row>
    <row r="3139" spans="1:11" x14ac:dyDescent="0.2">
      <c r="A3139">
        <v>28</v>
      </c>
      <c r="B3139">
        <v>28</v>
      </c>
      <c r="C3139" t="s">
        <v>298</v>
      </c>
      <c r="D3139" t="s">
        <v>36</v>
      </c>
      <c r="F3139">
        <v>1.1000000000000001</v>
      </c>
      <c r="G3139">
        <v>306.08199999999999</v>
      </c>
      <c r="H3139">
        <v>1469537.875</v>
      </c>
      <c r="I3139">
        <v>1E-3</v>
      </c>
      <c r="J3139" t="s">
        <v>34</v>
      </c>
      <c r="K3139">
        <v>0</v>
      </c>
    </row>
    <row r="3140" spans="1:11" x14ac:dyDescent="0.2">
      <c r="A3140">
        <v>29</v>
      </c>
      <c r="B3140">
        <v>29</v>
      </c>
      <c r="C3140" t="s">
        <v>299</v>
      </c>
      <c r="D3140" t="s">
        <v>36</v>
      </c>
      <c r="F3140">
        <v>0.95</v>
      </c>
      <c r="G3140">
        <v>5834.5290000000005</v>
      </c>
      <c r="H3140">
        <v>744006.81299999997</v>
      </c>
      <c r="I3140">
        <v>3.5000000000000003E-2</v>
      </c>
      <c r="J3140" t="s">
        <v>33</v>
      </c>
      <c r="K3140">
        <v>0.1</v>
      </c>
    </row>
    <row r="3141" spans="1:11" x14ac:dyDescent="0.2">
      <c r="A3141">
        <v>30</v>
      </c>
      <c r="B3141">
        <v>30</v>
      </c>
      <c r="C3141" t="s">
        <v>300</v>
      </c>
      <c r="D3141" t="s">
        <v>36</v>
      </c>
      <c r="F3141">
        <v>0.94</v>
      </c>
      <c r="G3141">
        <v>5741.68</v>
      </c>
      <c r="H3141">
        <v>724365.75</v>
      </c>
      <c r="I3141">
        <v>3.5999999999999997E-2</v>
      </c>
      <c r="J3141" t="s">
        <v>33</v>
      </c>
      <c r="K3141">
        <v>0.1</v>
      </c>
    </row>
    <row r="3142" spans="1:11" x14ac:dyDescent="0.2">
      <c r="A3142">
        <v>31</v>
      </c>
      <c r="B3142">
        <v>31</v>
      </c>
      <c r="C3142" t="s">
        <v>301</v>
      </c>
      <c r="D3142" t="s">
        <v>36</v>
      </c>
      <c r="F3142">
        <v>0.95</v>
      </c>
      <c r="G3142">
        <v>5604.06</v>
      </c>
      <c r="H3142">
        <v>732371.125</v>
      </c>
      <c r="I3142">
        <v>3.4000000000000002E-2</v>
      </c>
      <c r="J3142" t="s">
        <v>33</v>
      </c>
      <c r="K3142">
        <v>0.1</v>
      </c>
    </row>
    <row r="3143" spans="1:11" x14ac:dyDescent="0.2">
      <c r="A3143">
        <v>32</v>
      </c>
      <c r="B3143">
        <v>32</v>
      </c>
      <c r="C3143" t="s">
        <v>302</v>
      </c>
      <c r="D3143" t="s">
        <v>36</v>
      </c>
      <c r="F3143">
        <v>1.1000000000000001</v>
      </c>
      <c r="G3143">
        <v>426.88299999999998</v>
      </c>
      <c r="H3143">
        <v>1315559.25</v>
      </c>
      <c r="I3143">
        <v>1E-3</v>
      </c>
      <c r="J3143" t="s">
        <v>37</v>
      </c>
      <c r="K3143">
        <v>0</v>
      </c>
    </row>
    <row r="3144" spans="1:11" x14ac:dyDescent="0.2">
      <c r="A3144">
        <v>33</v>
      </c>
      <c r="B3144">
        <v>33</v>
      </c>
      <c r="C3144" t="s">
        <v>303</v>
      </c>
      <c r="D3144" t="s">
        <v>36</v>
      </c>
      <c r="F3144">
        <v>1.1200000000000001</v>
      </c>
      <c r="G3144">
        <v>312.84100000000001</v>
      </c>
      <c r="H3144">
        <v>1471219.25</v>
      </c>
      <c r="I3144">
        <v>1E-3</v>
      </c>
      <c r="J3144" t="s">
        <v>34</v>
      </c>
      <c r="K3144">
        <v>0</v>
      </c>
    </row>
    <row r="3145" spans="1:11" x14ac:dyDescent="0.2">
      <c r="A3145">
        <v>34</v>
      </c>
      <c r="B3145">
        <v>34</v>
      </c>
      <c r="C3145" t="s">
        <v>304</v>
      </c>
      <c r="D3145" t="s">
        <v>36</v>
      </c>
      <c r="F3145">
        <v>1.1000000000000001</v>
      </c>
      <c r="G3145">
        <v>432.779</v>
      </c>
      <c r="H3145">
        <v>1560456.5</v>
      </c>
      <c r="I3145">
        <v>1E-3</v>
      </c>
      <c r="J3145" t="s">
        <v>37</v>
      </c>
      <c r="K3145">
        <v>0</v>
      </c>
    </row>
    <row r="3146" spans="1:11" x14ac:dyDescent="0.2">
      <c r="A3146">
        <v>35</v>
      </c>
      <c r="B3146">
        <v>35</v>
      </c>
      <c r="C3146" t="s">
        <v>305</v>
      </c>
      <c r="D3146" t="s">
        <v>36</v>
      </c>
      <c r="F3146">
        <v>1.1100000000000001</v>
      </c>
      <c r="G3146">
        <v>229.50899999999999</v>
      </c>
      <c r="H3146">
        <v>1536995</v>
      </c>
      <c r="I3146">
        <v>1E-3</v>
      </c>
      <c r="J3146" t="s">
        <v>37</v>
      </c>
      <c r="K3146">
        <v>0</v>
      </c>
    </row>
    <row r="3147" spans="1:11" x14ac:dyDescent="0.2">
      <c r="A3147">
        <v>36</v>
      </c>
      <c r="B3147">
        <v>36</v>
      </c>
      <c r="C3147" t="s">
        <v>306</v>
      </c>
      <c r="D3147" t="s">
        <v>36</v>
      </c>
      <c r="F3147">
        <v>0.95</v>
      </c>
      <c r="G3147">
        <v>12042.989</v>
      </c>
      <c r="H3147">
        <v>761275.68799999997</v>
      </c>
      <c r="I3147">
        <v>7.0999999999999994E-2</v>
      </c>
      <c r="J3147" t="s">
        <v>33</v>
      </c>
      <c r="K3147">
        <v>0.1</v>
      </c>
    </row>
    <row r="3148" spans="1:11" x14ac:dyDescent="0.2">
      <c r="A3148">
        <v>37</v>
      </c>
      <c r="B3148">
        <v>37</v>
      </c>
      <c r="C3148" t="s">
        <v>307</v>
      </c>
      <c r="D3148" t="s">
        <v>36</v>
      </c>
      <c r="F3148">
        <v>0.94</v>
      </c>
      <c r="G3148">
        <v>9809.6929999999993</v>
      </c>
      <c r="H3148">
        <v>826502.43799999997</v>
      </c>
      <c r="I3148">
        <v>5.2999999999999999E-2</v>
      </c>
      <c r="J3148" t="s">
        <v>33</v>
      </c>
      <c r="K3148">
        <v>0.1</v>
      </c>
    </row>
    <row r="3149" spans="1:11" x14ac:dyDescent="0.2">
      <c r="A3149">
        <v>38</v>
      </c>
      <c r="B3149">
        <v>38</v>
      </c>
      <c r="C3149" t="s">
        <v>308</v>
      </c>
      <c r="D3149" t="s">
        <v>36</v>
      </c>
      <c r="F3149">
        <v>0.94</v>
      </c>
      <c r="G3149">
        <v>11607.186</v>
      </c>
      <c r="H3149">
        <v>678316.81299999997</v>
      </c>
      <c r="I3149">
        <v>7.6999999999999999E-2</v>
      </c>
      <c r="J3149" t="s">
        <v>33</v>
      </c>
      <c r="K3149">
        <v>0.1</v>
      </c>
    </row>
    <row r="3150" spans="1:11" x14ac:dyDescent="0.2">
      <c r="A3150">
        <v>39</v>
      </c>
      <c r="B3150">
        <v>39</v>
      </c>
      <c r="C3150" t="s">
        <v>309</v>
      </c>
      <c r="D3150" t="s">
        <v>36</v>
      </c>
      <c r="F3150">
        <v>0.94</v>
      </c>
      <c r="G3150">
        <v>11410.728999999999</v>
      </c>
      <c r="H3150">
        <v>726968.875</v>
      </c>
      <c r="I3150">
        <v>7.0999999999999994E-2</v>
      </c>
      <c r="J3150" t="s">
        <v>33</v>
      </c>
      <c r="K3150">
        <v>0.1</v>
      </c>
    </row>
    <row r="3151" spans="1:11" x14ac:dyDescent="0.2">
      <c r="A3151">
        <v>40</v>
      </c>
      <c r="B3151">
        <v>40</v>
      </c>
      <c r="C3151" t="s">
        <v>310</v>
      </c>
      <c r="D3151" t="s">
        <v>36</v>
      </c>
      <c r="F3151">
        <v>0.95</v>
      </c>
      <c r="G3151">
        <v>11983.68</v>
      </c>
      <c r="H3151">
        <v>740402.68799999997</v>
      </c>
      <c r="I3151">
        <v>7.2999999999999995E-2</v>
      </c>
      <c r="J3151" t="s">
        <v>33</v>
      </c>
      <c r="K3151">
        <v>0.1</v>
      </c>
    </row>
    <row r="3152" spans="1:11" x14ac:dyDescent="0.2">
      <c r="A3152">
        <v>41</v>
      </c>
      <c r="B3152">
        <v>41</v>
      </c>
      <c r="C3152" t="s">
        <v>311</v>
      </c>
      <c r="D3152" t="s">
        <v>36</v>
      </c>
      <c r="F3152">
        <v>0.94</v>
      </c>
      <c r="G3152">
        <v>9776.0210000000006</v>
      </c>
      <c r="H3152">
        <v>716980.56299999997</v>
      </c>
      <c r="I3152">
        <v>6.0999999999999999E-2</v>
      </c>
      <c r="J3152" t="s">
        <v>33</v>
      </c>
      <c r="K3152">
        <v>0.1</v>
      </c>
    </row>
    <row r="3153" spans="1:11" x14ac:dyDescent="0.2">
      <c r="A3153">
        <v>42</v>
      </c>
      <c r="B3153">
        <v>42</v>
      </c>
      <c r="C3153" t="s">
        <v>312</v>
      </c>
      <c r="D3153" t="s">
        <v>36</v>
      </c>
      <c r="F3153">
        <v>0.94</v>
      </c>
      <c r="G3153">
        <v>11867.33</v>
      </c>
      <c r="H3153">
        <v>693040.25</v>
      </c>
      <c r="I3153">
        <v>7.6999999999999999E-2</v>
      </c>
      <c r="J3153" t="s">
        <v>35</v>
      </c>
      <c r="K3153">
        <v>0.1</v>
      </c>
    </row>
    <row r="3154" spans="1:11" x14ac:dyDescent="0.2">
      <c r="A3154">
        <v>43</v>
      </c>
      <c r="B3154">
        <v>43</v>
      </c>
      <c r="C3154" t="s">
        <v>313</v>
      </c>
      <c r="D3154" t="s">
        <v>36</v>
      </c>
      <c r="F3154">
        <v>0.94</v>
      </c>
      <c r="G3154">
        <v>10827.335999999999</v>
      </c>
      <c r="H3154">
        <v>694616.125</v>
      </c>
      <c r="I3154">
        <v>7.0000000000000007E-2</v>
      </c>
      <c r="J3154" t="s">
        <v>33</v>
      </c>
      <c r="K3154">
        <v>0.1</v>
      </c>
    </row>
    <row r="3155" spans="1:11" x14ac:dyDescent="0.2">
      <c r="A3155">
        <v>44</v>
      </c>
      <c r="B3155">
        <v>44</v>
      </c>
      <c r="C3155" t="s">
        <v>314</v>
      </c>
      <c r="D3155" t="s">
        <v>36</v>
      </c>
      <c r="F3155">
        <v>0.94</v>
      </c>
      <c r="G3155">
        <v>10595.951999999999</v>
      </c>
      <c r="H3155">
        <v>703490.5</v>
      </c>
      <c r="I3155">
        <v>6.8000000000000005E-2</v>
      </c>
      <c r="J3155" t="s">
        <v>33</v>
      </c>
      <c r="K3155">
        <v>0.1</v>
      </c>
    </row>
    <row r="3156" spans="1:11" x14ac:dyDescent="0.2">
      <c r="A3156">
        <v>45</v>
      </c>
      <c r="B3156">
        <v>45</v>
      </c>
      <c r="C3156" t="s">
        <v>315</v>
      </c>
      <c r="D3156" t="s">
        <v>36</v>
      </c>
      <c r="F3156">
        <v>0.94</v>
      </c>
      <c r="G3156">
        <v>10077.224</v>
      </c>
      <c r="H3156">
        <v>705106.25</v>
      </c>
      <c r="I3156">
        <v>6.4000000000000001E-2</v>
      </c>
      <c r="J3156" t="s">
        <v>35</v>
      </c>
      <c r="K3156">
        <v>0.1</v>
      </c>
    </row>
    <row r="3157" spans="1:11" x14ac:dyDescent="0.2">
      <c r="A3157">
        <v>46</v>
      </c>
      <c r="B3157">
        <v>46</v>
      </c>
      <c r="C3157" t="s">
        <v>316</v>
      </c>
      <c r="D3157" t="s">
        <v>36</v>
      </c>
      <c r="F3157">
        <v>0.94</v>
      </c>
      <c r="G3157">
        <v>9954.1980000000003</v>
      </c>
      <c r="H3157">
        <v>710720.31299999997</v>
      </c>
      <c r="I3157">
        <v>6.3E-2</v>
      </c>
      <c r="J3157" t="s">
        <v>33</v>
      </c>
      <c r="K3157">
        <v>0.1</v>
      </c>
    </row>
    <row r="3158" spans="1:11" x14ac:dyDescent="0.2">
      <c r="A3158">
        <v>47</v>
      </c>
      <c r="B3158">
        <v>47</v>
      </c>
      <c r="C3158" t="s">
        <v>317</v>
      </c>
      <c r="D3158" t="s">
        <v>36</v>
      </c>
      <c r="F3158">
        <v>0.93</v>
      </c>
      <c r="G3158">
        <v>9064.3359999999993</v>
      </c>
      <c r="H3158">
        <v>698645.625</v>
      </c>
      <c r="I3158">
        <v>5.8000000000000003E-2</v>
      </c>
      <c r="J3158" t="s">
        <v>33</v>
      </c>
      <c r="K3158">
        <v>0.1</v>
      </c>
    </row>
    <row r="3159" spans="1:11" x14ac:dyDescent="0.2">
      <c r="A3159">
        <v>48</v>
      </c>
      <c r="B3159">
        <v>48</v>
      </c>
      <c r="C3159" t="s">
        <v>318</v>
      </c>
      <c r="D3159" t="s">
        <v>36</v>
      </c>
      <c r="F3159">
        <v>0.94</v>
      </c>
      <c r="G3159">
        <v>10571.54</v>
      </c>
      <c r="H3159">
        <v>713030</v>
      </c>
      <c r="I3159">
        <v>6.7000000000000004E-2</v>
      </c>
      <c r="J3159" t="s">
        <v>33</v>
      </c>
      <c r="K3159">
        <v>0.1</v>
      </c>
    </row>
    <row r="3160" spans="1:11" x14ac:dyDescent="0.2">
      <c r="A3160">
        <v>49</v>
      </c>
      <c r="B3160">
        <v>49</v>
      </c>
      <c r="C3160" t="s">
        <v>319</v>
      </c>
      <c r="D3160" t="s">
        <v>36</v>
      </c>
      <c r="F3160">
        <v>0.94</v>
      </c>
      <c r="G3160">
        <v>10078.063</v>
      </c>
      <c r="H3160">
        <v>678596.625</v>
      </c>
      <c r="I3160">
        <v>6.7000000000000004E-2</v>
      </c>
      <c r="J3160" t="s">
        <v>33</v>
      </c>
      <c r="K3160">
        <v>0.1</v>
      </c>
    </row>
    <row r="3161" spans="1:11" x14ac:dyDescent="0.2">
      <c r="A3161">
        <v>50</v>
      </c>
      <c r="B3161">
        <v>50</v>
      </c>
      <c r="C3161" t="s">
        <v>320</v>
      </c>
      <c r="D3161" t="s">
        <v>36</v>
      </c>
      <c r="F3161">
        <v>0.95</v>
      </c>
      <c r="G3161">
        <v>10059.341</v>
      </c>
      <c r="H3161">
        <v>690928.625</v>
      </c>
      <c r="I3161">
        <v>6.6000000000000003E-2</v>
      </c>
      <c r="J3161" t="s">
        <v>33</v>
      </c>
      <c r="K3161">
        <v>0.1</v>
      </c>
    </row>
    <row r="3162" spans="1:11" x14ac:dyDescent="0.2">
      <c r="A3162">
        <v>51</v>
      </c>
      <c r="B3162">
        <v>51</v>
      </c>
      <c r="C3162" t="s">
        <v>321</v>
      </c>
      <c r="D3162" t="s">
        <v>36</v>
      </c>
      <c r="F3162">
        <v>0.94</v>
      </c>
      <c r="G3162">
        <v>11366.188</v>
      </c>
      <c r="H3162">
        <v>656089.625</v>
      </c>
      <c r="I3162">
        <v>7.8E-2</v>
      </c>
      <c r="J3162" t="s">
        <v>33</v>
      </c>
      <c r="K3162">
        <v>0.1</v>
      </c>
    </row>
    <row r="3163" spans="1:11" x14ac:dyDescent="0.2">
      <c r="A3163">
        <v>52</v>
      </c>
      <c r="B3163">
        <v>52</v>
      </c>
      <c r="C3163" t="s">
        <v>322</v>
      </c>
      <c r="D3163" t="s">
        <v>36</v>
      </c>
      <c r="F3163">
        <v>0.94</v>
      </c>
      <c r="G3163">
        <v>10263.102000000001</v>
      </c>
      <c r="H3163">
        <v>659585.31299999997</v>
      </c>
      <c r="I3163">
        <v>7.0000000000000007E-2</v>
      </c>
      <c r="J3163" t="s">
        <v>33</v>
      </c>
      <c r="K3163">
        <v>0.1</v>
      </c>
    </row>
    <row r="3164" spans="1:11" x14ac:dyDescent="0.2">
      <c r="A3164">
        <v>53</v>
      </c>
      <c r="B3164">
        <v>53</v>
      </c>
      <c r="C3164" t="s">
        <v>323</v>
      </c>
      <c r="D3164" t="s">
        <v>36</v>
      </c>
      <c r="F3164">
        <v>0.93</v>
      </c>
      <c r="G3164">
        <v>9944.2710000000006</v>
      </c>
      <c r="H3164">
        <v>668076.43799999997</v>
      </c>
      <c r="I3164">
        <v>6.7000000000000004E-2</v>
      </c>
      <c r="J3164" t="s">
        <v>33</v>
      </c>
      <c r="K3164">
        <v>0.1</v>
      </c>
    </row>
    <row r="3165" spans="1:11" x14ac:dyDescent="0.2">
      <c r="A3165">
        <v>54</v>
      </c>
      <c r="B3165">
        <v>54</v>
      </c>
      <c r="C3165" t="s">
        <v>324</v>
      </c>
      <c r="D3165" t="s">
        <v>36</v>
      </c>
      <c r="F3165">
        <v>0.94</v>
      </c>
      <c r="G3165">
        <v>16343.198</v>
      </c>
      <c r="H3165">
        <v>660419.81299999997</v>
      </c>
      <c r="I3165">
        <v>0.111</v>
      </c>
      <c r="J3165" t="s">
        <v>33</v>
      </c>
      <c r="K3165">
        <v>0.2</v>
      </c>
    </row>
    <row r="3166" spans="1:11" x14ac:dyDescent="0.2">
      <c r="A3166">
        <v>55</v>
      </c>
      <c r="B3166">
        <v>55</v>
      </c>
      <c r="C3166" t="s">
        <v>325</v>
      </c>
      <c r="D3166" t="s">
        <v>36</v>
      </c>
      <c r="F3166">
        <v>0.94</v>
      </c>
      <c r="G3166">
        <v>16632.605</v>
      </c>
      <c r="H3166">
        <v>624745.625</v>
      </c>
      <c r="I3166">
        <v>0.12</v>
      </c>
      <c r="J3166" t="s">
        <v>33</v>
      </c>
      <c r="K3166">
        <v>0.2</v>
      </c>
    </row>
    <row r="3167" spans="1:11" x14ac:dyDescent="0.2">
      <c r="A3167">
        <v>56</v>
      </c>
      <c r="B3167">
        <v>56</v>
      </c>
      <c r="C3167" t="s">
        <v>326</v>
      </c>
      <c r="D3167" t="s">
        <v>36</v>
      </c>
      <c r="F3167">
        <v>0.95</v>
      </c>
      <c r="G3167">
        <v>14012.422</v>
      </c>
      <c r="H3167">
        <v>647838.75</v>
      </c>
      <c r="I3167">
        <v>9.7000000000000003E-2</v>
      </c>
      <c r="J3167" t="s">
        <v>33</v>
      </c>
      <c r="K3167">
        <v>0.2</v>
      </c>
    </row>
    <row r="3168" spans="1:11" x14ac:dyDescent="0.2">
      <c r="A3168">
        <v>57</v>
      </c>
      <c r="B3168">
        <v>57</v>
      </c>
      <c r="C3168" t="s">
        <v>327</v>
      </c>
      <c r="D3168" t="s">
        <v>36</v>
      </c>
      <c r="F3168">
        <v>0.94</v>
      </c>
      <c r="G3168">
        <v>10134.281000000001</v>
      </c>
      <c r="H3168">
        <v>660894.5</v>
      </c>
      <c r="I3168">
        <v>6.9000000000000006E-2</v>
      </c>
      <c r="J3168" t="s">
        <v>33</v>
      </c>
      <c r="K3168">
        <v>0.1</v>
      </c>
    </row>
    <row r="3169" spans="1:11" x14ac:dyDescent="0.2">
      <c r="A3169">
        <v>58</v>
      </c>
      <c r="B3169">
        <v>58</v>
      </c>
      <c r="C3169" t="s">
        <v>328</v>
      </c>
      <c r="D3169" t="s">
        <v>36</v>
      </c>
      <c r="F3169">
        <v>0.94</v>
      </c>
      <c r="G3169">
        <v>12115.311</v>
      </c>
      <c r="H3169">
        <v>658150.93799999997</v>
      </c>
      <c r="I3169">
        <v>8.3000000000000004E-2</v>
      </c>
      <c r="J3169" t="s">
        <v>33</v>
      </c>
      <c r="K3169">
        <v>0.1</v>
      </c>
    </row>
    <row r="3170" spans="1:11" x14ac:dyDescent="0.2">
      <c r="A3170">
        <v>59</v>
      </c>
      <c r="B3170">
        <v>59</v>
      </c>
      <c r="C3170" t="s">
        <v>329</v>
      </c>
      <c r="D3170" t="s">
        <v>36</v>
      </c>
      <c r="F3170">
        <v>0.94</v>
      </c>
      <c r="G3170">
        <v>12258.991</v>
      </c>
      <c r="H3170">
        <v>685824.06299999997</v>
      </c>
      <c r="I3170">
        <v>0.08</v>
      </c>
      <c r="J3170" t="s">
        <v>33</v>
      </c>
      <c r="K3170">
        <v>0.1</v>
      </c>
    </row>
    <row r="3171" spans="1:11" x14ac:dyDescent="0.2">
      <c r="A3171">
        <v>60</v>
      </c>
      <c r="B3171">
        <v>60</v>
      </c>
      <c r="C3171" t="s">
        <v>330</v>
      </c>
      <c r="D3171" t="s">
        <v>36</v>
      </c>
      <c r="F3171">
        <v>1.1000000000000001</v>
      </c>
      <c r="G3171">
        <v>416.87900000000002</v>
      </c>
      <c r="H3171">
        <v>1394086.25</v>
      </c>
      <c r="I3171">
        <v>1E-3</v>
      </c>
      <c r="J3171" t="s">
        <v>34</v>
      </c>
      <c r="K3171">
        <v>0</v>
      </c>
    </row>
    <row r="3172" spans="1:11" x14ac:dyDescent="0.2">
      <c r="A3172">
        <v>61</v>
      </c>
      <c r="B3172">
        <v>61</v>
      </c>
      <c r="C3172" t="s">
        <v>331</v>
      </c>
      <c r="D3172" t="s">
        <v>36</v>
      </c>
      <c r="F3172">
        <v>0.95</v>
      </c>
      <c r="G3172">
        <v>15276.572</v>
      </c>
      <c r="H3172">
        <v>662118.43799999997</v>
      </c>
      <c r="I3172">
        <v>0.104</v>
      </c>
      <c r="J3172" t="s">
        <v>35</v>
      </c>
      <c r="K3172">
        <v>0.2</v>
      </c>
    </row>
    <row r="3173" spans="1:11" x14ac:dyDescent="0.2">
      <c r="A3173">
        <v>62</v>
      </c>
      <c r="B3173">
        <v>62</v>
      </c>
      <c r="C3173" t="s">
        <v>332</v>
      </c>
      <c r="D3173" t="s">
        <v>36</v>
      </c>
      <c r="F3173">
        <v>0.94</v>
      </c>
      <c r="G3173">
        <v>21150.976999999999</v>
      </c>
      <c r="H3173">
        <v>559591.43799999997</v>
      </c>
      <c r="I3173">
        <v>0.17</v>
      </c>
      <c r="J3173" t="s">
        <v>37</v>
      </c>
      <c r="K3173">
        <v>0.3</v>
      </c>
    </row>
    <row r="3174" spans="1:11" x14ac:dyDescent="0.2">
      <c r="A3174">
        <v>63</v>
      </c>
      <c r="B3174">
        <v>63</v>
      </c>
      <c r="C3174" t="s">
        <v>333</v>
      </c>
      <c r="D3174" t="s">
        <v>36</v>
      </c>
      <c r="F3174">
        <v>0.95</v>
      </c>
      <c r="G3174">
        <v>14827.932000000001</v>
      </c>
      <c r="H3174">
        <v>680657.875</v>
      </c>
      <c r="I3174">
        <v>9.8000000000000004E-2</v>
      </c>
      <c r="J3174" t="s">
        <v>37</v>
      </c>
      <c r="K3174">
        <v>0.2</v>
      </c>
    </row>
    <row r="3175" spans="1:11" x14ac:dyDescent="0.2">
      <c r="A3175">
        <v>64</v>
      </c>
      <c r="B3175">
        <v>64</v>
      </c>
      <c r="C3175" t="s">
        <v>334</v>
      </c>
      <c r="D3175" t="s">
        <v>36</v>
      </c>
      <c r="F3175">
        <v>0.94</v>
      </c>
      <c r="G3175">
        <v>13871.512000000001</v>
      </c>
      <c r="H3175">
        <v>686866.25</v>
      </c>
      <c r="I3175">
        <v>9.0999999999999998E-2</v>
      </c>
      <c r="J3175" t="s">
        <v>37</v>
      </c>
      <c r="K3175">
        <v>0.2</v>
      </c>
    </row>
    <row r="3176" spans="1:11" x14ac:dyDescent="0.2">
      <c r="A3176">
        <v>65</v>
      </c>
      <c r="B3176">
        <v>65</v>
      </c>
      <c r="C3176" t="s">
        <v>335</v>
      </c>
      <c r="D3176" t="s">
        <v>36</v>
      </c>
      <c r="F3176">
        <v>0.95</v>
      </c>
      <c r="G3176">
        <v>13262.164000000001</v>
      </c>
      <c r="H3176">
        <v>711722.875</v>
      </c>
      <c r="I3176">
        <v>8.4000000000000005E-2</v>
      </c>
      <c r="J3176" t="s">
        <v>34</v>
      </c>
      <c r="K3176">
        <v>0.1</v>
      </c>
    </row>
    <row r="3177" spans="1:11" x14ac:dyDescent="0.2">
      <c r="A3177">
        <v>66</v>
      </c>
      <c r="B3177">
        <v>66</v>
      </c>
      <c r="C3177" t="s">
        <v>336</v>
      </c>
      <c r="D3177" t="s">
        <v>36</v>
      </c>
      <c r="F3177">
        <v>0.94</v>
      </c>
      <c r="G3177">
        <v>15773.303</v>
      </c>
      <c r="H3177">
        <v>654608.5</v>
      </c>
      <c r="I3177">
        <v>0.108</v>
      </c>
      <c r="J3177" t="s">
        <v>37</v>
      </c>
      <c r="K3177">
        <v>0.2</v>
      </c>
    </row>
    <row r="3178" spans="1:11" x14ac:dyDescent="0.2">
      <c r="A3178">
        <v>67</v>
      </c>
      <c r="B3178">
        <v>67</v>
      </c>
      <c r="C3178" t="s">
        <v>337</v>
      </c>
      <c r="D3178" t="s">
        <v>36</v>
      </c>
      <c r="F3178">
        <v>0.94</v>
      </c>
      <c r="G3178">
        <v>13751.409</v>
      </c>
      <c r="H3178">
        <v>684454.68799999997</v>
      </c>
      <c r="I3178">
        <v>0.09</v>
      </c>
      <c r="J3178" t="s">
        <v>33</v>
      </c>
      <c r="K3178">
        <v>0.2</v>
      </c>
    </row>
    <row r="3179" spans="1:11" x14ac:dyDescent="0.2">
      <c r="A3179">
        <v>68</v>
      </c>
      <c r="B3179">
        <v>68</v>
      </c>
      <c r="C3179" t="s">
        <v>338</v>
      </c>
      <c r="D3179" t="s">
        <v>36</v>
      </c>
      <c r="F3179">
        <v>0.95</v>
      </c>
      <c r="G3179">
        <v>17439.109</v>
      </c>
      <c r="H3179">
        <v>686993.56299999997</v>
      </c>
      <c r="I3179">
        <v>0.114</v>
      </c>
      <c r="J3179" t="s">
        <v>33</v>
      </c>
      <c r="K3179">
        <v>0.2</v>
      </c>
    </row>
    <row r="3180" spans="1:11" x14ac:dyDescent="0.2">
      <c r="A3180">
        <v>69</v>
      </c>
      <c r="B3180">
        <v>69</v>
      </c>
      <c r="C3180" t="s">
        <v>339</v>
      </c>
      <c r="D3180" t="s">
        <v>36</v>
      </c>
      <c r="F3180">
        <v>0.95</v>
      </c>
      <c r="G3180">
        <v>15463.728999999999</v>
      </c>
      <c r="H3180">
        <v>694000</v>
      </c>
      <c r="I3180">
        <v>0.1</v>
      </c>
      <c r="J3180" t="s">
        <v>33</v>
      </c>
      <c r="K3180">
        <v>0.2</v>
      </c>
    </row>
    <row r="3181" spans="1:11" x14ac:dyDescent="0.2">
      <c r="A3181">
        <v>70</v>
      </c>
      <c r="B3181">
        <v>70</v>
      </c>
      <c r="C3181" t="s">
        <v>340</v>
      </c>
      <c r="D3181" t="s">
        <v>36</v>
      </c>
      <c r="F3181">
        <v>0.95</v>
      </c>
      <c r="G3181">
        <v>15729.212</v>
      </c>
      <c r="H3181">
        <v>659007.81299999997</v>
      </c>
      <c r="I3181">
        <v>0.107</v>
      </c>
      <c r="J3181" t="s">
        <v>33</v>
      </c>
      <c r="K3181">
        <v>0.2</v>
      </c>
    </row>
    <row r="3182" spans="1:11" x14ac:dyDescent="0.2">
      <c r="A3182">
        <v>71</v>
      </c>
      <c r="B3182">
        <v>71</v>
      </c>
      <c r="C3182" t="s">
        <v>341</v>
      </c>
      <c r="D3182" t="s">
        <v>36</v>
      </c>
      <c r="F3182">
        <v>0.94</v>
      </c>
      <c r="G3182">
        <v>16114.034</v>
      </c>
      <c r="H3182">
        <v>699880.43799999997</v>
      </c>
      <c r="I3182">
        <v>0.104</v>
      </c>
      <c r="J3182" t="s">
        <v>37</v>
      </c>
      <c r="K3182">
        <v>0.2</v>
      </c>
    </row>
    <row r="3183" spans="1:11" x14ac:dyDescent="0.2">
      <c r="A3183">
        <v>72</v>
      </c>
      <c r="B3183">
        <v>72</v>
      </c>
      <c r="C3183" t="s">
        <v>342</v>
      </c>
      <c r="D3183" t="s">
        <v>36</v>
      </c>
      <c r="F3183">
        <v>0.94</v>
      </c>
      <c r="G3183">
        <v>18640.752</v>
      </c>
      <c r="H3183">
        <v>641612.31299999997</v>
      </c>
      <c r="I3183">
        <v>0.13100000000000001</v>
      </c>
      <c r="J3183" t="s">
        <v>33</v>
      </c>
      <c r="K3183">
        <v>0.2</v>
      </c>
    </row>
    <row r="3184" spans="1:11" x14ac:dyDescent="0.2">
      <c r="A3184">
        <v>73</v>
      </c>
      <c r="B3184">
        <v>73</v>
      </c>
      <c r="C3184" t="s">
        <v>343</v>
      </c>
      <c r="D3184" t="s">
        <v>36</v>
      </c>
      <c r="F3184">
        <v>0.94</v>
      </c>
      <c r="G3184">
        <v>46898.578000000001</v>
      </c>
      <c r="H3184">
        <v>644498.18799999997</v>
      </c>
      <c r="I3184">
        <v>0.32700000000000001</v>
      </c>
      <c r="J3184" t="s">
        <v>34</v>
      </c>
      <c r="K3184">
        <v>0.5</v>
      </c>
    </row>
    <row r="3185" spans="1:12" x14ac:dyDescent="0.2">
      <c r="A3185">
        <v>74</v>
      </c>
      <c r="B3185">
        <v>74</v>
      </c>
      <c r="C3185" t="s">
        <v>344</v>
      </c>
      <c r="D3185" t="s">
        <v>36</v>
      </c>
      <c r="F3185">
        <v>0.95</v>
      </c>
      <c r="G3185">
        <v>49852.495999999999</v>
      </c>
      <c r="H3185">
        <v>669645.81299999997</v>
      </c>
      <c r="I3185">
        <v>0.33500000000000002</v>
      </c>
      <c r="J3185" t="s">
        <v>34</v>
      </c>
      <c r="K3185">
        <v>0.6</v>
      </c>
    </row>
    <row r="3186" spans="1:12" x14ac:dyDescent="0.2">
      <c r="A3186">
        <v>75</v>
      </c>
      <c r="B3186">
        <v>75</v>
      </c>
      <c r="C3186" t="s">
        <v>345</v>
      </c>
      <c r="D3186" t="s">
        <v>36</v>
      </c>
      <c r="F3186">
        <v>0.94</v>
      </c>
      <c r="G3186">
        <v>46083.5</v>
      </c>
      <c r="H3186">
        <v>630952.31299999997</v>
      </c>
      <c r="I3186">
        <v>0.32900000000000001</v>
      </c>
      <c r="J3186" t="s">
        <v>34</v>
      </c>
      <c r="K3186">
        <v>0.5</v>
      </c>
    </row>
    <row r="3187" spans="1:12" x14ac:dyDescent="0.2">
      <c r="A3187">
        <v>76</v>
      </c>
      <c r="B3187">
        <v>76</v>
      </c>
      <c r="C3187" t="s">
        <v>346</v>
      </c>
      <c r="D3187" t="s">
        <v>36</v>
      </c>
      <c r="F3187">
        <v>0.94</v>
      </c>
      <c r="G3187">
        <v>49752.343999999997</v>
      </c>
      <c r="H3187">
        <v>678975.43799999997</v>
      </c>
      <c r="I3187">
        <v>0.33</v>
      </c>
      <c r="J3187" t="s">
        <v>33</v>
      </c>
      <c r="K3187">
        <v>0.6</v>
      </c>
    </row>
    <row r="3188" spans="1:12" x14ac:dyDescent="0.2">
      <c r="A3188">
        <v>77</v>
      </c>
      <c r="B3188">
        <v>77</v>
      </c>
      <c r="C3188" t="s">
        <v>347</v>
      </c>
      <c r="D3188" t="s">
        <v>36</v>
      </c>
      <c r="F3188">
        <v>0.94</v>
      </c>
      <c r="G3188">
        <v>53877.449000000001</v>
      </c>
      <c r="H3188">
        <v>660700.43799999997</v>
      </c>
      <c r="I3188">
        <v>0.36699999999999999</v>
      </c>
      <c r="J3188" t="s">
        <v>34</v>
      </c>
      <c r="K3188">
        <v>0.6</v>
      </c>
    </row>
    <row r="3189" spans="1:12" x14ac:dyDescent="0.2">
      <c r="A3189">
        <v>78</v>
      </c>
      <c r="B3189">
        <v>78</v>
      </c>
      <c r="C3189" t="s">
        <v>348</v>
      </c>
      <c r="D3189" t="s">
        <v>36</v>
      </c>
      <c r="F3189">
        <v>0.95</v>
      </c>
      <c r="G3189">
        <v>53069.491999999998</v>
      </c>
      <c r="H3189">
        <v>663519.125</v>
      </c>
      <c r="I3189">
        <v>0.36</v>
      </c>
      <c r="J3189" t="s">
        <v>34</v>
      </c>
      <c r="K3189">
        <v>0.6</v>
      </c>
    </row>
    <row r="3190" spans="1:12" x14ac:dyDescent="0.2">
      <c r="A3190">
        <v>79</v>
      </c>
      <c r="B3190">
        <v>79</v>
      </c>
      <c r="C3190" t="s">
        <v>349</v>
      </c>
      <c r="D3190" t="s">
        <v>36</v>
      </c>
      <c r="F3190">
        <v>0.94</v>
      </c>
      <c r="G3190">
        <v>20873.853999999999</v>
      </c>
      <c r="H3190">
        <v>672096.68799999997</v>
      </c>
      <c r="I3190">
        <v>0.14000000000000001</v>
      </c>
      <c r="J3190" t="s">
        <v>33</v>
      </c>
      <c r="K3190">
        <v>0.2</v>
      </c>
    </row>
    <row r="3191" spans="1:12" x14ac:dyDescent="0.2">
      <c r="A3191">
        <v>80</v>
      </c>
      <c r="B3191">
        <v>80</v>
      </c>
      <c r="C3191" t="s">
        <v>350</v>
      </c>
      <c r="D3191" t="s">
        <v>36</v>
      </c>
      <c r="F3191">
        <v>0.95</v>
      </c>
      <c r="G3191">
        <v>14176.825000000001</v>
      </c>
      <c r="H3191">
        <v>736360.25</v>
      </c>
      <c r="I3191">
        <v>8.6999999999999994E-2</v>
      </c>
      <c r="J3191" t="s">
        <v>33</v>
      </c>
      <c r="K3191">
        <v>0.1</v>
      </c>
    </row>
    <row r="3192" spans="1:12" x14ac:dyDescent="0.2">
      <c r="A3192">
        <v>81</v>
      </c>
      <c r="B3192">
        <v>81</v>
      </c>
      <c r="C3192" t="s">
        <v>351</v>
      </c>
      <c r="D3192" t="s">
        <v>36</v>
      </c>
      <c r="F3192">
        <v>0.94</v>
      </c>
      <c r="G3192">
        <v>17682.916000000001</v>
      </c>
      <c r="H3192">
        <v>707946.375</v>
      </c>
      <c r="I3192">
        <v>0.112</v>
      </c>
      <c r="J3192" t="s">
        <v>33</v>
      </c>
      <c r="K3192">
        <v>0.2</v>
      </c>
    </row>
    <row r="3193" spans="1:12" x14ac:dyDescent="0.2">
      <c r="A3193">
        <v>82</v>
      </c>
      <c r="B3193">
        <v>82</v>
      </c>
      <c r="C3193" t="s">
        <v>352</v>
      </c>
      <c r="D3193" t="s">
        <v>36</v>
      </c>
      <c r="F3193">
        <v>0.95</v>
      </c>
      <c r="G3193">
        <v>14818.821</v>
      </c>
      <c r="H3193">
        <v>728704.5</v>
      </c>
      <c r="I3193">
        <v>9.1999999999999998E-2</v>
      </c>
      <c r="J3193" t="s">
        <v>33</v>
      </c>
      <c r="K3193">
        <v>0.2</v>
      </c>
    </row>
    <row r="3194" spans="1:12" x14ac:dyDescent="0.2">
      <c r="A3194">
        <v>83</v>
      </c>
      <c r="B3194">
        <v>83</v>
      </c>
      <c r="C3194" t="s">
        <v>353</v>
      </c>
      <c r="D3194" t="s">
        <v>36</v>
      </c>
      <c r="F3194">
        <v>0.94</v>
      </c>
      <c r="G3194">
        <v>19287.25</v>
      </c>
      <c r="H3194">
        <v>702076.68799999997</v>
      </c>
      <c r="I3194">
        <v>0.124</v>
      </c>
      <c r="J3194" t="s">
        <v>33</v>
      </c>
      <c r="K3194">
        <v>0.2</v>
      </c>
    </row>
    <row r="3195" spans="1:12" x14ac:dyDescent="0.2">
      <c r="A3195">
        <v>84</v>
      </c>
      <c r="B3195">
        <v>84</v>
      </c>
      <c r="C3195" t="s">
        <v>354</v>
      </c>
      <c r="D3195" t="s">
        <v>36</v>
      </c>
      <c r="F3195">
        <v>0.95</v>
      </c>
      <c r="G3195">
        <v>23468.166000000001</v>
      </c>
      <c r="H3195">
        <v>690042.31299999997</v>
      </c>
      <c r="I3195">
        <v>0.153</v>
      </c>
      <c r="J3195" t="s">
        <v>33</v>
      </c>
      <c r="K3195">
        <v>0.3</v>
      </c>
    </row>
    <row r="3196" spans="1:12" x14ac:dyDescent="0.2">
      <c r="A3196">
        <v>85</v>
      </c>
      <c r="B3196">
        <v>85</v>
      </c>
      <c r="C3196" t="s">
        <v>355</v>
      </c>
      <c r="D3196" t="s">
        <v>36</v>
      </c>
      <c r="F3196">
        <v>1.1000000000000001</v>
      </c>
      <c r="G3196">
        <v>356.92700000000002</v>
      </c>
      <c r="H3196">
        <v>1400309.5</v>
      </c>
      <c r="I3196">
        <v>1E-3</v>
      </c>
      <c r="J3196" t="s">
        <v>37</v>
      </c>
      <c r="K3196">
        <v>0</v>
      </c>
    </row>
    <row r="3197" spans="1:12" x14ac:dyDescent="0.2">
      <c r="A3197">
        <v>86</v>
      </c>
      <c r="B3197">
        <v>86</v>
      </c>
      <c r="C3197" t="s">
        <v>356</v>
      </c>
      <c r="D3197" t="s">
        <v>16</v>
      </c>
      <c r="E3197">
        <v>0</v>
      </c>
      <c r="H3197">
        <v>1618650.75</v>
      </c>
      <c r="J3197" t="s">
        <v>42</v>
      </c>
    </row>
    <row r="3198" spans="1:12" x14ac:dyDescent="0.2">
      <c r="A3198">
        <v>87</v>
      </c>
      <c r="B3198">
        <v>87</v>
      </c>
      <c r="C3198" t="s">
        <v>357</v>
      </c>
      <c r="D3198" t="s">
        <v>16</v>
      </c>
      <c r="E3198">
        <v>0.1</v>
      </c>
      <c r="F3198">
        <v>0.94</v>
      </c>
      <c r="G3198">
        <v>18026.636999999999</v>
      </c>
      <c r="H3198">
        <v>1477479.875</v>
      </c>
      <c r="I3198">
        <v>5.5E-2</v>
      </c>
      <c r="J3198" t="s">
        <v>37</v>
      </c>
      <c r="K3198">
        <v>0.1</v>
      </c>
      <c r="L3198">
        <v>-5.5</v>
      </c>
    </row>
    <row r="3199" spans="1:12" x14ac:dyDescent="0.2">
      <c r="A3199">
        <v>88</v>
      </c>
      <c r="B3199">
        <v>88</v>
      </c>
      <c r="C3199" t="s">
        <v>358</v>
      </c>
      <c r="D3199" t="s">
        <v>16</v>
      </c>
      <c r="E3199">
        <v>0.5</v>
      </c>
      <c r="F3199">
        <v>0.94</v>
      </c>
      <c r="G3199">
        <v>79420.391000000003</v>
      </c>
      <c r="H3199">
        <v>1388129.125</v>
      </c>
      <c r="I3199">
        <v>0.25700000000000001</v>
      </c>
      <c r="J3199" t="s">
        <v>34</v>
      </c>
      <c r="K3199">
        <v>0.4</v>
      </c>
      <c r="L3199">
        <v>-13.5</v>
      </c>
    </row>
    <row r="3200" spans="1:12" x14ac:dyDescent="0.2">
      <c r="A3200">
        <v>89</v>
      </c>
      <c r="B3200">
        <v>89</v>
      </c>
      <c r="C3200" t="s">
        <v>359</v>
      </c>
      <c r="D3200" t="s">
        <v>16</v>
      </c>
      <c r="E3200">
        <v>1</v>
      </c>
      <c r="F3200">
        <v>0.94</v>
      </c>
      <c r="G3200">
        <v>161194.141</v>
      </c>
      <c r="H3200">
        <v>1255037.5</v>
      </c>
      <c r="I3200">
        <v>0.57799999999999996</v>
      </c>
      <c r="J3200" t="s">
        <v>34</v>
      </c>
      <c r="K3200">
        <v>0.9</v>
      </c>
      <c r="L3200">
        <v>-5.2</v>
      </c>
    </row>
    <row r="3201" spans="1:12" x14ac:dyDescent="0.2">
      <c r="A3201">
        <v>90</v>
      </c>
      <c r="B3201">
        <v>90</v>
      </c>
      <c r="C3201" t="s">
        <v>360</v>
      </c>
      <c r="D3201" t="s">
        <v>16</v>
      </c>
      <c r="E3201">
        <v>5</v>
      </c>
      <c r="H3201">
        <v>925278.43799999997</v>
      </c>
      <c r="J3201" t="s">
        <v>42</v>
      </c>
    </row>
    <row r="3202" spans="1:12" x14ac:dyDescent="0.2">
      <c r="A3202">
        <v>91</v>
      </c>
      <c r="B3202">
        <v>91</v>
      </c>
      <c r="C3202" t="s">
        <v>361</v>
      </c>
      <c r="D3202" t="s">
        <v>16</v>
      </c>
      <c r="E3202">
        <v>10</v>
      </c>
      <c r="H3202">
        <v>841199.18799999997</v>
      </c>
      <c r="J3202" t="s">
        <v>42</v>
      </c>
    </row>
    <row r="3203" spans="1:12" x14ac:dyDescent="0.2">
      <c r="A3203">
        <v>92</v>
      </c>
      <c r="B3203">
        <v>92</v>
      </c>
      <c r="C3203" t="s">
        <v>362</v>
      </c>
      <c r="D3203" t="s">
        <v>16</v>
      </c>
      <c r="E3203">
        <v>50</v>
      </c>
      <c r="H3203">
        <v>621205</v>
      </c>
      <c r="J3203" t="s">
        <v>42</v>
      </c>
    </row>
    <row r="3204" spans="1:12" x14ac:dyDescent="0.2">
      <c r="A3204">
        <v>93</v>
      </c>
      <c r="B3204">
        <v>93</v>
      </c>
      <c r="C3204" t="s">
        <v>363</v>
      </c>
      <c r="D3204" t="s">
        <v>16</v>
      </c>
      <c r="E3204">
        <v>100</v>
      </c>
      <c r="H3204">
        <v>430992.59399999998</v>
      </c>
      <c r="J3204" t="s">
        <v>42</v>
      </c>
    </row>
    <row r="3206" spans="1:12" x14ac:dyDescent="0.2">
      <c r="A3206" t="s">
        <v>263</v>
      </c>
    </row>
    <row r="3208" spans="1:12" x14ac:dyDescent="0.2">
      <c r="B3208" t="s">
        <v>171</v>
      </c>
      <c r="C3208" t="s">
        <v>23</v>
      </c>
      <c r="D3208" t="s">
        <v>17</v>
      </c>
      <c r="E3208" t="s">
        <v>24</v>
      </c>
      <c r="F3208" t="s">
        <v>25</v>
      </c>
      <c r="G3208" t="s">
        <v>26</v>
      </c>
      <c r="H3208" t="s">
        <v>27</v>
      </c>
      <c r="I3208" t="s">
        <v>28</v>
      </c>
      <c r="J3208" t="s">
        <v>29</v>
      </c>
      <c r="K3208" t="s">
        <v>30</v>
      </c>
      <c r="L3208" t="s">
        <v>31</v>
      </c>
    </row>
    <row r="3209" spans="1:12" x14ac:dyDescent="0.2">
      <c r="A3209">
        <v>1</v>
      </c>
      <c r="B3209">
        <v>1</v>
      </c>
      <c r="C3209" t="s">
        <v>271</v>
      </c>
      <c r="E3209">
        <v>4.5</v>
      </c>
      <c r="F3209">
        <v>1.1000000000000001</v>
      </c>
      <c r="G3209">
        <v>19843418</v>
      </c>
      <c r="I3209">
        <v>19843418</v>
      </c>
      <c r="J3209" t="s">
        <v>37</v>
      </c>
      <c r="K3209">
        <v>5.0999999999999996</v>
      </c>
      <c r="L3209">
        <v>14.4</v>
      </c>
    </row>
    <row r="3210" spans="1:12" x14ac:dyDescent="0.2">
      <c r="A3210">
        <v>2</v>
      </c>
      <c r="B3210">
        <v>2</v>
      </c>
      <c r="C3210" t="s">
        <v>272</v>
      </c>
      <c r="D3210" t="s">
        <v>16</v>
      </c>
      <c r="E3210">
        <v>4.5</v>
      </c>
      <c r="F3210">
        <v>1.1200000000000001</v>
      </c>
      <c r="G3210">
        <v>20229910</v>
      </c>
      <c r="I3210">
        <v>20229910</v>
      </c>
      <c r="J3210" t="s">
        <v>37</v>
      </c>
      <c r="K3210">
        <v>5.2</v>
      </c>
      <c r="L3210">
        <v>16.600000000000001</v>
      </c>
    </row>
    <row r="3211" spans="1:12" x14ac:dyDescent="0.2">
      <c r="A3211">
        <v>3</v>
      </c>
      <c r="B3211">
        <v>3</v>
      </c>
      <c r="C3211" t="s">
        <v>273</v>
      </c>
      <c r="D3211" t="s">
        <v>16</v>
      </c>
      <c r="E3211">
        <v>4.5</v>
      </c>
      <c r="F3211">
        <v>1.1000000000000001</v>
      </c>
      <c r="G3211">
        <v>21702184</v>
      </c>
      <c r="I3211">
        <v>21702184</v>
      </c>
      <c r="J3211" t="s">
        <v>33</v>
      </c>
      <c r="K3211">
        <v>5.6</v>
      </c>
      <c r="L3211">
        <v>25.1</v>
      </c>
    </row>
    <row r="3212" spans="1:12" x14ac:dyDescent="0.2">
      <c r="A3212">
        <v>4</v>
      </c>
      <c r="B3212">
        <v>4</v>
      </c>
      <c r="C3212" t="s">
        <v>274</v>
      </c>
      <c r="D3212" t="s">
        <v>16</v>
      </c>
      <c r="E3212">
        <v>4.5</v>
      </c>
      <c r="F3212">
        <v>1.1000000000000001</v>
      </c>
      <c r="G3212">
        <v>21200924</v>
      </c>
      <c r="I3212">
        <v>21200924</v>
      </c>
      <c r="J3212" t="s">
        <v>34</v>
      </c>
      <c r="K3212">
        <v>5.5</v>
      </c>
      <c r="L3212">
        <v>22.2</v>
      </c>
    </row>
    <row r="3213" spans="1:12" x14ac:dyDescent="0.2">
      <c r="A3213">
        <v>5</v>
      </c>
      <c r="B3213">
        <v>5</v>
      </c>
      <c r="C3213" t="s">
        <v>275</v>
      </c>
      <c r="D3213" t="s">
        <v>16</v>
      </c>
      <c r="E3213">
        <v>4.5</v>
      </c>
      <c r="F3213">
        <v>1.0900000000000001</v>
      </c>
      <c r="G3213">
        <v>20010928</v>
      </c>
      <c r="I3213">
        <v>20010928</v>
      </c>
      <c r="J3213" t="s">
        <v>33</v>
      </c>
      <c r="K3213">
        <v>5.2</v>
      </c>
      <c r="L3213">
        <v>15.4</v>
      </c>
    </row>
    <row r="3214" spans="1:12" x14ac:dyDescent="0.2">
      <c r="A3214">
        <v>6</v>
      </c>
      <c r="B3214">
        <v>6</v>
      </c>
      <c r="C3214" t="s">
        <v>276</v>
      </c>
      <c r="D3214" t="s">
        <v>16</v>
      </c>
      <c r="E3214">
        <v>4.5</v>
      </c>
      <c r="F3214">
        <v>1.1200000000000001</v>
      </c>
      <c r="G3214">
        <v>17442856</v>
      </c>
      <c r="I3214">
        <v>17442856</v>
      </c>
      <c r="J3214" t="s">
        <v>33</v>
      </c>
      <c r="K3214">
        <v>4.5</v>
      </c>
      <c r="L3214">
        <v>0.5</v>
      </c>
    </row>
    <row r="3215" spans="1:12" x14ac:dyDescent="0.2">
      <c r="A3215">
        <v>7</v>
      </c>
      <c r="B3215">
        <v>7</v>
      </c>
      <c r="C3215" t="s">
        <v>277</v>
      </c>
      <c r="D3215" t="s">
        <v>16</v>
      </c>
      <c r="E3215">
        <v>4.5</v>
      </c>
      <c r="F3215">
        <v>1.1000000000000001</v>
      </c>
      <c r="G3215">
        <v>15555523</v>
      </c>
      <c r="I3215">
        <v>15555523</v>
      </c>
      <c r="J3215" t="s">
        <v>33</v>
      </c>
      <c r="K3215">
        <v>4</v>
      </c>
      <c r="L3215">
        <v>-10.3</v>
      </c>
    </row>
    <row r="3216" spans="1:12" x14ac:dyDescent="0.2">
      <c r="A3216">
        <v>8</v>
      </c>
      <c r="B3216">
        <v>8</v>
      </c>
      <c r="C3216" t="s">
        <v>278</v>
      </c>
      <c r="D3216" t="s">
        <v>16</v>
      </c>
      <c r="E3216">
        <v>4.5</v>
      </c>
      <c r="F3216">
        <v>1.1000000000000001</v>
      </c>
      <c r="G3216">
        <v>10155740</v>
      </c>
      <c r="I3216">
        <v>10155740</v>
      </c>
      <c r="J3216" t="s">
        <v>33</v>
      </c>
      <c r="K3216">
        <v>2.6</v>
      </c>
      <c r="L3216">
        <v>-41.5</v>
      </c>
    </row>
    <row r="3217" spans="1:12" x14ac:dyDescent="0.2">
      <c r="A3217">
        <v>9</v>
      </c>
      <c r="B3217">
        <v>9</v>
      </c>
      <c r="C3217" t="s">
        <v>279</v>
      </c>
      <c r="D3217" t="s">
        <v>16</v>
      </c>
      <c r="E3217">
        <v>4.5</v>
      </c>
      <c r="F3217">
        <v>1.08</v>
      </c>
      <c r="G3217">
        <v>7857331</v>
      </c>
      <c r="I3217">
        <v>7857331</v>
      </c>
      <c r="J3217" t="s">
        <v>33</v>
      </c>
      <c r="K3217">
        <v>2</v>
      </c>
      <c r="L3217">
        <v>-54.7</v>
      </c>
    </row>
    <row r="3218" spans="1:12" x14ac:dyDescent="0.2">
      <c r="A3218">
        <v>10</v>
      </c>
      <c r="B3218">
        <v>10</v>
      </c>
      <c r="C3218" t="s">
        <v>280</v>
      </c>
      <c r="D3218" t="s">
        <v>36</v>
      </c>
      <c r="E3218">
        <v>4.5</v>
      </c>
      <c r="F3218">
        <v>1.1000000000000001</v>
      </c>
      <c r="G3218">
        <v>21169568</v>
      </c>
      <c r="I3218">
        <v>21169568</v>
      </c>
      <c r="J3218" t="s">
        <v>37</v>
      </c>
      <c r="K3218">
        <v>5.5</v>
      </c>
      <c r="L3218">
        <v>22</v>
      </c>
    </row>
    <row r="3219" spans="1:12" x14ac:dyDescent="0.2">
      <c r="A3219">
        <v>11</v>
      </c>
      <c r="B3219">
        <v>11</v>
      </c>
      <c r="C3219" t="s">
        <v>281</v>
      </c>
      <c r="D3219" t="s">
        <v>36</v>
      </c>
      <c r="E3219">
        <v>4.5</v>
      </c>
      <c r="F3219">
        <v>1.08</v>
      </c>
      <c r="G3219">
        <v>16996226</v>
      </c>
      <c r="I3219">
        <v>16996226</v>
      </c>
      <c r="J3219" t="s">
        <v>37</v>
      </c>
      <c r="K3219">
        <v>4.4000000000000004</v>
      </c>
      <c r="L3219">
        <v>-2</v>
      </c>
    </row>
    <row r="3220" spans="1:12" x14ac:dyDescent="0.2">
      <c r="A3220">
        <v>12</v>
      </c>
      <c r="B3220">
        <v>12</v>
      </c>
      <c r="C3220" t="s">
        <v>282</v>
      </c>
      <c r="D3220" t="s">
        <v>36</v>
      </c>
      <c r="E3220">
        <v>4.5</v>
      </c>
      <c r="F3220">
        <v>1.1100000000000001</v>
      </c>
      <c r="G3220">
        <v>17069882</v>
      </c>
      <c r="I3220">
        <v>17069882</v>
      </c>
      <c r="J3220" t="s">
        <v>33</v>
      </c>
      <c r="K3220">
        <v>4.4000000000000004</v>
      </c>
      <c r="L3220">
        <v>-1.6</v>
      </c>
    </row>
    <row r="3221" spans="1:12" x14ac:dyDescent="0.2">
      <c r="A3221">
        <v>13</v>
      </c>
      <c r="B3221">
        <v>13</v>
      </c>
      <c r="C3221" t="s">
        <v>283</v>
      </c>
      <c r="D3221" t="s">
        <v>36</v>
      </c>
      <c r="E3221">
        <v>4.5</v>
      </c>
      <c r="F3221">
        <v>1.1000000000000001</v>
      </c>
      <c r="G3221">
        <v>16639893</v>
      </c>
      <c r="I3221">
        <v>16639893</v>
      </c>
      <c r="J3221" t="s">
        <v>33</v>
      </c>
      <c r="K3221">
        <v>4.3</v>
      </c>
      <c r="L3221">
        <v>-4.0999999999999996</v>
      </c>
    </row>
    <row r="3222" spans="1:12" x14ac:dyDescent="0.2">
      <c r="A3222">
        <v>14</v>
      </c>
      <c r="B3222">
        <v>14</v>
      </c>
      <c r="C3222" t="s">
        <v>284</v>
      </c>
      <c r="D3222" t="s">
        <v>36</v>
      </c>
      <c r="E3222">
        <v>4.5</v>
      </c>
      <c r="F3222">
        <v>1.1200000000000001</v>
      </c>
      <c r="G3222">
        <v>20881624</v>
      </c>
      <c r="I3222">
        <v>20881624</v>
      </c>
      <c r="J3222" t="s">
        <v>37</v>
      </c>
      <c r="K3222">
        <v>5.4</v>
      </c>
      <c r="L3222">
        <v>20.399999999999999</v>
      </c>
    </row>
    <row r="3223" spans="1:12" x14ac:dyDescent="0.2">
      <c r="A3223">
        <v>15</v>
      </c>
      <c r="B3223">
        <v>15</v>
      </c>
      <c r="C3223" t="s">
        <v>285</v>
      </c>
      <c r="D3223" t="s">
        <v>36</v>
      </c>
      <c r="E3223">
        <v>4.5</v>
      </c>
      <c r="F3223">
        <v>1.1000000000000001</v>
      </c>
      <c r="G3223">
        <v>20783652</v>
      </c>
      <c r="I3223">
        <v>20783652</v>
      </c>
      <c r="J3223" t="s">
        <v>37</v>
      </c>
      <c r="K3223">
        <v>5.4</v>
      </c>
      <c r="L3223">
        <v>19.8</v>
      </c>
    </row>
    <row r="3224" spans="1:12" x14ac:dyDescent="0.2">
      <c r="A3224">
        <v>16</v>
      </c>
      <c r="B3224">
        <v>16</v>
      </c>
      <c r="C3224" t="s">
        <v>286</v>
      </c>
      <c r="D3224" t="s">
        <v>36</v>
      </c>
      <c r="E3224">
        <v>4.5</v>
      </c>
      <c r="F3224">
        <v>1.1200000000000001</v>
      </c>
      <c r="G3224">
        <v>21023618</v>
      </c>
      <c r="I3224">
        <v>21023618</v>
      </c>
      <c r="J3224" t="s">
        <v>37</v>
      </c>
      <c r="K3224">
        <v>5.5</v>
      </c>
      <c r="L3224">
        <v>21.2</v>
      </c>
    </row>
    <row r="3225" spans="1:12" x14ac:dyDescent="0.2">
      <c r="A3225">
        <v>17</v>
      </c>
      <c r="B3225">
        <v>17</v>
      </c>
      <c r="C3225" t="s">
        <v>287</v>
      </c>
      <c r="D3225" t="s">
        <v>36</v>
      </c>
      <c r="E3225">
        <v>4.5</v>
      </c>
      <c r="F3225">
        <v>1.1000000000000001</v>
      </c>
      <c r="G3225">
        <v>19107206</v>
      </c>
      <c r="I3225">
        <v>19107206</v>
      </c>
      <c r="J3225" t="s">
        <v>33</v>
      </c>
      <c r="K3225">
        <v>5</v>
      </c>
      <c r="L3225">
        <v>10.1</v>
      </c>
    </row>
    <row r="3226" spans="1:12" x14ac:dyDescent="0.2">
      <c r="A3226">
        <v>18</v>
      </c>
      <c r="B3226">
        <v>18</v>
      </c>
      <c r="C3226" t="s">
        <v>288</v>
      </c>
      <c r="D3226" t="s">
        <v>36</v>
      </c>
      <c r="E3226">
        <v>4.5</v>
      </c>
      <c r="F3226">
        <v>1.1000000000000001</v>
      </c>
      <c r="G3226">
        <v>18926342</v>
      </c>
      <c r="I3226">
        <v>18926342</v>
      </c>
      <c r="J3226" t="s">
        <v>37</v>
      </c>
      <c r="K3226">
        <v>4.9000000000000004</v>
      </c>
      <c r="L3226">
        <v>9.1</v>
      </c>
    </row>
    <row r="3227" spans="1:12" x14ac:dyDescent="0.2">
      <c r="A3227">
        <v>19</v>
      </c>
      <c r="B3227">
        <v>19</v>
      </c>
      <c r="C3227" t="s">
        <v>289</v>
      </c>
      <c r="D3227" t="s">
        <v>36</v>
      </c>
      <c r="E3227">
        <v>4.5</v>
      </c>
      <c r="F3227">
        <v>1.1100000000000001</v>
      </c>
      <c r="G3227">
        <v>18954986</v>
      </c>
      <c r="I3227">
        <v>18954986</v>
      </c>
      <c r="J3227" t="s">
        <v>33</v>
      </c>
      <c r="K3227">
        <v>4.9000000000000004</v>
      </c>
      <c r="L3227">
        <v>9.3000000000000007</v>
      </c>
    </row>
    <row r="3228" spans="1:12" x14ac:dyDescent="0.2">
      <c r="A3228">
        <v>20</v>
      </c>
      <c r="B3228">
        <v>20</v>
      </c>
      <c r="C3228" t="s">
        <v>290</v>
      </c>
      <c r="D3228" t="s">
        <v>36</v>
      </c>
      <c r="E3228">
        <v>4.5</v>
      </c>
      <c r="F3228">
        <v>1.1000000000000001</v>
      </c>
      <c r="G3228">
        <v>20690328</v>
      </c>
      <c r="I3228">
        <v>20690328</v>
      </c>
      <c r="J3228" t="s">
        <v>37</v>
      </c>
      <c r="K3228">
        <v>5.4</v>
      </c>
      <c r="L3228">
        <v>19.3</v>
      </c>
    </row>
    <row r="3229" spans="1:12" x14ac:dyDescent="0.2">
      <c r="A3229">
        <v>21</v>
      </c>
      <c r="B3229">
        <v>21</v>
      </c>
      <c r="C3229" t="s">
        <v>291</v>
      </c>
      <c r="D3229" t="s">
        <v>36</v>
      </c>
      <c r="E3229">
        <v>4.5</v>
      </c>
      <c r="F3229">
        <v>1.1200000000000001</v>
      </c>
      <c r="G3229">
        <v>21195718</v>
      </c>
      <c r="I3229">
        <v>21195718</v>
      </c>
      <c r="J3229" t="s">
        <v>37</v>
      </c>
      <c r="K3229">
        <v>5.5</v>
      </c>
      <c r="L3229">
        <v>22.2</v>
      </c>
    </row>
    <row r="3230" spans="1:12" x14ac:dyDescent="0.2">
      <c r="A3230">
        <v>22</v>
      </c>
      <c r="B3230">
        <v>22</v>
      </c>
      <c r="C3230" t="s">
        <v>292</v>
      </c>
      <c r="D3230" t="s">
        <v>36</v>
      </c>
      <c r="E3230">
        <v>4.5</v>
      </c>
      <c r="F3230">
        <v>1.1000000000000001</v>
      </c>
      <c r="G3230">
        <v>18806580</v>
      </c>
      <c r="I3230">
        <v>18806580</v>
      </c>
      <c r="J3230" t="s">
        <v>34</v>
      </c>
      <c r="K3230">
        <v>4.9000000000000004</v>
      </c>
      <c r="L3230">
        <v>8.4</v>
      </c>
    </row>
    <row r="3231" spans="1:12" x14ac:dyDescent="0.2">
      <c r="A3231">
        <v>23</v>
      </c>
      <c r="B3231">
        <v>23</v>
      </c>
      <c r="C3231" t="s">
        <v>293</v>
      </c>
      <c r="D3231" t="s">
        <v>36</v>
      </c>
      <c r="E3231">
        <v>4.5</v>
      </c>
      <c r="F3231">
        <v>1.1200000000000001</v>
      </c>
      <c r="G3231">
        <v>12892709</v>
      </c>
      <c r="I3231">
        <v>12892709</v>
      </c>
      <c r="J3231" t="s">
        <v>33</v>
      </c>
      <c r="K3231">
        <v>3.3</v>
      </c>
      <c r="L3231">
        <v>-25.7</v>
      </c>
    </row>
    <row r="3232" spans="1:12" x14ac:dyDescent="0.2">
      <c r="A3232">
        <v>24</v>
      </c>
      <c r="B3232">
        <v>24</v>
      </c>
      <c r="C3232" t="s">
        <v>294</v>
      </c>
      <c r="D3232" t="s">
        <v>36</v>
      </c>
      <c r="E3232">
        <v>4.5</v>
      </c>
      <c r="F3232">
        <v>1.1000000000000001</v>
      </c>
      <c r="G3232">
        <v>12819315</v>
      </c>
      <c r="I3232">
        <v>12819315</v>
      </c>
      <c r="J3232" t="s">
        <v>33</v>
      </c>
      <c r="K3232">
        <v>3.3</v>
      </c>
      <c r="L3232">
        <v>-26.1</v>
      </c>
    </row>
    <row r="3233" spans="1:12" x14ac:dyDescent="0.2">
      <c r="A3233">
        <v>25</v>
      </c>
      <c r="B3233">
        <v>25</v>
      </c>
      <c r="C3233" t="s">
        <v>295</v>
      </c>
      <c r="D3233" t="s">
        <v>36</v>
      </c>
      <c r="E3233">
        <v>4.5</v>
      </c>
      <c r="F3233">
        <v>1.1000000000000001</v>
      </c>
      <c r="G3233">
        <v>12786354</v>
      </c>
      <c r="I3233">
        <v>12786354</v>
      </c>
      <c r="J3233" t="s">
        <v>33</v>
      </c>
      <c r="K3233">
        <v>3.3</v>
      </c>
      <c r="L3233">
        <v>-26.3</v>
      </c>
    </row>
    <row r="3234" spans="1:12" x14ac:dyDescent="0.2">
      <c r="A3234">
        <v>26</v>
      </c>
      <c r="B3234">
        <v>26</v>
      </c>
      <c r="C3234" t="s">
        <v>296</v>
      </c>
      <c r="D3234" t="s">
        <v>36</v>
      </c>
      <c r="E3234">
        <v>4.5</v>
      </c>
      <c r="F3234">
        <v>1.1000000000000001</v>
      </c>
      <c r="G3234">
        <v>20165284</v>
      </c>
      <c r="I3234">
        <v>20165284</v>
      </c>
      <c r="J3234" t="s">
        <v>37</v>
      </c>
      <c r="K3234">
        <v>5.2</v>
      </c>
      <c r="L3234">
        <v>16.2</v>
      </c>
    </row>
    <row r="3235" spans="1:12" x14ac:dyDescent="0.2">
      <c r="A3235">
        <v>27</v>
      </c>
      <c r="B3235">
        <v>27</v>
      </c>
      <c r="C3235" t="s">
        <v>297</v>
      </c>
      <c r="D3235" t="s">
        <v>36</v>
      </c>
      <c r="E3235">
        <v>4.5</v>
      </c>
      <c r="F3235">
        <v>1.1200000000000001</v>
      </c>
      <c r="G3235">
        <v>19729418</v>
      </c>
      <c r="I3235">
        <v>19729418</v>
      </c>
      <c r="J3235" t="s">
        <v>37</v>
      </c>
      <c r="K3235">
        <v>5.0999999999999996</v>
      </c>
      <c r="L3235">
        <v>13.7</v>
      </c>
    </row>
    <row r="3236" spans="1:12" x14ac:dyDescent="0.2">
      <c r="A3236">
        <v>28</v>
      </c>
      <c r="B3236">
        <v>28</v>
      </c>
      <c r="C3236" t="s">
        <v>298</v>
      </c>
      <c r="D3236" t="s">
        <v>36</v>
      </c>
      <c r="E3236">
        <v>4.5</v>
      </c>
      <c r="F3236">
        <v>1.1000000000000001</v>
      </c>
      <c r="G3236">
        <v>20515436</v>
      </c>
      <c r="I3236">
        <v>20515436</v>
      </c>
      <c r="J3236" t="s">
        <v>37</v>
      </c>
      <c r="K3236">
        <v>5.3</v>
      </c>
      <c r="L3236">
        <v>18.3</v>
      </c>
    </row>
    <row r="3237" spans="1:12" x14ac:dyDescent="0.2">
      <c r="A3237">
        <v>29</v>
      </c>
      <c r="B3237">
        <v>29</v>
      </c>
      <c r="C3237" t="s">
        <v>299</v>
      </c>
      <c r="D3237" t="s">
        <v>36</v>
      </c>
      <c r="E3237">
        <v>4.5</v>
      </c>
      <c r="F3237">
        <v>1.1100000000000001</v>
      </c>
      <c r="G3237">
        <v>16582281</v>
      </c>
      <c r="I3237">
        <v>16582281</v>
      </c>
      <c r="J3237" t="s">
        <v>33</v>
      </c>
      <c r="K3237">
        <v>4.3</v>
      </c>
      <c r="L3237">
        <v>-4.4000000000000004</v>
      </c>
    </row>
    <row r="3238" spans="1:12" x14ac:dyDescent="0.2">
      <c r="A3238">
        <v>30</v>
      </c>
      <c r="B3238">
        <v>30</v>
      </c>
      <c r="C3238" t="s">
        <v>300</v>
      </c>
      <c r="D3238" t="s">
        <v>36</v>
      </c>
      <c r="E3238">
        <v>4.5</v>
      </c>
      <c r="F3238">
        <v>1.1000000000000001</v>
      </c>
      <c r="G3238">
        <v>16387312</v>
      </c>
      <c r="I3238">
        <v>16387312</v>
      </c>
      <c r="J3238" t="s">
        <v>33</v>
      </c>
      <c r="K3238">
        <v>4.3</v>
      </c>
      <c r="L3238">
        <v>-5.5</v>
      </c>
    </row>
    <row r="3239" spans="1:12" x14ac:dyDescent="0.2">
      <c r="A3239">
        <v>31</v>
      </c>
      <c r="B3239">
        <v>31</v>
      </c>
      <c r="C3239" t="s">
        <v>301</v>
      </c>
      <c r="D3239" t="s">
        <v>36</v>
      </c>
      <c r="E3239">
        <v>4.5</v>
      </c>
      <c r="F3239">
        <v>1.1000000000000001</v>
      </c>
      <c r="G3239">
        <v>16073608</v>
      </c>
      <c r="I3239">
        <v>16073608</v>
      </c>
      <c r="J3239" t="s">
        <v>34</v>
      </c>
      <c r="K3239">
        <v>4.2</v>
      </c>
      <c r="L3239">
        <v>-7.3</v>
      </c>
    </row>
    <row r="3240" spans="1:12" x14ac:dyDescent="0.2">
      <c r="A3240">
        <v>32</v>
      </c>
      <c r="B3240">
        <v>32</v>
      </c>
      <c r="C3240" t="s">
        <v>302</v>
      </c>
      <c r="D3240" t="s">
        <v>36</v>
      </c>
      <c r="E3240">
        <v>4.5</v>
      </c>
      <c r="F3240">
        <v>1.1200000000000001</v>
      </c>
      <c r="G3240">
        <v>18651872</v>
      </c>
      <c r="I3240">
        <v>18651872</v>
      </c>
      <c r="J3240" t="s">
        <v>34</v>
      </c>
      <c r="K3240">
        <v>4.8</v>
      </c>
      <c r="L3240">
        <v>7.5</v>
      </c>
    </row>
    <row r="3241" spans="1:12" x14ac:dyDescent="0.2">
      <c r="A3241">
        <v>33</v>
      </c>
      <c r="B3241">
        <v>33</v>
      </c>
      <c r="C3241" t="s">
        <v>303</v>
      </c>
      <c r="D3241" t="s">
        <v>36</v>
      </c>
      <c r="E3241">
        <v>4.5</v>
      </c>
      <c r="F3241">
        <v>1.1200000000000001</v>
      </c>
      <c r="G3241">
        <v>22688682</v>
      </c>
      <c r="I3241">
        <v>22688682</v>
      </c>
      <c r="J3241" t="s">
        <v>34</v>
      </c>
      <c r="K3241">
        <v>5.9</v>
      </c>
      <c r="L3241">
        <v>30.8</v>
      </c>
    </row>
    <row r="3242" spans="1:12" x14ac:dyDescent="0.2">
      <c r="A3242">
        <v>34</v>
      </c>
      <c r="B3242">
        <v>34</v>
      </c>
      <c r="C3242" t="s">
        <v>304</v>
      </c>
      <c r="D3242" t="s">
        <v>36</v>
      </c>
      <c r="E3242">
        <v>4.5</v>
      </c>
      <c r="F3242">
        <v>1.1000000000000001</v>
      </c>
      <c r="G3242">
        <v>20916450</v>
      </c>
      <c r="I3242">
        <v>20916450</v>
      </c>
      <c r="J3242" t="s">
        <v>37</v>
      </c>
      <c r="K3242">
        <v>5.4</v>
      </c>
      <c r="L3242">
        <v>20.6</v>
      </c>
    </row>
    <row r="3243" spans="1:12" x14ac:dyDescent="0.2">
      <c r="A3243">
        <v>35</v>
      </c>
      <c r="B3243">
        <v>35</v>
      </c>
      <c r="C3243" t="s">
        <v>305</v>
      </c>
      <c r="D3243" t="s">
        <v>36</v>
      </c>
      <c r="E3243">
        <v>4.5</v>
      </c>
      <c r="F3243">
        <v>1.1000000000000001</v>
      </c>
      <c r="G3243">
        <v>20577296</v>
      </c>
      <c r="I3243">
        <v>20577296</v>
      </c>
      <c r="J3243" t="s">
        <v>37</v>
      </c>
      <c r="K3243">
        <v>5.3</v>
      </c>
      <c r="L3243">
        <v>18.600000000000001</v>
      </c>
    </row>
    <row r="3244" spans="1:12" x14ac:dyDescent="0.2">
      <c r="A3244">
        <v>36</v>
      </c>
      <c r="B3244">
        <v>36</v>
      </c>
      <c r="C3244" t="s">
        <v>306</v>
      </c>
      <c r="D3244" t="s">
        <v>36</v>
      </c>
      <c r="E3244">
        <v>4.5</v>
      </c>
      <c r="F3244">
        <v>1.1100000000000001</v>
      </c>
      <c r="G3244">
        <v>19054326</v>
      </c>
      <c r="I3244">
        <v>19054326</v>
      </c>
      <c r="J3244" t="s">
        <v>33</v>
      </c>
      <c r="K3244">
        <v>4.9000000000000004</v>
      </c>
      <c r="L3244">
        <v>9.8000000000000007</v>
      </c>
    </row>
    <row r="3245" spans="1:12" x14ac:dyDescent="0.2">
      <c r="A3245">
        <v>37</v>
      </c>
      <c r="B3245">
        <v>37</v>
      </c>
      <c r="C3245" t="s">
        <v>307</v>
      </c>
      <c r="D3245" t="s">
        <v>36</v>
      </c>
      <c r="E3245">
        <v>4.5</v>
      </c>
      <c r="F3245">
        <v>1.1000000000000001</v>
      </c>
      <c r="G3245">
        <v>19820746</v>
      </c>
      <c r="I3245">
        <v>19820746</v>
      </c>
      <c r="J3245" t="s">
        <v>33</v>
      </c>
      <c r="K3245">
        <v>5.0999999999999996</v>
      </c>
      <c r="L3245">
        <v>14.3</v>
      </c>
    </row>
    <row r="3246" spans="1:12" x14ac:dyDescent="0.2">
      <c r="A3246">
        <v>38</v>
      </c>
      <c r="B3246">
        <v>38</v>
      </c>
      <c r="C3246" t="s">
        <v>308</v>
      </c>
      <c r="D3246" t="s">
        <v>36</v>
      </c>
      <c r="E3246">
        <v>4.5</v>
      </c>
      <c r="F3246">
        <v>1.1100000000000001</v>
      </c>
      <c r="G3246">
        <v>17784990</v>
      </c>
      <c r="I3246">
        <v>17784990</v>
      </c>
      <c r="J3246" t="s">
        <v>33</v>
      </c>
      <c r="K3246">
        <v>4.5999999999999996</v>
      </c>
      <c r="L3246">
        <v>2.5</v>
      </c>
    </row>
    <row r="3247" spans="1:12" x14ac:dyDescent="0.2">
      <c r="A3247">
        <v>39</v>
      </c>
      <c r="B3247">
        <v>39</v>
      </c>
      <c r="C3247" t="s">
        <v>309</v>
      </c>
      <c r="D3247" t="s">
        <v>36</v>
      </c>
      <c r="E3247">
        <v>4.5</v>
      </c>
      <c r="F3247">
        <v>1.1000000000000001</v>
      </c>
      <c r="G3247">
        <v>16978918</v>
      </c>
      <c r="I3247">
        <v>16978918</v>
      </c>
      <c r="J3247" t="s">
        <v>33</v>
      </c>
      <c r="K3247">
        <v>4.4000000000000004</v>
      </c>
      <c r="L3247">
        <v>-2.1</v>
      </c>
    </row>
    <row r="3248" spans="1:12" x14ac:dyDescent="0.2">
      <c r="A3248">
        <v>40</v>
      </c>
      <c r="B3248">
        <v>40</v>
      </c>
      <c r="C3248" t="s">
        <v>310</v>
      </c>
      <c r="D3248" t="s">
        <v>36</v>
      </c>
      <c r="E3248">
        <v>4.5</v>
      </c>
      <c r="F3248">
        <v>1.1100000000000001</v>
      </c>
      <c r="G3248">
        <v>19661464</v>
      </c>
      <c r="I3248">
        <v>19661464</v>
      </c>
      <c r="J3248" t="s">
        <v>33</v>
      </c>
      <c r="K3248">
        <v>5.0999999999999996</v>
      </c>
      <c r="L3248">
        <v>13.3</v>
      </c>
    </row>
    <row r="3249" spans="1:12" x14ac:dyDescent="0.2">
      <c r="A3249">
        <v>41</v>
      </c>
      <c r="B3249">
        <v>41</v>
      </c>
      <c r="C3249" t="s">
        <v>311</v>
      </c>
      <c r="D3249" t="s">
        <v>36</v>
      </c>
      <c r="E3249">
        <v>4.5</v>
      </c>
      <c r="F3249">
        <v>1.0900000000000001</v>
      </c>
      <c r="G3249">
        <v>18872972</v>
      </c>
      <c r="I3249">
        <v>18872972</v>
      </c>
      <c r="J3249" t="s">
        <v>34</v>
      </c>
      <c r="K3249">
        <v>4.9000000000000004</v>
      </c>
      <c r="L3249">
        <v>8.8000000000000007</v>
      </c>
    </row>
    <row r="3250" spans="1:12" x14ac:dyDescent="0.2">
      <c r="A3250">
        <v>42</v>
      </c>
      <c r="B3250">
        <v>42</v>
      </c>
      <c r="C3250" t="s">
        <v>312</v>
      </c>
      <c r="D3250" t="s">
        <v>36</v>
      </c>
      <c r="E3250">
        <v>4.5</v>
      </c>
      <c r="F3250">
        <v>1.1000000000000001</v>
      </c>
      <c r="G3250">
        <v>17960068</v>
      </c>
      <c r="I3250">
        <v>17960068</v>
      </c>
      <c r="J3250" t="s">
        <v>33</v>
      </c>
      <c r="K3250">
        <v>4.7</v>
      </c>
      <c r="L3250">
        <v>3.5</v>
      </c>
    </row>
    <row r="3251" spans="1:12" x14ac:dyDescent="0.2">
      <c r="A3251">
        <v>43</v>
      </c>
      <c r="B3251">
        <v>43</v>
      </c>
      <c r="C3251" t="s">
        <v>313</v>
      </c>
      <c r="D3251" t="s">
        <v>36</v>
      </c>
      <c r="E3251">
        <v>4.5</v>
      </c>
      <c r="F3251">
        <v>1.07</v>
      </c>
      <c r="G3251">
        <v>17830532</v>
      </c>
      <c r="I3251">
        <v>17830532</v>
      </c>
      <c r="J3251" t="s">
        <v>34</v>
      </c>
      <c r="K3251">
        <v>4.5999999999999996</v>
      </c>
      <c r="L3251">
        <v>2.8</v>
      </c>
    </row>
    <row r="3252" spans="1:12" x14ac:dyDescent="0.2">
      <c r="A3252">
        <v>44</v>
      </c>
      <c r="B3252">
        <v>44</v>
      </c>
      <c r="C3252" t="s">
        <v>314</v>
      </c>
      <c r="D3252" t="s">
        <v>36</v>
      </c>
      <c r="E3252">
        <v>4.5</v>
      </c>
      <c r="F3252">
        <v>1.1000000000000001</v>
      </c>
      <c r="G3252">
        <v>17723774</v>
      </c>
      <c r="I3252">
        <v>17723774</v>
      </c>
      <c r="J3252" t="s">
        <v>33</v>
      </c>
      <c r="K3252">
        <v>4.5999999999999996</v>
      </c>
      <c r="L3252">
        <v>2.2000000000000002</v>
      </c>
    </row>
    <row r="3253" spans="1:12" x14ac:dyDescent="0.2">
      <c r="A3253">
        <v>45</v>
      </c>
      <c r="B3253">
        <v>45</v>
      </c>
      <c r="C3253" t="s">
        <v>315</v>
      </c>
      <c r="D3253" t="s">
        <v>36</v>
      </c>
      <c r="E3253">
        <v>4.5</v>
      </c>
      <c r="F3253">
        <v>1.1000000000000001</v>
      </c>
      <c r="G3253">
        <v>18465014</v>
      </c>
      <c r="I3253">
        <v>18465014</v>
      </c>
      <c r="J3253" t="s">
        <v>34</v>
      </c>
      <c r="K3253">
        <v>4.8</v>
      </c>
      <c r="L3253">
        <v>6.4</v>
      </c>
    </row>
    <row r="3254" spans="1:12" x14ac:dyDescent="0.2">
      <c r="A3254">
        <v>46</v>
      </c>
      <c r="B3254">
        <v>46</v>
      </c>
      <c r="C3254" t="s">
        <v>316</v>
      </c>
      <c r="D3254" t="s">
        <v>36</v>
      </c>
      <c r="E3254">
        <v>4.5</v>
      </c>
      <c r="F3254">
        <v>1.0900000000000001</v>
      </c>
      <c r="G3254">
        <v>18169356</v>
      </c>
      <c r="I3254">
        <v>18169356</v>
      </c>
      <c r="J3254" t="s">
        <v>34</v>
      </c>
      <c r="K3254">
        <v>4.7</v>
      </c>
      <c r="L3254">
        <v>4.7</v>
      </c>
    </row>
    <row r="3255" spans="1:12" x14ac:dyDescent="0.2">
      <c r="A3255">
        <v>47</v>
      </c>
      <c r="B3255">
        <v>47</v>
      </c>
      <c r="C3255" t="s">
        <v>317</v>
      </c>
      <c r="D3255" t="s">
        <v>36</v>
      </c>
      <c r="E3255">
        <v>4.5</v>
      </c>
      <c r="F3255">
        <v>1.08</v>
      </c>
      <c r="G3255">
        <v>18083520</v>
      </c>
      <c r="I3255">
        <v>18083520</v>
      </c>
      <c r="J3255" t="s">
        <v>33</v>
      </c>
      <c r="K3255">
        <v>4.7</v>
      </c>
      <c r="L3255">
        <v>4.2</v>
      </c>
    </row>
    <row r="3256" spans="1:12" x14ac:dyDescent="0.2">
      <c r="A3256">
        <v>48</v>
      </c>
      <c r="B3256">
        <v>48</v>
      </c>
      <c r="C3256" t="s">
        <v>318</v>
      </c>
      <c r="D3256" t="s">
        <v>36</v>
      </c>
      <c r="E3256">
        <v>4.5</v>
      </c>
      <c r="F3256">
        <v>1.1000000000000001</v>
      </c>
      <c r="G3256">
        <v>15988689</v>
      </c>
      <c r="I3256">
        <v>15988689</v>
      </c>
      <c r="J3256" t="s">
        <v>33</v>
      </c>
      <c r="K3256">
        <v>4.0999999999999996</v>
      </c>
      <c r="L3256">
        <v>-7.8</v>
      </c>
    </row>
    <row r="3257" spans="1:12" x14ac:dyDescent="0.2">
      <c r="A3257">
        <v>49</v>
      </c>
      <c r="B3257">
        <v>49</v>
      </c>
      <c r="C3257" t="s">
        <v>319</v>
      </c>
      <c r="D3257" t="s">
        <v>36</v>
      </c>
      <c r="E3257">
        <v>4.5</v>
      </c>
      <c r="F3257">
        <v>1.1000000000000001</v>
      </c>
      <c r="G3257">
        <v>15629464</v>
      </c>
      <c r="I3257">
        <v>15629464</v>
      </c>
      <c r="J3257" t="s">
        <v>33</v>
      </c>
      <c r="K3257">
        <v>4.0999999999999996</v>
      </c>
      <c r="L3257">
        <v>-9.9</v>
      </c>
    </row>
    <row r="3258" spans="1:12" x14ac:dyDescent="0.2">
      <c r="A3258">
        <v>50</v>
      </c>
      <c r="B3258">
        <v>50</v>
      </c>
      <c r="C3258" t="s">
        <v>320</v>
      </c>
      <c r="D3258" t="s">
        <v>36</v>
      </c>
      <c r="E3258">
        <v>4.5</v>
      </c>
      <c r="F3258">
        <v>1.1100000000000001</v>
      </c>
      <c r="G3258">
        <v>16599803</v>
      </c>
      <c r="I3258">
        <v>16599803</v>
      </c>
      <c r="J3258" t="s">
        <v>33</v>
      </c>
      <c r="K3258">
        <v>4.3</v>
      </c>
      <c r="L3258">
        <v>-4.3</v>
      </c>
    </row>
    <row r="3259" spans="1:12" x14ac:dyDescent="0.2">
      <c r="A3259">
        <v>51</v>
      </c>
      <c r="B3259">
        <v>51</v>
      </c>
      <c r="C3259" t="s">
        <v>321</v>
      </c>
      <c r="D3259" t="s">
        <v>36</v>
      </c>
      <c r="E3259">
        <v>4.5</v>
      </c>
      <c r="F3259">
        <v>1.1000000000000001</v>
      </c>
      <c r="G3259">
        <v>14274082</v>
      </c>
      <c r="I3259">
        <v>14274082</v>
      </c>
      <c r="J3259" t="s">
        <v>33</v>
      </c>
      <c r="K3259">
        <v>3.7</v>
      </c>
      <c r="L3259">
        <v>-17.7</v>
      </c>
    </row>
    <row r="3260" spans="1:12" x14ac:dyDescent="0.2">
      <c r="A3260">
        <v>52</v>
      </c>
      <c r="B3260">
        <v>52</v>
      </c>
      <c r="C3260" t="s">
        <v>322</v>
      </c>
      <c r="D3260" t="s">
        <v>36</v>
      </c>
      <c r="E3260">
        <v>4.5</v>
      </c>
      <c r="F3260">
        <v>1.1000000000000001</v>
      </c>
      <c r="G3260">
        <v>14328186</v>
      </c>
      <c r="I3260">
        <v>14328186</v>
      </c>
      <c r="J3260" t="s">
        <v>33</v>
      </c>
      <c r="K3260">
        <v>3.7</v>
      </c>
      <c r="L3260">
        <v>-17.399999999999999</v>
      </c>
    </row>
    <row r="3261" spans="1:12" x14ac:dyDescent="0.2">
      <c r="A3261">
        <v>53</v>
      </c>
      <c r="B3261">
        <v>53</v>
      </c>
      <c r="C3261" t="s">
        <v>323</v>
      </c>
      <c r="D3261" t="s">
        <v>36</v>
      </c>
      <c r="E3261">
        <v>4.5</v>
      </c>
      <c r="F3261">
        <v>1.08</v>
      </c>
      <c r="G3261">
        <v>15432754</v>
      </c>
      <c r="I3261">
        <v>15432754</v>
      </c>
      <c r="J3261" t="s">
        <v>33</v>
      </c>
      <c r="K3261">
        <v>4</v>
      </c>
      <c r="L3261">
        <v>-11</v>
      </c>
    </row>
    <row r="3262" spans="1:12" x14ac:dyDescent="0.2">
      <c r="A3262">
        <v>54</v>
      </c>
      <c r="B3262">
        <v>54</v>
      </c>
      <c r="C3262" t="s">
        <v>324</v>
      </c>
      <c r="D3262" t="s">
        <v>36</v>
      </c>
      <c r="E3262">
        <v>4.5</v>
      </c>
      <c r="F3262">
        <v>1.1000000000000001</v>
      </c>
      <c r="G3262">
        <v>8891738</v>
      </c>
      <c r="I3262">
        <v>8891738</v>
      </c>
      <c r="J3262" t="s">
        <v>34</v>
      </c>
      <c r="K3262">
        <v>2.2999999999999998</v>
      </c>
      <c r="L3262">
        <v>-48.7</v>
      </c>
    </row>
    <row r="3263" spans="1:12" x14ac:dyDescent="0.2">
      <c r="A3263">
        <v>55</v>
      </c>
      <c r="B3263">
        <v>55</v>
      </c>
      <c r="C3263" t="s">
        <v>325</v>
      </c>
      <c r="D3263" t="s">
        <v>36</v>
      </c>
      <c r="E3263">
        <v>4.5</v>
      </c>
      <c r="F3263">
        <v>1.0900000000000001</v>
      </c>
      <c r="G3263">
        <v>8614066</v>
      </c>
      <c r="I3263">
        <v>8614066</v>
      </c>
      <c r="J3263" t="s">
        <v>33</v>
      </c>
      <c r="K3263">
        <v>2.2000000000000002</v>
      </c>
      <c r="L3263">
        <v>-50.3</v>
      </c>
    </row>
    <row r="3264" spans="1:12" x14ac:dyDescent="0.2">
      <c r="A3264">
        <v>56</v>
      </c>
      <c r="B3264">
        <v>56</v>
      </c>
      <c r="C3264" t="s">
        <v>326</v>
      </c>
      <c r="D3264" t="s">
        <v>36</v>
      </c>
      <c r="E3264">
        <v>4.5</v>
      </c>
      <c r="F3264">
        <v>1.1000000000000001</v>
      </c>
      <c r="G3264">
        <v>9434558</v>
      </c>
      <c r="I3264">
        <v>9434558</v>
      </c>
      <c r="J3264" t="s">
        <v>33</v>
      </c>
      <c r="K3264">
        <v>2.4</v>
      </c>
      <c r="L3264">
        <v>-45.6</v>
      </c>
    </row>
    <row r="3265" spans="1:12" x14ac:dyDescent="0.2">
      <c r="A3265">
        <v>57</v>
      </c>
      <c r="B3265">
        <v>57</v>
      </c>
      <c r="C3265" t="s">
        <v>327</v>
      </c>
      <c r="D3265" t="s">
        <v>36</v>
      </c>
      <c r="E3265">
        <v>4.5</v>
      </c>
      <c r="F3265">
        <v>1.1000000000000001</v>
      </c>
      <c r="G3265">
        <v>10852425</v>
      </c>
      <c r="I3265">
        <v>10852425</v>
      </c>
      <c r="J3265" t="s">
        <v>33</v>
      </c>
      <c r="K3265">
        <v>2.8</v>
      </c>
      <c r="L3265">
        <v>-37.4</v>
      </c>
    </row>
    <row r="3266" spans="1:12" x14ac:dyDescent="0.2">
      <c r="A3266">
        <v>58</v>
      </c>
      <c r="B3266">
        <v>58</v>
      </c>
      <c r="C3266" t="s">
        <v>328</v>
      </c>
      <c r="D3266" t="s">
        <v>36</v>
      </c>
      <c r="E3266">
        <v>4.5</v>
      </c>
      <c r="F3266">
        <v>1.0900000000000001</v>
      </c>
      <c r="G3266">
        <v>10062737</v>
      </c>
      <c r="I3266">
        <v>10062737</v>
      </c>
      <c r="J3266" t="s">
        <v>33</v>
      </c>
      <c r="K3266">
        <v>2.6</v>
      </c>
      <c r="L3266">
        <v>-42</v>
      </c>
    </row>
    <row r="3267" spans="1:12" x14ac:dyDescent="0.2">
      <c r="A3267">
        <v>59</v>
      </c>
      <c r="B3267">
        <v>59</v>
      </c>
      <c r="C3267" t="s">
        <v>329</v>
      </c>
      <c r="D3267" t="s">
        <v>36</v>
      </c>
      <c r="E3267">
        <v>4.5</v>
      </c>
      <c r="F3267">
        <v>1.1100000000000001</v>
      </c>
      <c r="G3267">
        <v>10074879</v>
      </c>
      <c r="I3267">
        <v>10074879</v>
      </c>
      <c r="J3267" t="s">
        <v>33</v>
      </c>
      <c r="K3267">
        <v>2.6</v>
      </c>
      <c r="L3267">
        <v>-41.9</v>
      </c>
    </row>
    <row r="3268" spans="1:12" x14ac:dyDescent="0.2">
      <c r="A3268">
        <v>60</v>
      </c>
      <c r="B3268">
        <v>60</v>
      </c>
      <c r="C3268" t="s">
        <v>330</v>
      </c>
      <c r="D3268" t="s">
        <v>36</v>
      </c>
      <c r="E3268">
        <v>4.5</v>
      </c>
      <c r="F3268">
        <v>1.1000000000000001</v>
      </c>
      <c r="G3268">
        <v>19812552</v>
      </c>
      <c r="I3268">
        <v>19812552</v>
      </c>
      <c r="J3268" t="s">
        <v>37</v>
      </c>
      <c r="K3268">
        <v>5.0999999999999996</v>
      </c>
      <c r="L3268">
        <v>14.2</v>
      </c>
    </row>
    <row r="3269" spans="1:12" x14ac:dyDescent="0.2">
      <c r="A3269">
        <v>61</v>
      </c>
      <c r="B3269">
        <v>61</v>
      </c>
      <c r="C3269" t="s">
        <v>331</v>
      </c>
      <c r="D3269" t="s">
        <v>36</v>
      </c>
      <c r="E3269">
        <v>4.5</v>
      </c>
      <c r="F3269">
        <v>1.1200000000000001</v>
      </c>
      <c r="G3269">
        <v>12433732</v>
      </c>
      <c r="I3269">
        <v>12433732</v>
      </c>
      <c r="J3269" t="s">
        <v>33</v>
      </c>
      <c r="K3269">
        <v>3.2</v>
      </c>
      <c r="L3269">
        <v>-28.3</v>
      </c>
    </row>
    <row r="3270" spans="1:12" x14ac:dyDescent="0.2">
      <c r="A3270">
        <v>62</v>
      </c>
      <c r="B3270">
        <v>62</v>
      </c>
      <c r="C3270" t="s">
        <v>332</v>
      </c>
      <c r="D3270" t="s">
        <v>36</v>
      </c>
      <c r="E3270">
        <v>4.5</v>
      </c>
      <c r="F3270">
        <v>1.1000000000000001</v>
      </c>
      <c r="G3270">
        <v>11155886</v>
      </c>
      <c r="I3270">
        <v>11155886</v>
      </c>
      <c r="J3270" t="s">
        <v>33</v>
      </c>
      <c r="K3270">
        <v>2.9</v>
      </c>
      <c r="L3270">
        <v>-35.700000000000003</v>
      </c>
    </row>
    <row r="3271" spans="1:12" x14ac:dyDescent="0.2">
      <c r="A3271">
        <v>63</v>
      </c>
      <c r="B3271">
        <v>63</v>
      </c>
      <c r="C3271" t="s">
        <v>333</v>
      </c>
      <c r="D3271" t="s">
        <v>36</v>
      </c>
      <c r="E3271">
        <v>4.5</v>
      </c>
      <c r="F3271">
        <v>1.1200000000000001</v>
      </c>
      <c r="G3271">
        <v>13393696</v>
      </c>
      <c r="I3271">
        <v>13393696</v>
      </c>
      <c r="J3271" t="s">
        <v>33</v>
      </c>
      <c r="K3271">
        <v>3.5</v>
      </c>
      <c r="L3271">
        <v>-22.8</v>
      </c>
    </row>
    <row r="3272" spans="1:12" x14ac:dyDescent="0.2">
      <c r="A3272">
        <v>64</v>
      </c>
      <c r="B3272">
        <v>64</v>
      </c>
      <c r="C3272" t="s">
        <v>334</v>
      </c>
      <c r="D3272" t="s">
        <v>36</v>
      </c>
      <c r="E3272">
        <v>4.5</v>
      </c>
      <c r="F3272">
        <v>1.1000000000000001</v>
      </c>
      <c r="G3272">
        <v>15045198</v>
      </c>
      <c r="I3272">
        <v>15045198</v>
      </c>
      <c r="J3272" t="s">
        <v>34</v>
      </c>
      <c r="K3272">
        <v>3.9</v>
      </c>
      <c r="L3272">
        <v>-13.3</v>
      </c>
    </row>
    <row r="3273" spans="1:12" x14ac:dyDescent="0.2">
      <c r="A3273">
        <v>65</v>
      </c>
      <c r="B3273">
        <v>65</v>
      </c>
      <c r="C3273" t="s">
        <v>335</v>
      </c>
      <c r="D3273" t="s">
        <v>36</v>
      </c>
      <c r="E3273">
        <v>4.5</v>
      </c>
      <c r="F3273">
        <v>1.1200000000000001</v>
      </c>
      <c r="G3273">
        <v>14851297</v>
      </c>
      <c r="I3273">
        <v>14851297</v>
      </c>
      <c r="J3273" t="s">
        <v>33</v>
      </c>
      <c r="K3273">
        <v>3.9</v>
      </c>
      <c r="L3273">
        <v>-14.4</v>
      </c>
    </row>
    <row r="3274" spans="1:12" x14ac:dyDescent="0.2">
      <c r="A3274">
        <v>66</v>
      </c>
      <c r="B3274">
        <v>66</v>
      </c>
      <c r="C3274" t="s">
        <v>336</v>
      </c>
      <c r="D3274" t="s">
        <v>36</v>
      </c>
      <c r="E3274">
        <v>4.5</v>
      </c>
      <c r="F3274">
        <v>1.1000000000000001</v>
      </c>
      <c r="G3274">
        <v>12821615</v>
      </c>
      <c r="I3274">
        <v>12821615</v>
      </c>
      <c r="J3274" t="s">
        <v>33</v>
      </c>
      <c r="K3274">
        <v>3.3</v>
      </c>
      <c r="L3274">
        <v>-26.1</v>
      </c>
    </row>
    <row r="3275" spans="1:12" x14ac:dyDescent="0.2">
      <c r="A3275">
        <v>67</v>
      </c>
      <c r="B3275">
        <v>67</v>
      </c>
      <c r="C3275" t="s">
        <v>337</v>
      </c>
      <c r="D3275" t="s">
        <v>36</v>
      </c>
      <c r="E3275">
        <v>4.5</v>
      </c>
      <c r="F3275">
        <v>1.1000000000000001</v>
      </c>
      <c r="G3275">
        <v>13800488</v>
      </c>
      <c r="I3275">
        <v>13800488</v>
      </c>
      <c r="J3275" t="s">
        <v>33</v>
      </c>
      <c r="K3275">
        <v>3.6</v>
      </c>
      <c r="L3275">
        <v>-20.399999999999999</v>
      </c>
    </row>
    <row r="3276" spans="1:12" x14ac:dyDescent="0.2">
      <c r="A3276">
        <v>68</v>
      </c>
      <c r="B3276">
        <v>68</v>
      </c>
      <c r="C3276" t="s">
        <v>338</v>
      </c>
      <c r="D3276" t="s">
        <v>36</v>
      </c>
      <c r="E3276">
        <v>4.5</v>
      </c>
      <c r="F3276">
        <v>1.1200000000000001</v>
      </c>
      <c r="G3276">
        <v>12407165</v>
      </c>
      <c r="I3276">
        <v>12407165</v>
      </c>
      <c r="J3276" t="s">
        <v>33</v>
      </c>
      <c r="K3276">
        <v>3.2</v>
      </c>
      <c r="L3276">
        <v>-28.5</v>
      </c>
    </row>
    <row r="3277" spans="1:12" x14ac:dyDescent="0.2">
      <c r="A3277">
        <v>69</v>
      </c>
      <c r="B3277">
        <v>69</v>
      </c>
      <c r="C3277" t="s">
        <v>339</v>
      </c>
      <c r="D3277" t="s">
        <v>36</v>
      </c>
      <c r="E3277">
        <v>4.5</v>
      </c>
      <c r="F3277">
        <v>1.1000000000000001</v>
      </c>
      <c r="G3277">
        <v>12846136</v>
      </c>
      <c r="I3277">
        <v>12846136</v>
      </c>
      <c r="J3277" t="s">
        <v>34</v>
      </c>
      <c r="K3277">
        <v>3.3</v>
      </c>
      <c r="L3277">
        <v>-25.9</v>
      </c>
    </row>
    <row r="3278" spans="1:12" x14ac:dyDescent="0.2">
      <c r="A3278">
        <v>70</v>
      </c>
      <c r="B3278">
        <v>70</v>
      </c>
      <c r="C3278" t="s">
        <v>340</v>
      </c>
      <c r="D3278" t="s">
        <v>36</v>
      </c>
      <c r="E3278">
        <v>4.5</v>
      </c>
      <c r="F3278">
        <v>1.1200000000000001</v>
      </c>
      <c r="G3278">
        <v>12859364</v>
      </c>
      <c r="I3278">
        <v>12859364</v>
      </c>
      <c r="J3278" t="s">
        <v>33</v>
      </c>
      <c r="K3278">
        <v>3.3</v>
      </c>
      <c r="L3278">
        <v>-25.9</v>
      </c>
    </row>
    <row r="3279" spans="1:12" x14ac:dyDescent="0.2">
      <c r="A3279">
        <v>71</v>
      </c>
      <c r="B3279">
        <v>71</v>
      </c>
      <c r="C3279" t="s">
        <v>341</v>
      </c>
      <c r="D3279" t="s">
        <v>36</v>
      </c>
      <c r="E3279">
        <v>4.5</v>
      </c>
      <c r="F3279">
        <v>1.1000000000000001</v>
      </c>
      <c r="G3279">
        <v>13114388</v>
      </c>
      <c r="I3279">
        <v>13114388</v>
      </c>
      <c r="J3279" t="s">
        <v>33</v>
      </c>
      <c r="K3279">
        <v>3.4</v>
      </c>
      <c r="L3279">
        <v>-24.4</v>
      </c>
    </row>
    <row r="3280" spans="1:12" x14ac:dyDescent="0.2">
      <c r="A3280">
        <v>72</v>
      </c>
      <c r="B3280">
        <v>72</v>
      </c>
      <c r="C3280" t="s">
        <v>342</v>
      </c>
      <c r="D3280" t="s">
        <v>36</v>
      </c>
      <c r="E3280">
        <v>4.5</v>
      </c>
      <c r="F3280">
        <v>1.1000000000000001</v>
      </c>
      <c r="G3280">
        <v>11839155</v>
      </c>
      <c r="I3280">
        <v>11839155</v>
      </c>
      <c r="J3280" t="s">
        <v>33</v>
      </c>
      <c r="K3280">
        <v>3.1</v>
      </c>
      <c r="L3280">
        <v>-31.8</v>
      </c>
    </row>
    <row r="3281" spans="1:12" x14ac:dyDescent="0.2">
      <c r="A3281">
        <v>73</v>
      </c>
      <c r="B3281">
        <v>73</v>
      </c>
      <c r="C3281" t="s">
        <v>343</v>
      </c>
      <c r="D3281" t="s">
        <v>36</v>
      </c>
      <c r="E3281">
        <v>4.5</v>
      </c>
      <c r="F3281">
        <v>1.0900000000000001</v>
      </c>
      <c r="G3281">
        <v>11297274</v>
      </c>
      <c r="I3281">
        <v>11297274</v>
      </c>
      <c r="J3281" t="s">
        <v>33</v>
      </c>
      <c r="K3281">
        <v>2.9</v>
      </c>
      <c r="L3281">
        <v>-34.9</v>
      </c>
    </row>
    <row r="3282" spans="1:12" x14ac:dyDescent="0.2">
      <c r="A3282">
        <v>74</v>
      </c>
      <c r="B3282">
        <v>74</v>
      </c>
      <c r="C3282" t="s">
        <v>344</v>
      </c>
      <c r="D3282" t="s">
        <v>36</v>
      </c>
      <c r="E3282">
        <v>4.5</v>
      </c>
      <c r="F3282">
        <v>1.1100000000000001</v>
      </c>
      <c r="G3282">
        <v>11633710</v>
      </c>
      <c r="I3282">
        <v>11633710</v>
      </c>
      <c r="J3282" t="s">
        <v>33</v>
      </c>
      <c r="K3282">
        <v>3</v>
      </c>
      <c r="L3282">
        <v>-32.9</v>
      </c>
    </row>
    <row r="3283" spans="1:12" x14ac:dyDescent="0.2">
      <c r="A3283">
        <v>75</v>
      </c>
      <c r="B3283">
        <v>75</v>
      </c>
      <c r="C3283" t="s">
        <v>345</v>
      </c>
      <c r="D3283" t="s">
        <v>36</v>
      </c>
      <c r="E3283">
        <v>4.5</v>
      </c>
      <c r="F3283">
        <v>1.1000000000000001</v>
      </c>
      <c r="G3283">
        <v>12116332</v>
      </c>
      <c r="I3283">
        <v>12116332</v>
      </c>
      <c r="J3283" t="s">
        <v>33</v>
      </c>
      <c r="K3283">
        <v>3.1</v>
      </c>
      <c r="L3283">
        <v>-30.2</v>
      </c>
    </row>
    <row r="3284" spans="1:12" x14ac:dyDescent="0.2">
      <c r="A3284">
        <v>76</v>
      </c>
      <c r="B3284">
        <v>76</v>
      </c>
      <c r="C3284" t="s">
        <v>346</v>
      </c>
      <c r="D3284" t="s">
        <v>36</v>
      </c>
      <c r="E3284">
        <v>4.5</v>
      </c>
      <c r="F3284">
        <v>1.1000000000000001</v>
      </c>
      <c r="G3284">
        <v>12251201</v>
      </c>
      <c r="I3284">
        <v>12251201</v>
      </c>
      <c r="J3284" t="s">
        <v>33</v>
      </c>
      <c r="K3284">
        <v>3.2</v>
      </c>
      <c r="L3284">
        <v>-29.4</v>
      </c>
    </row>
    <row r="3285" spans="1:12" x14ac:dyDescent="0.2">
      <c r="A3285">
        <v>77</v>
      </c>
      <c r="B3285">
        <v>77</v>
      </c>
      <c r="C3285" t="s">
        <v>347</v>
      </c>
      <c r="D3285" t="s">
        <v>36</v>
      </c>
      <c r="E3285">
        <v>4.5</v>
      </c>
      <c r="F3285">
        <v>1.0900000000000001</v>
      </c>
      <c r="G3285">
        <v>12377740</v>
      </c>
      <c r="I3285">
        <v>12377740</v>
      </c>
      <c r="J3285" t="s">
        <v>33</v>
      </c>
      <c r="K3285">
        <v>3.2</v>
      </c>
      <c r="L3285">
        <v>-28.6</v>
      </c>
    </row>
    <row r="3286" spans="1:12" x14ac:dyDescent="0.2">
      <c r="A3286">
        <v>78</v>
      </c>
      <c r="B3286">
        <v>78</v>
      </c>
      <c r="C3286" t="s">
        <v>348</v>
      </c>
      <c r="D3286" t="s">
        <v>36</v>
      </c>
      <c r="E3286">
        <v>4.5</v>
      </c>
      <c r="F3286">
        <v>1.1200000000000001</v>
      </c>
      <c r="G3286">
        <v>11591338</v>
      </c>
      <c r="I3286">
        <v>11591338</v>
      </c>
      <c r="J3286" t="s">
        <v>33</v>
      </c>
      <c r="K3286">
        <v>3</v>
      </c>
      <c r="L3286">
        <v>-33.200000000000003</v>
      </c>
    </row>
    <row r="3287" spans="1:12" x14ac:dyDescent="0.2">
      <c r="A3287">
        <v>79</v>
      </c>
      <c r="B3287">
        <v>79</v>
      </c>
      <c r="C3287" t="s">
        <v>349</v>
      </c>
      <c r="D3287" t="s">
        <v>36</v>
      </c>
      <c r="E3287">
        <v>4.5</v>
      </c>
      <c r="F3287">
        <v>1.1000000000000001</v>
      </c>
      <c r="G3287">
        <v>8915001</v>
      </c>
      <c r="I3287">
        <v>8915001</v>
      </c>
      <c r="J3287" t="s">
        <v>33</v>
      </c>
      <c r="K3287">
        <v>2.2999999999999998</v>
      </c>
      <c r="L3287">
        <v>-48.6</v>
      </c>
    </row>
    <row r="3288" spans="1:12" x14ac:dyDescent="0.2">
      <c r="A3288">
        <v>80</v>
      </c>
      <c r="B3288">
        <v>80</v>
      </c>
      <c r="C3288" t="s">
        <v>350</v>
      </c>
      <c r="D3288" t="s">
        <v>36</v>
      </c>
      <c r="E3288">
        <v>4.5</v>
      </c>
      <c r="F3288">
        <v>1.1000000000000001</v>
      </c>
      <c r="G3288">
        <v>10995836</v>
      </c>
      <c r="I3288">
        <v>10995836</v>
      </c>
      <c r="J3288" t="s">
        <v>37</v>
      </c>
      <c r="K3288">
        <v>2.9</v>
      </c>
      <c r="L3288">
        <v>-36.6</v>
      </c>
    </row>
    <row r="3289" spans="1:12" x14ac:dyDescent="0.2">
      <c r="A3289">
        <v>81</v>
      </c>
      <c r="B3289">
        <v>81</v>
      </c>
      <c r="C3289" t="s">
        <v>351</v>
      </c>
      <c r="D3289" t="s">
        <v>36</v>
      </c>
      <c r="E3289">
        <v>4.5</v>
      </c>
      <c r="F3289">
        <v>1.1000000000000001</v>
      </c>
      <c r="G3289">
        <v>10375431</v>
      </c>
      <c r="I3289">
        <v>10375431</v>
      </c>
      <c r="J3289" t="s">
        <v>33</v>
      </c>
      <c r="K3289">
        <v>2.7</v>
      </c>
      <c r="L3289">
        <v>-40.200000000000003</v>
      </c>
    </row>
    <row r="3290" spans="1:12" x14ac:dyDescent="0.2">
      <c r="A3290">
        <v>82</v>
      </c>
      <c r="B3290">
        <v>82</v>
      </c>
      <c r="C3290" t="s">
        <v>352</v>
      </c>
      <c r="D3290" t="s">
        <v>36</v>
      </c>
      <c r="E3290">
        <v>4.5</v>
      </c>
      <c r="F3290">
        <v>1.1200000000000001</v>
      </c>
      <c r="G3290">
        <v>10549042</v>
      </c>
      <c r="I3290">
        <v>10549042</v>
      </c>
      <c r="J3290" t="s">
        <v>33</v>
      </c>
      <c r="K3290">
        <v>2.7</v>
      </c>
      <c r="L3290">
        <v>-39.200000000000003</v>
      </c>
    </row>
    <row r="3291" spans="1:12" x14ac:dyDescent="0.2">
      <c r="A3291">
        <v>83</v>
      </c>
      <c r="B3291">
        <v>83</v>
      </c>
      <c r="C3291" t="s">
        <v>353</v>
      </c>
      <c r="D3291" t="s">
        <v>36</v>
      </c>
      <c r="E3291">
        <v>4.5</v>
      </c>
      <c r="F3291">
        <v>1.1000000000000001</v>
      </c>
      <c r="G3291">
        <v>9691789</v>
      </c>
      <c r="I3291">
        <v>9691789</v>
      </c>
      <c r="J3291" t="s">
        <v>33</v>
      </c>
      <c r="K3291">
        <v>2.5</v>
      </c>
      <c r="L3291">
        <v>-44.1</v>
      </c>
    </row>
    <row r="3292" spans="1:12" x14ac:dyDescent="0.2">
      <c r="A3292">
        <v>84</v>
      </c>
      <c r="B3292">
        <v>84</v>
      </c>
      <c r="C3292" t="s">
        <v>354</v>
      </c>
      <c r="D3292" t="s">
        <v>36</v>
      </c>
      <c r="E3292">
        <v>4.5</v>
      </c>
      <c r="F3292">
        <v>1.1100000000000001</v>
      </c>
      <c r="G3292">
        <v>8860875</v>
      </c>
      <c r="I3292">
        <v>8860875</v>
      </c>
      <c r="J3292" t="s">
        <v>33</v>
      </c>
      <c r="K3292">
        <v>2.2999999999999998</v>
      </c>
      <c r="L3292">
        <v>-48.9</v>
      </c>
    </row>
    <row r="3293" spans="1:12" x14ac:dyDescent="0.2">
      <c r="A3293">
        <v>85</v>
      </c>
      <c r="B3293">
        <v>85</v>
      </c>
      <c r="C3293" t="s">
        <v>355</v>
      </c>
      <c r="D3293" t="s">
        <v>36</v>
      </c>
      <c r="E3293">
        <v>4.5</v>
      </c>
      <c r="F3293">
        <v>1.1000000000000001</v>
      </c>
      <c r="G3293">
        <v>23120280</v>
      </c>
      <c r="I3293">
        <v>23120280</v>
      </c>
      <c r="J3293" t="s">
        <v>34</v>
      </c>
      <c r="K3293">
        <v>6</v>
      </c>
      <c r="L3293">
        <v>33.299999999999997</v>
      </c>
    </row>
    <row r="3294" spans="1:12" x14ac:dyDescent="0.2">
      <c r="A3294">
        <v>86</v>
      </c>
      <c r="B3294">
        <v>86</v>
      </c>
      <c r="C3294" t="s">
        <v>356</v>
      </c>
      <c r="D3294" t="s">
        <v>16</v>
      </c>
      <c r="E3294">
        <v>4.5</v>
      </c>
      <c r="F3294">
        <v>1.1200000000000001</v>
      </c>
      <c r="G3294">
        <v>23402882</v>
      </c>
      <c r="I3294">
        <v>23402882</v>
      </c>
      <c r="J3294" t="s">
        <v>34</v>
      </c>
      <c r="K3294">
        <v>6.1</v>
      </c>
      <c r="L3294">
        <v>34.9</v>
      </c>
    </row>
    <row r="3295" spans="1:12" x14ac:dyDescent="0.2">
      <c r="A3295">
        <v>87</v>
      </c>
      <c r="B3295">
        <v>87</v>
      </c>
      <c r="C3295" t="s">
        <v>357</v>
      </c>
      <c r="D3295" t="s">
        <v>16</v>
      </c>
      <c r="E3295">
        <v>4.5</v>
      </c>
      <c r="F3295">
        <v>1.1100000000000001</v>
      </c>
      <c r="G3295">
        <v>23059248</v>
      </c>
      <c r="I3295">
        <v>23059248</v>
      </c>
      <c r="J3295" t="s">
        <v>34</v>
      </c>
      <c r="K3295">
        <v>6</v>
      </c>
      <c r="L3295">
        <v>32.9</v>
      </c>
    </row>
    <row r="3296" spans="1:12" x14ac:dyDescent="0.2">
      <c r="A3296">
        <v>88</v>
      </c>
      <c r="B3296">
        <v>88</v>
      </c>
      <c r="C3296" t="s">
        <v>358</v>
      </c>
      <c r="D3296" t="s">
        <v>16</v>
      </c>
      <c r="E3296">
        <v>4.5</v>
      </c>
      <c r="F3296">
        <v>1.1100000000000001</v>
      </c>
      <c r="G3296">
        <v>22075956</v>
      </c>
      <c r="I3296">
        <v>22075956</v>
      </c>
      <c r="J3296" t="s">
        <v>33</v>
      </c>
      <c r="K3296">
        <v>5.7</v>
      </c>
      <c r="L3296">
        <v>27.3</v>
      </c>
    </row>
    <row r="3297" spans="1:12" x14ac:dyDescent="0.2">
      <c r="A3297">
        <v>89</v>
      </c>
      <c r="B3297">
        <v>89</v>
      </c>
      <c r="C3297" t="s">
        <v>359</v>
      </c>
      <c r="D3297" t="s">
        <v>16</v>
      </c>
      <c r="E3297">
        <v>4.5</v>
      </c>
      <c r="F3297">
        <v>1.1000000000000001</v>
      </c>
      <c r="G3297">
        <v>21473416</v>
      </c>
      <c r="I3297">
        <v>21473416</v>
      </c>
      <c r="J3297" t="s">
        <v>33</v>
      </c>
      <c r="K3297">
        <v>5.6</v>
      </c>
      <c r="L3297">
        <v>23.8</v>
      </c>
    </row>
    <row r="3298" spans="1:12" x14ac:dyDescent="0.2">
      <c r="A3298">
        <v>90</v>
      </c>
      <c r="B3298">
        <v>90</v>
      </c>
      <c r="C3298" t="s">
        <v>360</v>
      </c>
      <c r="D3298" t="s">
        <v>16</v>
      </c>
      <c r="E3298">
        <v>4.5</v>
      </c>
      <c r="F3298">
        <v>1.1299999999999999</v>
      </c>
      <c r="G3298">
        <v>18601832</v>
      </c>
      <c r="I3298">
        <v>18601832</v>
      </c>
      <c r="J3298" t="s">
        <v>33</v>
      </c>
      <c r="K3298">
        <v>4.8</v>
      </c>
      <c r="L3298">
        <v>7.2</v>
      </c>
    </row>
    <row r="3299" spans="1:12" x14ac:dyDescent="0.2">
      <c r="A3299">
        <v>91</v>
      </c>
      <c r="B3299">
        <v>91</v>
      </c>
      <c r="C3299" t="s">
        <v>361</v>
      </c>
      <c r="D3299" t="s">
        <v>16</v>
      </c>
      <c r="E3299">
        <v>4.5</v>
      </c>
      <c r="F3299">
        <v>1.1000000000000001</v>
      </c>
      <c r="G3299">
        <v>16214999</v>
      </c>
      <c r="I3299">
        <v>16214999</v>
      </c>
      <c r="J3299" t="s">
        <v>33</v>
      </c>
      <c r="K3299">
        <v>4.2</v>
      </c>
      <c r="L3299">
        <v>-6.5</v>
      </c>
    </row>
    <row r="3300" spans="1:12" x14ac:dyDescent="0.2">
      <c r="A3300">
        <v>92</v>
      </c>
      <c r="B3300">
        <v>92</v>
      </c>
      <c r="C3300" t="s">
        <v>362</v>
      </c>
      <c r="D3300" t="s">
        <v>16</v>
      </c>
      <c r="E3300">
        <v>4.5</v>
      </c>
      <c r="F3300">
        <v>1.1200000000000001</v>
      </c>
      <c r="G3300">
        <v>10381500</v>
      </c>
      <c r="I3300">
        <v>10381500</v>
      </c>
      <c r="J3300" t="s">
        <v>33</v>
      </c>
      <c r="K3300">
        <v>2.7</v>
      </c>
      <c r="L3300">
        <v>-40.200000000000003</v>
      </c>
    </row>
    <row r="3301" spans="1:12" x14ac:dyDescent="0.2">
      <c r="A3301">
        <v>93</v>
      </c>
      <c r="B3301">
        <v>93</v>
      </c>
      <c r="C3301" t="s">
        <v>363</v>
      </c>
      <c r="D3301" t="s">
        <v>16</v>
      </c>
      <c r="E3301">
        <v>4.5</v>
      </c>
      <c r="F3301">
        <v>1.0900000000000001</v>
      </c>
      <c r="G3301">
        <v>8194320.5</v>
      </c>
      <c r="I3301">
        <v>8194320.5</v>
      </c>
      <c r="J3301" t="s">
        <v>33</v>
      </c>
      <c r="K3301">
        <v>2.1</v>
      </c>
      <c r="L3301">
        <v>-52.8</v>
      </c>
    </row>
    <row r="3303" spans="1:12" x14ac:dyDescent="0.2">
      <c r="A3303" t="s">
        <v>264</v>
      </c>
    </row>
    <row r="3305" spans="1:12" x14ac:dyDescent="0.2">
      <c r="B3305" t="s">
        <v>171</v>
      </c>
      <c r="C3305" t="s">
        <v>23</v>
      </c>
      <c r="D3305" t="s">
        <v>17</v>
      </c>
      <c r="E3305" t="s">
        <v>24</v>
      </c>
      <c r="F3305" t="s">
        <v>25</v>
      </c>
      <c r="G3305" t="s">
        <v>26</v>
      </c>
      <c r="H3305" t="s">
        <v>27</v>
      </c>
      <c r="I3305" t="s">
        <v>28</v>
      </c>
      <c r="J3305" t="s">
        <v>29</v>
      </c>
      <c r="K3305" t="s">
        <v>30</v>
      </c>
      <c r="L3305" t="s">
        <v>31</v>
      </c>
    </row>
    <row r="3306" spans="1:12" x14ac:dyDescent="0.2">
      <c r="A3306">
        <v>1</v>
      </c>
      <c r="B3306">
        <v>1</v>
      </c>
      <c r="C3306" t="s">
        <v>271</v>
      </c>
      <c r="E3306">
        <v>1</v>
      </c>
    </row>
    <row r="3307" spans="1:12" x14ac:dyDescent="0.2">
      <c r="A3307">
        <v>2</v>
      </c>
      <c r="B3307">
        <v>2</v>
      </c>
      <c r="C3307" t="s">
        <v>272</v>
      </c>
      <c r="D3307" t="s">
        <v>16</v>
      </c>
      <c r="E3307">
        <v>1</v>
      </c>
      <c r="F3307">
        <v>1.58</v>
      </c>
      <c r="G3307">
        <v>6.157</v>
      </c>
      <c r="I3307">
        <v>6.157</v>
      </c>
      <c r="J3307" t="s">
        <v>34</v>
      </c>
      <c r="K3307">
        <v>0</v>
      </c>
      <c r="L3307">
        <v>-99.5</v>
      </c>
    </row>
    <row r="3308" spans="1:12" x14ac:dyDescent="0.2">
      <c r="A3308">
        <v>3</v>
      </c>
      <c r="B3308">
        <v>3</v>
      </c>
      <c r="C3308" t="s">
        <v>273</v>
      </c>
      <c r="D3308" t="s">
        <v>16</v>
      </c>
      <c r="E3308">
        <v>1</v>
      </c>
      <c r="F3308">
        <v>1.23</v>
      </c>
      <c r="G3308">
        <v>8.9580000000000002</v>
      </c>
      <c r="I3308">
        <v>8.9580000000000002</v>
      </c>
      <c r="J3308" t="s">
        <v>34</v>
      </c>
      <c r="K3308">
        <v>0</v>
      </c>
      <c r="L3308">
        <v>-99.3</v>
      </c>
    </row>
    <row r="3309" spans="1:12" x14ac:dyDescent="0.2">
      <c r="A3309">
        <v>4</v>
      </c>
      <c r="B3309">
        <v>4</v>
      </c>
      <c r="C3309" t="s">
        <v>274</v>
      </c>
      <c r="D3309" t="s">
        <v>16</v>
      </c>
      <c r="E3309">
        <v>1</v>
      </c>
      <c r="F3309">
        <v>1.19</v>
      </c>
      <c r="G3309">
        <v>42.218000000000004</v>
      </c>
      <c r="I3309">
        <v>42.218000000000004</v>
      </c>
      <c r="J3309" t="s">
        <v>34</v>
      </c>
      <c r="K3309">
        <v>0</v>
      </c>
      <c r="L3309">
        <v>-96.8</v>
      </c>
    </row>
    <row r="3310" spans="1:12" x14ac:dyDescent="0.2">
      <c r="A3310">
        <v>5</v>
      </c>
      <c r="B3310">
        <v>5</v>
      </c>
      <c r="C3310" t="s">
        <v>275</v>
      </c>
      <c r="D3310" t="s">
        <v>16</v>
      </c>
      <c r="E3310">
        <v>1</v>
      </c>
      <c r="F3310">
        <v>1.23</v>
      </c>
      <c r="G3310">
        <v>81.460999999999999</v>
      </c>
      <c r="I3310">
        <v>81.460999999999999</v>
      </c>
      <c r="J3310" t="s">
        <v>35</v>
      </c>
      <c r="K3310">
        <v>0.1</v>
      </c>
      <c r="L3310">
        <v>-93.8</v>
      </c>
    </row>
    <row r="3311" spans="1:12" x14ac:dyDescent="0.2">
      <c r="A3311">
        <v>6</v>
      </c>
      <c r="B3311">
        <v>6</v>
      </c>
      <c r="C3311" t="s">
        <v>276</v>
      </c>
      <c r="D3311" t="s">
        <v>16</v>
      </c>
      <c r="E3311">
        <v>1</v>
      </c>
      <c r="F3311">
        <v>1.26</v>
      </c>
      <c r="G3311">
        <v>205.828</v>
      </c>
      <c r="I3311">
        <v>205.828</v>
      </c>
      <c r="J3311" t="s">
        <v>38</v>
      </c>
      <c r="K3311">
        <v>0.2</v>
      </c>
      <c r="L3311">
        <v>-84.3</v>
      </c>
    </row>
    <row r="3312" spans="1:12" x14ac:dyDescent="0.2">
      <c r="A3312">
        <v>7</v>
      </c>
      <c r="B3312">
        <v>7</v>
      </c>
      <c r="C3312" t="s">
        <v>277</v>
      </c>
      <c r="D3312" t="s">
        <v>16</v>
      </c>
      <c r="E3312">
        <v>1</v>
      </c>
      <c r="F3312">
        <v>1.21</v>
      </c>
      <c r="G3312">
        <v>797.04300000000001</v>
      </c>
      <c r="I3312">
        <v>797.04300000000001</v>
      </c>
      <c r="J3312" t="s">
        <v>35</v>
      </c>
      <c r="K3312">
        <v>0.6</v>
      </c>
      <c r="L3312">
        <v>-39.200000000000003</v>
      </c>
    </row>
    <row r="3313" spans="1:12" x14ac:dyDescent="0.2">
      <c r="A3313">
        <v>8</v>
      </c>
      <c r="B3313">
        <v>8</v>
      </c>
      <c r="C3313" t="s">
        <v>278</v>
      </c>
      <c r="D3313" t="s">
        <v>16</v>
      </c>
      <c r="E3313">
        <v>1</v>
      </c>
      <c r="F3313">
        <v>1.17</v>
      </c>
      <c r="G3313">
        <v>680.81899999999996</v>
      </c>
      <c r="I3313">
        <v>680.81899999999996</v>
      </c>
      <c r="J3313" t="s">
        <v>34</v>
      </c>
      <c r="K3313">
        <v>0.5</v>
      </c>
      <c r="L3313">
        <v>-48</v>
      </c>
    </row>
    <row r="3314" spans="1:12" x14ac:dyDescent="0.2">
      <c r="A3314">
        <v>9</v>
      </c>
      <c r="B3314">
        <v>9</v>
      </c>
      <c r="C3314" t="s">
        <v>279</v>
      </c>
      <c r="D3314" t="s">
        <v>16</v>
      </c>
      <c r="E3314">
        <v>1</v>
      </c>
      <c r="F3314">
        <v>1.1599999999999999</v>
      </c>
      <c r="G3314">
        <v>4318.643</v>
      </c>
      <c r="I3314">
        <v>4318.643</v>
      </c>
      <c r="J3314" t="s">
        <v>34</v>
      </c>
      <c r="K3314">
        <v>3.3</v>
      </c>
      <c r="L3314">
        <v>229.7</v>
      </c>
    </row>
    <row r="3315" spans="1:12" x14ac:dyDescent="0.2">
      <c r="A3315">
        <v>10</v>
      </c>
      <c r="B3315">
        <v>10</v>
      </c>
      <c r="C3315" t="s">
        <v>280</v>
      </c>
      <c r="D3315" t="s">
        <v>36</v>
      </c>
      <c r="E3315">
        <v>1</v>
      </c>
      <c r="F3315">
        <v>1.36</v>
      </c>
      <c r="G3315">
        <v>22.292000000000002</v>
      </c>
      <c r="I3315">
        <v>22.292000000000002</v>
      </c>
      <c r="J3315" t="s">
        <v>38</v>
      </c>
      <c r="K3315">
        <v>0</v>
      </c>
      <c r="L3315">
        <v>-98.3</v>
      </c>
    </row>
    <row r="3316" spans="1:12" x14ac:dyDescent="0.2">
      <c r="A3316">
        <v>11</v>
      </c>
      <c r="B3316">
        <v>11</v>
      </c>
      <c r="C3316" t="s">
        <v>281</v>
      </c>
      <c r="D3316" t="s">
        <v>36</v>
      </c>
      <c r="E3316">
        <v>1</v>
      </c>
      <c r="F3316">
        <v>1.63</v>
      </c>
      <c r="G3316">
        <v>13.132999999999999</v>
      </c>
      <c r="I3316">
        <v>13.132999999999999</v>
      </c>
      <c r="J3316" t="s">
        <v>34</v>
      </c>
      <c r="K3316">
        <v>0</v>
      </c>
      <c r="L3316">
        <v>-99</v>
      </c>
    </row>
    <row r="3317" spans="1:12" x14ac:dyDescent="0.2">
      <c r="A3317">
        <v>12</v>
      </c>
      <c r="B3317">
        <v>12</v>
      </c>
      <c r="C3317" t="s">
        <v>282</v>
      </c>
      <c r="D3317" t="s">
        <v>36</v>
      </c>
      <c r="E3317">
        <v>1</v>
      </c>
      <c r="F3317">
        <v>1.66</v>
      </c>
      <c r="G3317">
        <v>9.2330000000000005</v>
      </c>
      <c r="I3317">
        <v>9.2330000000000005</v>
      </c>
      <c r="J3317" t="s">
        <v>35</v>
      </c>
      <c r="K3317">
        <v>0</v>
      </c>
      <c r="L3317">
        <v>-99.3</v>
      </c>
    </row>
    <row r="3318" spans="1:12" x14ac:dyDescent="0.2">
      <c r="A3318">
        <v>13</v>
      </c>
      <c r="B3318">
        <v>13</v>
      </c>
      <c r="C3318" t="s">
        <v>283</v>
      </c>
      <c r="D3318" t="s">
        <v>36</v>
      </c>
      <c r="E3318">
        <v>1</v>
      </c>
      <c r="F3318">
        <v>1.64</v>
      </c>
      <c r="G3318">
        <v>18.776</v>
      </c>
      <c r="I3318">
        <v>18.776</v>
      </c>
      <c r="J3318" t="s">
        <v>38</v>
      </c>
      <c r="K3318">
        <v>0</v>
      </c>
      <c r="L3318">
        <v>-98.6</v>
      </c>
    </row>
    <row r="3319" spans="1:12" x14ac:dyDescent="0.2">
      <c r="A3319">
        <v>14</v>
      </c>
      <c r="B3319">
        <v>14</v>
      </c>
      <c r="C3319" t="s">
        <v>284</v>
      </c>
      <c r="D3319" t="s">
        <v>36</v>
      </c>
      <c r="E3319">
        <v>1</v>
      </c>
      <c r="F3319">
        <v>1.57</v>
      </c>
      <c r="G3319">
        <v>7.0579999999999998</v>
      </c>
      <c r="I3319">
        <v>7.0579999999999998</v>
      </c>
      <c r="J3319" t="s">
        <v>37</v>
      </c>
      <c r="K3319">
        <v>0</v>
      </c>
      <c r="L3319">
        <v>-99.5</v>
      </c>
    </row>
    <row r="3320" spans="1:12" x14ac:dyDescent="0.2">
      <c r="A3320">
        <v>15</v>
      </c>
      <c r="B3320">
        <v>15</v>
      </c>
      <c r="C3320" t="s">
        <v>285</v>
      </c>
      <c r="D3320" t="s">
        <v>36</v>
      </c>
      <c r="E3320">
        <v>1</v>
      </c>
      <c r="F3320">
        <v>1.32</v>
      </c>
      <c r="G3320">
        <v>4.2380000000000004</v>
      </c>
      <c r="I3320">
        <v>4.2380000000000004</v>
      </c>
      <c r="J3320" t="s">
        <v>34</v>
      </c>
      <c r="K3320">
        <v>0</v>
      </c>
      <c r="L3320">
        <v>-99.7</v>
      </c>
    </row>
    <row r="3321" spans="1:12" x14ac:dyDescent="0.2">
      <c r="A3321">
        <v>16</v>
      </c>
      <c r="B3321">
        <v>16</v>
      </c>
      <c r="C3321" t="s">
        <v>286</v>
      </c>
      <c r="D3321" t="s">
        <v>36</v>
      </c>
      <c r="E3321">
        <v>1</v>
      </c>
      <c r="F3321">
        <v>1.31</v>
      </c>
      <c r="G3321">
        <v>15.048</v>
      </c>
      <c r="I3321">
        <v>15.048</v>
      </c>
      <c r="J3321" t="s">
        <v>34</v>
      </c>
      <c r="K3321">
        <v>0</v>
      </c>
      <c r="L3321">
        <v>-98.9</v>
      </c>
    </row>
    <row r="3322" spans="1:12" x14ac:dyDescent="0.2">
      <c r="A3322">
        <v>17</v>
      </c>
      <c r="B3322">
        <v>17</v>
      </c>
      <c r="C3322" t="s">
        <v>287</v>
      </c>
      <c r="D3322" t="s">
        <v>36</v>
      </c>
      <c r="E3322">
        <v>1</v>
      </c>
      <c r="F3322">
        <v>1.35</v>
      </c>
      <c r="G3322">
        <v>7.6840000000000002</v>
      </c>
      <c r="I3322">
        <v>7.6840000000000002</v>
      </c>
      <c r="J3322" t="s">
        <v>34</v>
      </c>
      <c r="K3322">
        <v>0</v>
      </c>
      <c r="L3322">
        <v>-99.4</v>
      </c>
    </row>
    <row r="3323" spans="1:12" x14ac:dyDescent="0.2">
      <c r="A3323">
        <v>18</v>
      </c>
      <c r="B3323">
        <v>18</v>
      </c>
      <c r="C3323" t="s">
        <v>288</v>
      </c>
      <c r="D3323" t="s">
        <v>36</v>
      </c>
      <c r="E3323">
        <v>1</v>
      </c>
    </row>
    <row r="3324" spans="1:12" x14ac:dyDescent="0.2">
      <c r="A3324">
        <v>19</v>
      </c>
      <c r="B3324">
        <v>19</v>
      </c>
      <c r="C3324" t="s">
        <v>289</v>
      </c>
      <c r="D3324" t="s">
        <v>36</v>
      </c>
      <c r="E3324">
        <v>1</v>
      </c>
      <c r="F3324">
        <v>1.66</v>
      </c>
      <c r="G3324">
        <v>6.37</v>
      </c>
      <c r="I3324">
        <v>6.37</v>
      </c>
      <c r="J3324" t="s">
        <v>34</v>
      </c>
      <c r="K3324">
        <v>0</v>
      </c>
      <c r="L3324">
        <v>-99.5</v>
      </c>
    </row>
    <row r="3325" spans="1:12" x14ac:dyDescent="0.2">
      <c r="A3325">
        <v>20</v>
      </c>
      <c r="B3325">
        <v>20</v>
      </c>
      <c r="C3325" t="s">
        <v>290</v>
      </c>
      <c r="D3325" t="s">
        <v>36</v>
      </c>
      <c r="E3325">
        <v>1</v>
      </c>
      <c r="F3325">
        <v>1.33</v>
      </c>
      <c r="G3325">
        <v>8.5280000000000005</v>
      </c>
      <c r="I3325">
        <v>8.5280000000000005</v>
      </c>
      <c r="J3325" t="s">
        <v>34</v>
      </c>
      <c r="K3325">
        <v>0</v>
      </c>
      <c r="L3325">
        <v>-99.3</v>
      </c>
    </row>
    <row r="3326" spans="1:12" x14ac:dyDescent="0.2">
      <c r="A3326">
        <v>21</v>
      </c>
      <c r="B3326">
        <v>21</v>
      </c>
      <c r="C3326" t="s">
        <v>291</v>
      </c>
      <c r="D3326" t="s">
        <v>36</v>
      </c>
      <c r="E3326">
        <v>1</v>
      </c>
      <c r="F3326">
        <v>1.47</v>
      </c>
      <c r="G3326">
        <v>7.0039999999999996</v>
      </c>
      <c r="I3326">
        <v>7.0039999999999996</v>
      </c>
      <c r="J3326" t="s">
        <v>34</v>
      </c>
      <c r="K3326">
        <v>0</v>
      </c>
      <c r="L3326">
        <v>-99.5</v>
      </c>
    </row>
    <row r="3327" spans="1:12" x14ac:dyDescent="0.2">
      <c r="A3327">
        <v>22</v>
      </c>
      <c r="B3327">
        <v>22</v>
      </c>
      <c r="C3327" t="s">
        <v>292</v>
      </c>
      <c r="D3327" t="s">
        <v>36</v>
      </c>
      <c r="E3327">
        <v>1</v>
      </c>
      <c r="F3327">
        <v>1.41</v>
      </c>
      <c r="G3327">
        <v>7.6040000000000001</v>
      </c>
      <c r="I3327">
        <v>7.6040000000000001</v>
      </c>
      <c r="J3327" t="s">
        <v>37</v>
      </c>
      <c r="K3327">
        <v>0</v>
      </c>
      <c r="L3327">
        <v>-99.4</v>
      </c>
    </row>
    <row r="3328" spans="1:12" x14ac:dyDescent="0.2">
      <c r="A3328">
        <v>23</v>
      </c>
      <c r="B3328">
        <v>23</v>
      </c>
      <c r="C3328" t="s">
        <v>293</v>
      </c>
      <c r="D3328" t="s">
        <v>36</v>
      </c>
      <c r="E3328">
        <v>1</v>
      </c>
      <c r="F3328">
        <v>1.19</v>
      </c>
      <c r="G3328">
        <v>12.797000000000001</v>
      </c>
      <c r="I3328">
        <v>12.797000000000001</v>
      </c>
      <c r="J3328" t="s">
        <v>34</v>
      </c>
      <c r="K3328">
        <v>0</v>
      </c>
      <c r="L3328">
        <v>-99</v>
      </c>
    </row>
    <row r="3329" spans="1:12" x14ac:dyDescent="0.2">
      <c r="A3329">
        <v>24</v>
      </c>
      <c r="B3329">
        <v>24</v>
      </c>
      <c r="C3329" t="s">
        <v>294</v>
      </c>
      <c r="D3329" t="s">
        <v>36</v>
      </c>
      <c r="E3329">
        <v>1</v>
      </c>
      <c r="F3329">
        <v>1.35</v>
      </c>
      <c r="G3329">
        <v>7.0430000000000001</v>
      </c>
      <c r="I3329">
        <v>7.0430000000000001</v>
      </c>
      <c r="J3329" t="s">
        <v>37</v>
      </c>
      <c r="K3329">
        <v>0</v>
      </c>
      <c r="L3329">
        <v>-99.5</v>
      </c>
    </row>
    <row r="3330" spans="1:12" x14ac:dyDescent="0.2">
      <c r="A3330">
        <v>25</v>
      </c>
      <c r="B3330">
        <v>25</v>
      </c>
      <c r="C3330" t="s">
        <v>295</v>
      </c>
      <c r="D3330" t="s">
        <v>36</v>
      </c>
      <c r="E3330">
        <v>1</v>
      </c>
      <c r="F3330">
        <v>1.6</v>
      </c>
      <c r="G3330">
        <v>4.8120000000000003</v>
      </c>
      <c r="I3330">
        <v>4.8120000000000003</v>
      </c>
      <c r="J3330" t="s">
        <v>34</v>
      </c>
      <c r="K3330">
        <v>0</v>
      </c>
      <c r="L3330">
        <v>-99.6</v>
      </c>
    </row>
    <row r="3331" spans="1:12" x14ac:dyDescent="0.2">
      <c r="A3331">
        <v>26</v>
      </c>
      <c r="B3331">
        <v>26</v>
      </c>
      <c r="C3331" t="s">
        <v>296</v>
      </c>
      <c r="D3331" t="s">
        <v>36</v>
      </c>
      <c r="E3331">
        <v>1</v>
      </c>
      <c r="F3331">
        <v>1.35</v>
      </c>
      <c r="G3331">
        <v>7.6749999999999998</v>
      </c>
      <c r="I3331">
        <v>7.6749999999999998</v>
      </c>
      <c r="J3331" t="s">
        <v>34</v>
      </c>
      <c r="K3331">
        <v>0</v>
      </c>
      <c r="L3331">
        <v>-99.4</v>
      </c>
    </row>
    <row r="3332" spans="1:12" x14ac:dyDescent="0.2">
      <c r="A3332">
        <v>27</v>
      </c>
      <c r="B3332">
        <v>27</v>
      </c>
      <c r="C3332" t="s">
        <v>297</v>
      </c>
      <c r="D3332" t="s">
        <v>36</v>
      </c>
      <c r="E3332">
        <v>1</v>
      </c>
      <c r="F3332">
        <v>1.56</v>
      </c>
      <c r="G3332">
        <v>0.97099999999999997</v>
      </c>
      <c r="I3332">
        <v>0.97099999999999997</v>
      </c>
      <c r="J3332" t="s">
        <v>34</v>
      </c>
      <c r="K3332">
        <v>0</v>
      </c>
      <c r="L3332">
        <v>-99.9</v>
      </c>
    </row>
    <row r="3333" spans="1:12" x14ac:dyDescent="0.2">
      <c r="A3333">
        <v>28</v>
      </c>
      <c r="B3333">
        <v>28</v>
      </c>
      <c r="C3333" t="s">
        <v>298</v>
      </c>
      <c r="D3333" t="s">
        <v>36</v>
      </c>
      <c r="E3333">
        <v>1</v>
      </c>
      <c r="F3333">
        <v>1.38</v>
      </c>
      <c r="G3333">
        <v>1.6120000000000001</v>
      </c>
      <c r="I3333">
        <v>1.6120000000000001</v>
      </c>
      <c r="J3333" t="s">
        <v>34</v>
      </c>
      <c r="K3333">
        <v>0</v>
      </c>
      <c r="L3333">
        <v>-99.9</v>
      </c>
    </row>
    <row r="3334" spans="1:12" x14ac:dyDescent="0.2">
      <c r="A3334">
        <v>29</v>
      </c>
      <c r="B3334">
        <v>29</v>
      </c>
      <c r="C3334" t="s">
        <v>299</v>
      </c>
      <c r="D3334" t="s">
        <v>36</v>
      </c>
      <c r="E3334">
        <v>1</v>
      </c>
    </row>
    <row r="3335" spans="1:12" x14ac:dyDescent="0.2">
      <c r="A3335">
        <v>30</v>
      </c>
      <c r="B3335">
        <v>30</v>
      </c>
      <c r="C3335" t="s">
        <v>300</v>
      </c>
      <c r="D3335" t="s">
        <v>36</v>
      </c>
      <c r="E3335">
        <v>1</v>
      </c>
      <c r="F3335">
        <v>1.62</v>
      </c>
      <c r="G3335">
        <v>2.1240000000000001</v>
      </c>
      <c r="I3335">
        <v>2.1240000000000001</v>
      </c>
      <c r="J3335" t="s">
        <v>34</v>
      </c>
      <c r="K3335">
        <v>0</v>
      </c>
      <c r="L3335">
        <v>-99.8</v>
      </c>
    </row>
    <row r="3336" spans="1:12" x14ac:dyDescent="0.2">
      <c r="A3336">
        <v>31</v>
      </c>
      <c r="B3336">
        <v>31</v>
      </c>
      <c r="C3336" t="s">
        <v>301</v>
      </c>
      <c r="D3336" t="s">
        <v>36</v>
      </c>
      <c r="E3336">
        <v>1</v>
      </c>
    </row>
    <row r="3337" spans="1:12" x14ac:dyDescent="0.2">
      <c r="A3337">
        <v>32</v>
      </c>
      <c r="B3337">
        <v>32</v>
      </c>
      <c r="C3337" t="s">
        <v>302</v>
      </c>
      <c r="D3337" t="s">
        <v>36</v>
      </c>
      <c r="E3337">
        <v>1</v>
      </c>
      <c r="F3337">
        <v>1.65</v>
      </c>
      <c r="G3337">
        <v>6.9640000000000004</v>
      </c>
      <c r="I3337">
        <v>6.9640000000000004</v>
      </c>
      <c r="J3337" t="s">
        <v>34</v>
      </c>
      <c r="K3337">
        <v>0</v>
      </c>
      <c r="L3337">
        <v>-99.5</v>
      </c>
    </row>
    <row r="3338" spans="1:12" x14ac:dyDescent="0.2">
      <c r="A3338">
        <v>33</v>
      </c>
      <c r="B3338">
        <v>33</v>
      </c>
      <c r="C3338" t="s">
        <v>303</v>
      </c>
      <c r="D3338" t="s">
        <v>36</v>
      </c>
      <c r="E3338">
        <v>1</v>
      </c>
    </row>
    <row r="3339" spans="1:12" x14ac:dyDescent="0.2">
      <c r="A3339">
        <v>34</v>
      </c>
      <c r="B3339">
        <v>34</v>
      </c>
      <c r="C3339" t="s">
        <v>304</v>
      </c>
      <c r="D3339" t="s">
        <v>36</v>
      </c>
      <c r="E3339">
        <v>1</v>
      </c>
      <c r="F3339">
        <v>1.53</v>
      </c>
      <c r="G3339">
        <v>8.9819999999999993</v>
      </c>
      <c r="I3339">
        <v>8.9819999999999993</v>
      </c>
      <c r="J3339" t="s">
        <v>34</v>
      </c>
      <c r="K3339">
        <v>0</v>
      </c>
      <c r="L3339">
        <v>-99.3</v>
      </c>
    </row>
    <row r="3340" spans="1:12" x14ac:dyDescent="0.2">
      <c r="A3340">
        <v>35</v>
      </c>
      <c r="B3340">
        <v>35</v>
      </c>
      <c r="C3340" t="s">
        <v>305</v>
      </c>
      <c r="D3340" t="s">
        <v>36</v>
      </c>
      <c r="E3340">
        <v>1</v>
      </c>
      <c r="F3340">
        <v>1.29</v>
      </c>
      <c r="G3340">
        <v>6.2030000000000003</v>
      </c>
      <c r="I3340">
        <v>6.2030000000000003</v>
      </c>
      <c r="J3340" t="s">
        <v>34</v>
      </c>
      <c r="K3340">
        <v>0</v>
      </c>
      <c r="L3340">
        <v>-99.5</v>
      </c>
    </row>
    <row r="3341" spans="1:12" x14ac:dyDescent="0.2">
      <c r="A3341">
        <v>36</v>
      </c>
      <c r="B3341">
        <v>36</v>
      </c>
      <c r="C3341" t="s">
        <v>306</v>
      </c>
      <c r="D3341" t="s">
        <v>36</v>
      </c>
      <c r="E3341">
        <v>1</v>
      </c>
    </row>
    <row r="3342" spans="1:12" x14ac:dyDescent="0.2">
      <c r="A3342">
        <v>37</v>
      </c>
      <c r="B3342">
        <v>37</v>
      </c>
      <c r="C3342" t="s">
        <v>307</v>
      </c>
      <c r="D3342" t="s">
        <v>36</v>
      </c>
      <c r="E3342">
        <v>1</v>
      </c>
      <c r="F3342">
        <v>1.23</v>
      </c>
      <c r="G3342">
        <v>14.363</v>
      </c>
      <c r="I3342">
        <v>14.363</v>
      </c>
      <c r="J3342" t="s">
        <v>34</v>
      </c>
      <c r="K3342">
        <v>0</v>
      </c>
      <c r="L3342">
        <v>-98.9</v>
      </c>
    </row>
    <row r="3343" spans="1:12" x14ac:dyDescent="0.2">
      <c r="A3343">
        <v>38</v>
      </c>
      <c r="B3343">
        <v>38</v>
      </c>
      <c r="C3343" t="s">
        <v>308</v>
      </c>
      <c r="D3343" t="s">
        <v>36</v>
      </c>
      <c r="E3343">
        <v>1</v>
      </c>
    </row>
    <row r="3344" spans="1:12" x14ac:dyDescent="0.2">
      <c r="A3344">
        <v>39</v>
      </c>
      <c r="B3344">
        <v>39</v>
      </c>
      <c r="C3344" t="s">
        <v>309</v>
      </c>
      <c r="D3344" t="s">
        <v>36</v>
      </c>
      <c r="E3344">
        <v>1</v>
      </c>
      <c r="F3344">
        <v>1.1599999999999999</v>
      </c>
      <c r="G3344">
        <v>7.9320000000000004</v>
      </c>
      <c r="I3344">
        <v>7.9320000000000004</v>
      </c>
      <c r="J3344" t="s">
        <v>35</v>
      </c>
      <c r="K3344">
        <v>0</v>
      </c>
      <c r="L3344">
        <v>-99.4</v>
      </c>
    </row>
    <row r="3345" spans="1:12" x14ac:dyDescent="0.2">
      <c r="A3345">
        <v>40</v>
      </c>
      <c r="B3345">
        <v>40</v>
      </c>
      <c r="C3345" t="s">
        <v>310</v>
      </c>
      <c r="D3345" t="s">
        <v>36</v>
      </c>
      <c r="E3345">
        <v>1</v>
      </c>
      <c r="F3345">
        <v>1.2</v>
      </c>
      <c r="G3345">
        <v>13.118</v>
      </c>
      <c r="I3345">
        <v>13.118</v>
      </c>
      <c r="J3345" t="s">
        <v>34</v>
      </c>
      <c r="K3345">
        <v>0</v>
      </c>
      <c r="L3345">
        <v>-99</v>
      </c>
    </row>
    <row r="3346" spans="1:12" x14ac:dyDescent="0.2">
      <c r="A3346">
        <v>41</v>
      </c>
      <c r="B3346">
        <v>41</v>
      </c>
      <c r="C3346" t="s">
        <v>311</v>
      </c>
      <c r="D3346" t="s">
        <v>36</v>
      </c>
      <c r="E3346">
        <v>1</v>
      </c>
      <c r="F3346">
        <v>1.65</v>
      </c>
      <c r="G3346">
        <v>9.7100000000000009</v>
      </c>
      <c r="I3346">
        <v>9.7100000000000009</v>
      </c>
      <c r="J3346" t="s">
        <v>34</v>
      </c>
      <c r="K3346">
        <v>0</v>
      </c>
      <c r="L3346">
        <v>-99.3</v>
      </c>
    </row>
    <row r="3347" spans="1:12" x14ac:dyDescent="0.2">
      <c r="A3347">
        <v>42</v>
      </c>
      <c r="B3347">
        <v>42</v>
      </c>
      <c r="C3347" t="s">
        <v>312</v>
      </c>
      <c r="D3347" t="s">
        <v>36</v>
      </c>
      <c r="E3347">
        <v>1</v>
      </c>
      <c r="F3347">
        <v>1.26</v>
      </c>
      <c r="G3347">
        <v>7.0419999999999998</v>
      </c>
      <c r="I3347">
        <v>7.0419999999999998</v>
      </c>
      <c r="J3347" t="s">
        <v>38</v>
      </c>
      <c r="K3347">
        <v>0</v>
      </c>
      <c r="L3347">
        <v>-99.5</v>
      </c>
    </row>
    <row r="3348" spans="1:12" x14ac:dyDescent="0.2">
      <c r="A3348">
        <v>43</v>
      </c>
      <c r="B3348">
        <v>43</v>
      </c>
      <c r="C3348" t="s">
        <v>313</v>
      </c>
      <c r="D3348" t="s">
        <v>36</v>
      </c>
      <c r="E3348">
        <v>1</v>
      </c>
    </row>
    <row r="3349" spans="1:12" x14ac:dyDescent="0.2">
      <c r="A3349">
        <v>44</v>
      </c>
      <c r="B3349">
        <v>44</v>
      </c>
      <c r="C3349" t="s">
        <v>314</v>
      </c>
      <c r="D3349" t="s">
        <v>36</v>
      </c>
      <c r="E3349">
        <v>1</v>
      </c>
      <c r="F3349">
        <v>1.56</v>
      </c>
      <c r="G3349">
        <v>9.7089999999999996</v>
      </c>
      <c r="I3349">
        <v>9.7089999999999996</v>
      </c>
      <c r="J3349" t="s">
        <v>34</v>
      </c>
      <c r="K3349">
        <v>0</v>
      </c>
      <c r="L3349">
        <v>-99.3</v>
      </c>
    </row>
    <row r="3350" spans="1:12" x14ac:dyDescent="0.2">
      <c r="A3350">
        <v>45</v>
      </c>
      <c r="B3350">
        <v>45</v>
      </c>
      <c r="C3350" t="s">
        <v>315</v>
      </c>
      <c r="D3350" t="s">
        <v>36</v>
      </c>
      <c r="E3350">
        <v>1</v>
      </c>
    </row>
    <row r="3351" spans="1:12" x14ac:dyDescent="0.2">
      <c r="A3351">
        <v>46</v>
      </c>
      <c r="B3351">
        <v>46</v>
      </c>
      <c r="C3351" t="s">
        <v>316</v>
      </c>
      <c r="D3351" t="s">
        <v>36</v>
      </c>
      <c r="E3351">
        <v>1</v>
      </c>
      <c r="F3351">
        <v>1.62</v>
      </c>
      <c r="G3351">
        <v>13.686999999999999</v>
      </c>
      <c r="I3351">
        <v>13.686999999999999</v>
      </c>
      <c r="J3351" t="s">
        <v>34</v>
      </c>
      <c r="K3351">
        <v>0</v>
      </c>
      <c r="L3351">
        <v>-99</v>
      </c>
    </row>
    <row r="3352" spans="1:12" x14ac:dyDescent="0.2">
      <c r="A3352">
        <v>47</v>
      </c>
      <c r="B3352">
        <v>47</v>
      </c>
      <c r="C3352" t="s">
        <v>317</v>
      </c>
      <c r="D3352" t="s">
        <v>36</v>
      </c>
      <c r="E3352">
        <v>1</v>
      </c>
      <c r="F3352">
        <v>1.76</v>
      </c>
      <c r="G3352">
        <v>14.055999999999999</v>
      </c>
      <c r="I3352">
        <v>14.055999999999999</v>
      </c>
      <c r="J3352" t="s">
        <v>34</v>
      </c>
      <c r="K3352">
        <v>0</v>
      </c>
      <c r="L3352">
        <v>-98.9</v>
      </c>
    </row>
    <row r="3353" spans="1:12" x14ac:dyDescent="0.2">
      <c r="A3353">
        <v>48</v>
      </c>
      <c r="B3353">
        <v>48</v>
      </c>
      <c r="C3353" t="s">
        <v>318</v>
      </c>
      <c r="D3353" t="s">
        <v>36</v>
      </c>
      <c r="E3353">
        <v>1</v>
      </c>
    </row>
    <row r="3354" spans="1:12" x14ac:dyDescent="0.2">
      <c r="A3354">
        <v>49</v>
      </c>
      <c r="B3354">
        <v>49</v>
      </c>
      <c r="C3354" t="s">
        <v>319</v>
      </c>
      <c r="D3354" t="s">
        <v>36</v>
      </c>
      <c r="E3354">
        <v>1</v>
      </c>
      <c r="F3354">
        <v>1.17</v>
      </c>
      <c r="G3354">
        <v>10.464</v>
      </c>
      <c r="I3354">
        <v>10.464</v>
      </c>
      <c r="J3354" t="s">
        <v>34</v>
      </c>
      <c r="K3354">
        <v>0</v>
      </c>
      <c r="L3354">
        <v>-99.2</v>
      </c>
    </row>
    <row r="3355" spans="1:12" x14ac:dyDescent="0.2">
      <c r="A3355">
        <v>50</v>
      </c>
      <c r="B3355">
        <v>50</v>
      </c>
      <c r="C3355" t="s">
        <v>320</v>
      </c>
      <c r="D3355" t="s">
        <v>36</v>
      </c>
      <c r="E3355">
        <v>1</v>
      </c>
    </row>
    <row r="3356" spans="1:12" x14ac:dyDescent="0.2">
      <c r="A3356">
        <v>51</v>
      </c>
      <c r="B3356">
        <v>51</v>
      </c>
      <c r="C3356" t="s">
        <v>321</v>
      </c>
      <c r="D3356" t="s">
        <v>36</v>
      </c>
      <c r="E3356">
        <v>1</v>
      </c>
    </row>
    <row r="3357" spans="1:12" x14ac:dyDescent="0.2">
      <c r="A3357">
        <v>52</v>
      </c>
      <c r="B3357">
        <v>52</v>
      </c>
      <c r="C3357" t="s">
        <v>322</v>
      </c>
      <c r="D3357" t="s">
        <v>36</v>
      </c>
      <c r="E3357">
        <v>1</v>
      </c>
    </row>
    <row r="3358" spans="1:12" x14ac:dyDescent="0.2">
      <c r="A3358">
        <v>53</v>
      </c>
      <c r="B3358">
        <v>53</v>
      </c>
      <c r="C3358" t="s">
        <v>323</v>
      </c>
      <c r="D3358" t="s">
        <v>36</v>
      </c>
      <c r="E3358">
        <v>1</v>
      </c>
    </row>
    <row r="3359" spans="1:12" x14ac:dyDescent="0.2">
      <c r="A3359">
        <v>54</v>
      </c>
      <c r="B3359">
        <v>54</v>
      </c>
      <c r="C3359" t="s">
        <v>324</v>
      </c>
      <c r="D3359" t="s">
        <v>36</v>
      </c>
      <c r="E3359">
        <v>1</v>
      </c>
      <c r="F3359">
        <v>1.5</v>
      </c>
      <c r="G3359">
        <v>7.9660000000000002</v>
      </c>
      <c r="I3359">
        <v>7.9660000000000002</v>
      </c>
      <c r="J3359" t="s">
        <v>34</v>
      </c>
      <c r="K3359">
        <v>0</v>
      </c>
      <c r="L3359">
        <v>-99.4</v>
      </c>
    </row>
    <row r="3360" spans="1:12" x14ac:dyDescent="0.2">
      <c r="A3360">
        <v>55</v>
      </c>
      <c r="B3360">
        <v>55</v>
      </c>
      <c r="C3360" t="s">
        <v>325</v>
      </c>
      <c r="D3360" t="s">
        <v>36</v>
      </c>
      <c r="E3360">
        <v>1</v>
      </c>
      <c r="F3360">
        <v>1.31</v>
      </c>
      <c r="G3360">
        <v>7.2439999999999998</v>
      </c>
      <c r="I3360">
        <v>7.2439999999999998</v>
      </c>
      <c r="J3360" t="s">
        <v>34</v>
      </c>
      <c r="K3360">
        <v>0</v>
      </c>
      <c r="L3360">
        <v>-99.4</v>
      </c>
    </row>
    <row r="3361" spans="1:12" x14ac:dyDescent="0.2">
      <c r="A3361">
        <v>56</v>
      </c>
      <c r="B3361">
        <v>56</v>
      </c>
      <c r="C3361" t="s">
        <v>326</v>
      </c>
      <c r="D3361" t="s">
        <v>36</v>
      </c>
      <c r="E3361">
        <v>1</v>
      </c>
      <c r="F3361">
        <v>1.45</v>
      </c>
      <c r="G3361">
        <v>1.45</v>
      </c>
      <c r="I3361">
        <v>1.45</v>
      </c>
      <c r="J3361" t="s">
        <v>34</v>
      </c>
      <c r="K3361">
        <v>0</v>
      </c>
      <c r="L3361">
        <v>-99.9</v>
      </c>
    </row>
    <row r="3362" spans="1:12" x14ac:dyDescent="0.2">
      <c r="A3362">
        <v>57</v>
      </c>
      <c r="B3362">
        <v>57</v>
      </c>
      <c r="C3362" t="s">
        <v>327</v>
      </c>
      <c r="D3362" t="s">
        <v>36</v>
      </c>
      <c r="E3362">
        <v>1</v>
      </c>
    </row>
    <row r="3363" spans="1:12" x14ac:dyDescent="0.2">
      <c r="A3363">
        <v>58</v>
      </c>
      <c r="B3363">
        <v>58</v>
      </c>
      <c r="C3363" t="s">
        <v>328</v>
      </c>
      <c r="D3363" t="s">
        <v>36</v>
      </c>
      <c r="E3363">
        <v>1</v>
      </c>
      <c r="F3363">
        <v>1.58</v>
      </c>
      <c r="G3363">
        <v>6.8470000000000004</v>
      </c>
      <c r="I3363">
        <v>6.8470000000000004</v>
      </c>
      <c r="J3363" t="s">
        <v>34</v>
      </c>
      <c r="K3363">
        <v>0</v>
      </c>
      <c r="L3363">
        <v>-99.5</v>
      </c>
    </row>
    <row r="3364" spans="1:12" x14ac:dyDescent="0.2">
      <c r="A3364">
        <v>59</v>
      </c>
      <c r="B3364">
        <v>59</v>
      </c>
      <c r="C3364" t="s">
        <v>329</v>
      </c>
      <c r="D3364" t="s">
        <v>36</v>
      </c>
      <c r="E3364">
        <v>1</v>
      </c>
      <c r="F3364">
        <v>1.18</v>
      </c>
      <c r="G3364">
        <v>11.795999999999999</v>
      </c>
      <c r="I3364">
        <v>11.795999999999999</v>
      </c>
      <c r="J3364" t="s">
        <v>34</v>
      </c>
      <c r="K3364">
        <v>0</v>
      </c>
      <c r="L3364">
        <v>-99.1</v>
      </c>
    </row>
    <row r="3365" spans="1:12" x14ac:dyDescent="0.2">
      <c r="A3365">
        <v>60</v>
      </c>
      <c r="B3365">
        <v>60</v>
      </c>
      <c r="C3365" t="s">
        <v>330</v>
      </c>
      <c r="D3365" t="s">
        <v>36</v>
      </c>
      <c r="E3365">
        <v>1</v>
      </c>
      <c r="F3365">
        <v>1.36</v>
      </c>
      <c r="G3365">
        <v>4.3849999999999998</v>
      </c>
      <c r="I3365">
        <v>4.3849999999999998</v>
      </c>
      <c r="J3365" t="s">
        <v>34</v>
      </c>
      <c r="K3365">
        <v>0</v>
      </c>
      <c r="L3365">
        <v>-99.7</v>
      </c>
    </row>
    <row r="3366" spans="1:12" x14ac:dyDescent="0.2">
      <c r="A3366">
        <v>61</v>
      </c>
      <c r="B3366">
        <v>61</v>
      </c>
      <c r="C3366" t="s">
        <v>331</v>
      </c>
      <c r="D3366" t="s">
        <v>36</v>
      </c>
      <c r="E3366">
        <v>1</v>
      </c>
      <c r="F3366">
        <v>1.76</v>
      </c>
      <c r="G3366">
        <v>11.864000000000001</v>
      </c>
      <c r="I3366">
        <v>11.864000000000001</v>
      </c>
      <c r="J3366" t="s">
        <v>34</v>
      </c>
      <c r="K3366">
        <v>0</v>
      </c>
      <c r="L3366">
        <v>-99.1</v>
      </c>
    </row>
    <row r="3367" spans="1:12" x14ac:dyDescent="0.2">
      <c r="A3367">
        <v>62</v>
      </c>
      <c r="B3367">
        <v>62</v>
      </c>
      <c r="C3367" t="s">
        <v>332</v>
      </c>
      <c r="D3367" t="s">
        <v>36</v>
      </c>
      <c r="E3367">
        <v>1</v>
      </c>
    </row>
    <row r="3368" spans="1:12" x14ac:dyDescent="0.2">
      <c r="A3368">
        <v>63</v>
      </c>
      <c r="B3368">
        <v>63</v>
      </c>
      <c r="C3368" t="s">
        <v>333</v>
      </c>
      <c r="D3368" t="s">
        <v>36</v>
      </c>
      <c r="E3368">
        <v>1</v>
      </c>
      <c r="F3368">
        <v>1.7</v>
      </c>
      <c r="G3368">
        <v>13.367000000000001</v>
      </c>
      <c r="I3368">
        <v>13.367000000000001</v>
      </c>
      <c r="J3368" t="s">
        <v>34</v>
      </c>
      <c r="K3368">
        <v>0</v>
      </c>
      <c r="L3368">
        <v>-99</v>
      </c>
    </row>
    <row r="3369" spans="1:12" x14ac:dyDescent="0.2">
      <c r="A3369">
        <v>64</v>
      </c>
      <c r="B3369">
        <v>64</v>
      </c>
      <c r="C3369" t="s">
        <v>334</v>
      </c>
      <c r="D3369" t="s">
        <v>36</v>
      </c>
      <c r="E3369">
        <v>1</v>
      </c>
      <c r="F3369">
        <v>1.32</v>
      </c>
      <c r="G3369">
        <v>13.975</v>
      </c>
      <c r="I3369">
        <v>13.975</v>
      </c>
      <c r="J3369" t="s">
        <v>34</v>
      </c>
      <c r="K3369">
        <v>0</v>
      </c>
      <c r="L3369">
        <v>-98.9</v>
      </c>
    </row>
    <row r="3370" spans="1:12" x14ac:dyDescent="0.2">
      <c r="A3370">
        <v>65</v>
      </c>
      <c r="B3370">
        <v>65</v>
      </c>
      <c r="C3370" t="s">
        <v>335</v>
      </c>
      <c r="D3370" t="s">
        <v>36</v>
      </c>
      <c r="E3370">
        <v>1</v>
      </c>
      <c r="F3370">
        <v>1.23</v>
      </c>
      <c r="G3370">
        <v>5.4359999999999999</v>
      </c>
      <c r="I3370">
        <v>5.4359999999999999</v>
      </c>
      <c r="J3370" t="s">
        <v>34</v>
      </c>
      <c r="K3370">
        <v>0</v>
      </c>
      <c r="L3370">
        <v>-99.6</v>
      </c>
    </row>
    <row r="3371" spans="1:12" x14ac:dyDescent="0.2">
      <c r="A3371">
        <v>66</v>
      </c>
      <c r="B3371">
        <v>66</v>
      </c>
      <c r="C3371" t="s">
        <v>336</v>
      </c>
      <c r="D3371" t="s">
        <v>36</v>
      </c>
      <c r="E3371">
        <v>1</v>
      </c>
      <c r="F3371">
        <v>1.59</v>
      </c>
      <c r="G3371">
        <v>22.045000000000002</v>
      </c>
      <c r="I3371">
        <v>22.045000000000002</v>
      </c>
      <c r="J3371" t="s">
        <v>37</v>
      </c>
      <c r="K3371">
        <v>0</v>
      </c>
      <c r="L3371">
        <v>-98.3</v>
      </c>
    </row>
    <row r="3372" spans="1:12" x14ac:dyDescent="0.2">
      <c r="A3372">
        <v>67</v>
      </c>
      <c r="B3372">
        <v>67</v>
      </c>
      <c r="C3372" t="s">
        <v>337</v>
      </c>
      <c r="D3372" t="s">
        <v>36</v>
      </c>
      <c r="E3372">
        <v>1</v>
      </c>
      <c r="F3372">
        <v>1.41</v>
      </c>
      <c r="G3372">
        <v>6.157</v>
      </c>
      <c r="I3372">
        <v>6.157</v>
      </c>
      <c r="J3372" t="s">
        <v>34</v>
      </c>
      <c r="K3372">
        <v>0</v>
      </c>
      <c r="L3372">
        <v>-99.5</v>
      </c>
    </row>
    <row r="3373" spans="1:12" x14ac:dyDescent="0.2">
      <c r="A3373">
        <v>68</v>
      </c>
      <c r="B3373">
        <v>68</v>
      </c>
      <c r="C3373" t="s">
        <v>338</v>
      </c>
      <c r="D3373" t="s">
        <v>36</v>
      </c>
      <c r="E3373">
        <v>1</v>
      </c>
    </row>
    <row r="3374" spans="1:12" x14ac:dyDescent="0.2">
      <c r="A3374">
        <v>69</v>
      </c>
      <c r="B3374">
        <v>69</v>
      </c>
      <c r="C3374" t="s">
        <v>339</v>
      </c>
      <c r="D3374" t="s">
        <v>36</v>
      </c>
      <c r="E3374">
        <v>1</v>
      </c>
      <c r="F3374">
        <v>1.61</v>
      </c>
      <c r="G3374">
        <v>12.068</v>
      </c>
      <c r="I3374">
        <v>12.068</v>
      </c>
      <c r="J3374" t="s">
        <v>37</v>
      </c>
      <c r="K3374">
        <v>0</v>
      </c>
      <c r="L3374">
        <v>-99.1</v>
      </c>
    </row>
    <row r="3375" spans="1:12" x14ac:dyDescent="0.2">
      <c r="A3375">
        <v>70</v>
      </c>
      <c r="B3375">
        <v>70</v>
      </c>
      <c r="C3375" t="s">
        <v>340</v>
      </c>
      <c r="D3375" t="s">
        <v>36</v>
      </c>
      <c r="E3375">
        <v>1</v>
      </c>
      <c r="F3375">
        <v>1.41</v>
      </c>
      <c r="G3375">
        <v>9.8849999999999998</v>
      </c>
      <c r="I3375">
        <v>9.8849999999999998</v>
      </c>
      <c r="J3375" t="s">
        <v>35</v>
      </c>
      <c r="K3375">
        <v>0</v>
      </c>
      <c r="L3375">
        <v>-99.2</v>
      </c>
    </row>
    <row r="3376" spans="1:12" x14ac:dyDescent="0.2">
      <c r="A3376">
        <v>71</v>
      </c>
      <c r="B3376">
        <v>71</v>
      </c>
      <c r="C3376" t="s">
        <v>341</v>
      </c>
      <c r="D3376" t="s">
        <v>36</v>
      </c>
      <c r="E3376">
        <v>1</v>
      </c>
      <c r="F3376">
        <v>1.48</v>
      </c>
      <c r="G3376">
        <v>18.977</v>
      </c>
      <c r="I3376">
        <v>18.977</v>
      </c>
      <c r="J3376" t="s">
        <v>34</v>
      </c>
      <c r="K3376">
        <v>0</v>
      </c>
      <c r="L3376">
        <v>-98.6</v>
      </c>
    </row>
    <row r="3377" spans="1:12" x14ac:dyDescent="0.2">
      <c r="A3377">
        <v>72</v>
      </c>
      <c r="B3377">
        <v>72</v>
      </c>
      <c r="C3377" t="s">
        <v>342</v>
      </c>
      <c r="D3377" t="s">
        <v>36</v>
      </c>
      <c r="E3377">
        <v>1</v>
      </c>
    </row>
    <row r="3378" spans="1:12" x14ac:dyDescent="0.2">
      <c r="A3378">
        <v>73</v>
      </c>
      <c r="B3378">
        <v>73</v>
      </c>
      <c r="C3378" t="s">
        <v>343</v>
      </c>
      <c r="D3378" t="s">
        <v>36</v>
      </c>
      <c r="E3378">
        <v>1</v>
      </c>
      <c r="F3378">
        <v>1.63</v>
      </c>
      <c r="G3378">
        <v>17.074999999999999</v>
      </c>
      <c r="I3378">
        <v>17.074999999999999</v>
      </c>
      <c r="J3378" t="s">
        <v>34</v>
      </c>
      <c r="K3378">
        <v>0</v>
      </c>
      <c r="L3378">
        <v>-98.7</v>
      </c>
    </row>
    <row r="3379" spans="1:12" x14ac:dyDescent="0.2">
      <c r="A3379">
        <v>74</v>
      </c>
      <c r="B3379">
        <v>74</v>
      </c>
      <c r="C3379" t="s">
        <v>344</v>
      </c>
      <c r="D3379" t="s">
        <v>36</v>
      </c>
      <c r="E3379">
        <v>1</v>
      </c>
    </row>
    <row r="3380" spans="1:12" x14ac:dyDescent="0.2">
      <c r="A3380">
        <v>75</v>
      </c>
      <c r="B3380">
        <v>75</v>
      </c>
      <c r="C3380" t="s">
        <v>345</v>
      </c>
      <c r="D3380" t="s">
        <v>36</v>
      </c>
      <c r="E3380">
        <v>1</v>
      </c>
      <c r="F3380">
        <v>1.53</v>
      </c>
      <c r="G3380">
        <v>11.170999999999999</v>
      </c>
      <c r="I3380">
        <v>11.170999999999999</v>
      </c>
      <c r="J3380" t="s">
        <v>34</v>
      </c>
      <c r="K3380">
        <v>0</v>
      </c>
      <c r="L3380">
        <v>-99.1</v>
      </c>
    </row>
    <row r="3381" spans="1:12" x14ac:dyDescent="0.2">
      <c r="A3381">
        <v>76</v>
      </c>
      <c r="B3381">
        <v>76</v>
      </c>
      <c r="C3381" t="s">
        <v>346</v>
      </c>
      <c r="D3381" t="s">
        <v>36</v>
      </c>
      <c r="E3381">
        <v>1</v>
      </c>
    </row>
    <row r="3382" spans="1:12" x14ac:dyDescent="0.2">
      <c r="A3382">
        <v>77</v>
      </c>
      <c r="B3382">
        <v>77</v>
      </c>
      <c r="C3382" t="s">
        <v>347</v>
      </c>
      <c r="D3382" t="s">
        <v>36</v>
      </c>
      <c r="E3382">
        <v>1</v>
      </c>
    </row>
    <row r="3383" spans="1:12" x14ac:dyDescent="0.2">
      <c r="A3383">
        <v>78</v>
      </c>
      <c r="B3383">
        <v>78</v>
      </c>
      <c r="C3383" t="s">
        <v>348</v>
      </c>
      <c r="D3383" t="s">
        <v>36</v>
      </c>
      <c r="E3383">
        <v>1</v>
      </c>
      <c r="F3383">
        <v>1.69</v>
      </c>
      <c r="G3383">
        <v>15.919</v>
      </c>
      <c r="I3383">
        <v>15.919</v>
      </c>
      <c r="J3383" t="s">
        <v>34</v>
      </c>
      <c r="K3383">
        <v>0</v>
      </c>
      <c r="L3383">
        <v>-98.8</v>
      </c>
    </row>
    <row r="3384" spans="1:12" x14ac:dyDescent="0.2">
      <c r="A3384">
        <v>79</v>
      </c>
      <c r="B3384">
        <v>79</v>
      </c>
      <c r="C3384" t="s">
        <v>349</v>
      </c>
      <c r="D3384" t="s">
        <v>36</v>
      </c>
      <c r="E3384">
        <v>1</v>
      </c>
      <c r="F3384">
        <v>1.31</v>
      </c>
      <c r="G3384">
        <v>14.634</v>
      </c>
      <c r="I3384">
        <v>14.634</v>
      </c>
      <c r="J3384" t="s">
        <v>34</v>
      </c>
      <c r="K3384">
        <v>0</v>
      </c>
      <c r="L3384">
        <v>-98.9</v>
      </c>
    </row>
    <row r="3385" spans="1:12" x14ac:dyDescent="0.2">
      <c r="A3385">
        <v>80</v>
      </c>
      <c r="B3385">
        <v>80</v>
      </c>
      <c r="C3385" t="s">
        <v>350</v>
      </c>
      <c r="D3385" t="s">
        <v>36</v>
      </c>
      <c r="E3385">
        <v>1</v>
      </c>
      <c r="F3385">
        <v>1.53</v>
      </c>
      <c r="G3385">
        <v>10.015000000000001</v>
      </c>
      <c r="I3385">
        <v>10.015000000000001</v>
      </c>
      <c r="J3385" t="s">
        <v>37</v>
      </c>
      <c r="K3385">
        <v>0</v>
      </c>
      <c r="L3385">
        <v>-99.2</v>
      </c>
    </row>
    <row r="3386" spans="1:12" x14ac:dyDescent="0.2">
      <c r="A3386">
        <v>81</v>
      </c>
      <c r="B3386">
        <v>81</v>
      </c>
      <c r="C3386" t="s">
        <v>351</v>
      </c>
      <c r="D3386" t="s">
        <v>36</v>
      </c>
      <c r="E3386">
        <v>1</v>
      </c>
    </row>
    <row r="3387" spans="1:12" x14ac:dyDescent="0.2">
      <c r="A3387">
        <v>82</v>
      </c>
      <c r="B3387">
        <v>82</v>
      </c>
      <c r="C3387" t="s">
        <v>352</v>
      </c>
      <c r="D3387" t="s">
        <v>36</v>
      </c>
      <c r="E3387">
        <v>1</v>
      </c>
      <c r="F3387">
        <v>1.69</v>
      </c>
      <c r="G3387">
        <v>6.2779999999999996</v>
      </c>
      <c r="I3387">
        <v>6.2779999999999996</v>
      </c>
      <c r="J3387" t="s">
        <v>34</v>
      </c>
      <c r="K3387">
        <v>0</v>
      </c>
      <c r="L3387">
        <v>-99.5</v>
      </c>
    </row>
    <row r="3388" spans="1:12" x14ac:dyDescent="0.2">
      <c r="A3388">
        <v>83</v>
      </c>
      <c r="B3388">
        <v>83</v>
      </c>
      <c r="C3388" t="s">
        <v>353</v>
      </c>
      <c r="D3388" t="s">
        <v>36</v>
      </c>
      <c r="E3388">
        <v>1</v>
      </c>
      <c r="F3388">
        <v>1.26</v>
      </c>
      <c r="G3388">
        <v>8.2319999999999993</v>
      </c>
      <c r="I3388">
        <v>8.2319999999999993</v>
      </c>
      <c r="J3388" t="s">
        <v>34</v>
      </c>
      <c r="K3388">
        <v>0</v>
      </c>
      <c r="L3388">
        <v>-99.4</v>
      </c>
    </row>
    <row r="3389" spans="1:12" x14ac:dyDescent="0.2">
      <c r="A3389">
        <v>84</v>
      </c>
      <c r="B3389">
        <v>84</v>
      </c>
      <c r="C3389" t="s">
        <v>354</v>
      </c>
      <c r="D3389" t="s">
        <v>36</v>
      </c>
      <c r="E3389">
        <v>1</v>
      </c>
    </row>
    <row r="3390" spans="1:12" x14ac:dyDescent="0.2">
      <c r="A3390">
        <v>85</v>
      </c>
      <c r="B3390">
        <v>85</v>
      </c>
      <c r="C3390" t="s">
        <v>355</v>
      </c>
      <c r="D3390" t="s">
        <v>36</v>
      </c>
      <c r="E3390">
        <v>1</v>
      </c>
      <c r="F3390">
        <v>1.54</v>
      </c>
      <c r="G3390">
        <v>9.4890000000000008</v>
      </c>
      <c r="I3390">
        <v>9.4890000000000008</v>
      </c>
      <c r="J3390" t="s">
        <v>38</v>
      </c>
      <c r="K3390">
        <v>0</v>
      </c>
      <c r="L3390">
        <v>-99.3</v>
      </c>
    </row>
    <row r="3391" spans="1:12" x14ac:dyDescent="0.2">
      <c r="A3391">
        <v>86</v>
      </c>
      <c r="B3391">
        <v>86</v>
      </c>
      <c r="C3391" t="s">
        <v>356</v>
      </c>
      <c r="D3391" t="s">
        <v>16</v>
      </c>
      <c r="E3391">
        <v>1</v>
      </c>
    </row>
    <row r="3392" spans="1:12" x14ac:dyDescent="0.2">
      <c r="A3392">
        <v>87</v>
      </c>
      <c r="B3392">
        <v>87</v>
      </c>
      <c r="C3392" t="s">
        <v>357</v>
      </c>
      <c r="D3392" t="s">
        <v>16</v>
      </c>
      <c r="E3392">
        <v>1</v>
      </c>
    </row>
    <row r="3393" spans="1:12" x14ac:dyDescent="0.2">
      <c r="A3393">
        <v>88</v>
      </c>
      <c r="B3393">
        <v>88</v>
      </c>
      <c r="C3393" t="s">
        <v>358</v>
      </c>
      <c r="D3393" t="s">
        <v>16</v>
      </c>
      <c r="E3393">
        <v>1</v>
      </c>
      <c r="F3393">
        <v>1.19</v>
      </c>
      <c r="G3393">
        <v>15.837999999999999</v>
      </c>
      <c r="I3393">
        <v>15.837999999999999</v>
      </c>
      <c r="J3393" t="s">
        <v>38</v>
      </c>
      <c r="K3393">
        <v>0</v>
      </c>
      <c r="L3393">
        <v>-98.8</v>
      </c>
    </row>
    <row r="3394" spans="1:12" x14ac:dyDescent="0.2">
      <c r="A3394">
        <v>89</v>
      </c>
      <c r="B3394">
        <v>89</v>
      </c>
      <c r="C3394" t="s">
        <v>359</v>
      </c>
      <c r="D3394" t="s">
        <v>16</v>
      </c>
      <c r="E3394">
        <v>1</v>
      </c>
    </row>
    <row r="3395" spans="1:12" x14ac:dyDescent="0.2">
      <c r="A3395">
        <v>90</v>
      </c>
      <c r="B3395">
        <v>90</v>
      </c>
      <c r="C3395" t="s">
        <v>360</v>
      </c>
      <c r="D3395" t="s">
        <v>16</v>
      </c>
      <c r="E3395">
        <v>1</v>
      </c>
      <c r="F3395">
        <v>1.2</v>
      </c>
      <c r="G3395">
        <v>405.459</v>
      </c>
      <c r="I3395">
        <v>405.459</v>
      </c>
      <c r="J3395" t="s">
        <v>35</v>
      </c>
      <c r="K3395">
        <v>0.3</v>
      </c>
      <c r="L3395">
        <v>-69</v>
      </c>
    </row>
    <row r="3396" spans="1:12" x14ac:dyDescent="0.2">
      <c r="A3396">
        <v>91</v>
      </c>
      <c r="B3396">
        <v>91</v>
      </c>
      <c r="C3396" t="s">
        <v>361</v>
      </c>
      <c r="D3396" t="s">
        <v>16</v>
      </c>
      <c r="E3396">
        <v>1</v>
      </c>
    </row>
    <row r="3397" spans="1:12" x14ac:dyDescent="0.2">
      <c r="A3397">
        <v>92</v>
      </c>
      <c r="B3397">
        <v>92</v>
      </c>
      <c r="C3397" t="s">
        <v>362</v>
      </c>
      <c r="D3397" t="s">
        <v>16</v>
      </c>
      <c r="E3397">
        <v>1</v>
      </c>
    </row>
    <row r="3398" spans="1:12" x14ac:dyDescent="0.2">
      <c r="A3398">
        <v>93</v>
      </c>
      <c r="B3398">
        <v>93</v>
      </c>
      <c r="C3398" t="s">
        <v>363</v>
      </c>
      <c r="D3398" t="s">
        <v>16</v>
      </c>
      <c r="E3398">
        <v>1</v>
      </c>
      <c r="F3398">
        <v>1.17</v>
      </c>
      <c r="G3398">
        <v>7847.6310000000003</v>
      </c>
      <c r="I3398">
        <v>7847.6310000000003</v>
      </c>
      <c r="J3398" t="s">
        <v>34</v>
      </c>
      <c r="K3398">
        <v>6</v>
      </c>
      <c r="L3398">
        <v>499.1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73"/>
  <sheetViews>
    <sheetView zoomScale="75" workbookViewId="0">
      <pane xSplit="3" topLeftCell="D1" activePane="topRight" state="frozen"/>
      <selection pane="topRight" activeCell="G9" sqref="G9"/>
    </sheetView>
  </sheetViews>
  <sheetFormatPr baseColWidth="10" defaultColWidth="8.83203125" defaultRowHeight="15" x14ac:dyDescent="0.2"/>
  <cols>
    <col min="1" max="1" width="26.6640625" customWidth="1"/>
    <col min="2" max="2" width="17.1640625" customWidth="1"/>
    <col min="3" max="3" width="16.83203125" customWidth="1"/>
    <col min="4" max="4" width="19.5" style="18" bestFit="1" customWidth="1"/>
    <col min="5" max="5" width="15.83203125" style="2" customWidth="1"/>
    <col min="6" max="6" width="9" style="2" customWidth="1"/>
    <col min="7" max="7" width="9.1640625" style="2"/>
    <col min="8" max="10" width="8.83203125" style="2"/>
    <col min="11" max="20" width="9.1640625" style="2"/>
    <col min="21" max="21" width="8.83203125" style="2"/>
    <col min="22" max="23" width="9.1640625" style="2"/>
    <col min="24" max="24" width="8.83203125" style="2"/>
    <col min="25" max="25" width="9.1640625" style="2"/>
    <col min="26" max="26" width="11.83203125" style="2" customWidth="1"/>
    <col min="27" max="31" width="13.33203125" style="2" customWidth="1"/>
    <col min="32" max="32" width="11.6640625" style="2" bestFit="1" customWidth="1"/>
    <col min="33" max="33" width="10.83203125" style="2" bestFit="1" customWidth="1"/>
    <col min="34" max="36" width="11.6640625" style="2" bestFit="1" customWidth="1"/>
    <col min="37" max="37" width="10.83203125" style="2" bestFit="1" customWidth="1"/>
    <col min="38" max="40" width="11.6640625" style="2" bestFit="1" customWidth="1"/>
    <col min="41" max="41" width="11.6640625" style="2" customWidth="1"/>
    <col min="42" max="42" width="11.6640625" style="2" bestFit="1" customWidth="1"/>
    <col min="43" max="43" width="10.83203125" style="2" bestFit="1" customWidth="1"/>
    <col min="44" max="44" width="10.83203125" style="2" customWidth="1"/>
    <col min="45" max="45" width="11.6640625" style="2" bestFit="1" customWidth="1"/>
    <col min="46" max="46" width="12.5" bestFit="1" customWidth="1"/>
  </cols>
  <sheetData>
    <row r="1" spans="1:71" ht="19" x14ac:dyDescent="0.25">
      <c r="A1" s="16" t="s">
        <v>19</v>
      </c>
      <c r="B1" s="16" t="s">
        <v>17</v>
      </c>
      <c r="C1" s="16" t="s">
        <v>18</v>
      </c>
      <c r="D1" s="22" t="s">
        <v>23</v>
      </c>
      <c r="E1" s="17" t="s">
        <v>20</v>
      </c>
      <c r="F1" s="7" t="s">
        <v>0</v>
      </c>
      <c r="G1" s="7" t="s">
        <v>1</v>
      </c>
      <c r="H1" s="7" t="s">
        <v>265</v>
      </c>
      <c r="I1" s="7" t="s">
        <v>2</v>
      </c>
      <c r="J1" s="7" t="s">
        <v>266</v>
      </c>
      <c r="K1" s="7" t="s">
        <v>267</v>
      </c>
      <c r="L1" s="7" t="s">
        <v>4</v>
      </c>
      <c r="M1" s="7" t="s">
        <v>5</v>
      </c>
      <c r="N1" s="7" t="s">
        <v>6</v>
      </c>
      <c r="O1" s="7" t="s">
        <v>7</v>
      </c>
      <c r="P1" s="7" t="s">
        <v>8</v>
      </c>
      <c r="Q1" s="7" t="s">
        <v>9</v>
      </c>
      <c r="R1" s="7" t="s">
        <v>10</v>
      </c>
      <c r="S1" s="7" t="s">
        <v>11</v>
      </c>
      <c r="T1" s="7" t="s">
        <v>12</v>
      </c>
      <c r="U1" s="7" t="s">
        <v>268</v>
      </c>
      <c r="V1" s="7" t="s">
        <v>13</v>
      </c>
      <c r="W1" s="7" t="s">
        <v>14</v>
      </c>
      <c r="X1" s="7" t="s">
        <v>15</v>
      </c>
      <c r="Y1" s="7" t="s">
        <v>269</v>
      </c>
      <c r="Z1" s="15" t="s">
        <v>0</v>
      </c>
      <c r="AA1" s="15" t="s">
        <v>1</v>
      </c>
      <c r="AB1" s="15" t="s">
        <v>265</v>
      </c>
      <c r="AC1" s="15" t="s">
        <v>2</v>
      </c>
      <c r="AD1" s="15" t="s">
        <v>266</v>
      </c>
      <c r="AE1" s="15" t="s">
        <v>3</v>
      </c>
      <c r="AF1" s="15" t="s">
        <v>4</v>
      </c>
      <c r="AG1" s="15" t="s">
        <v>5</v>
      </c>
      <c r="AH1" s="15" t="s">
        <v>6</v>
      </c>
      <c r="AI1" s="15" t="s">
        <v>7</v>
      </c>
      <c r="AJ1" s="15" t="s">
        <v>8</v>
      </c>
      <c r="AK1" s="15" t="s">
        <v>9</v>
      </c>
      <c r="AL1" s="15" t="s">
        <v>10</v>
      </c>
      <c r="AM1" s="15" t="s">
        <v>11</v>
      </c>
      <c r="AN1" s="15" t="s">
        <v>12</v>
      </c>
      <c r="AO1" s="15" t="s">
        <v>268</v>
      </c>
      <c r="AP1" s="15" t="s">
        <v>13</v>
      </c>
      <c r="AQ1" s="15" t="s">
        <v>14</v>
      </c>
      <c r="AR1" s="15" t="s">
        <v>15</v>
      </c>
      <c r="AS1" s="15" t="s">
        <v>269</v>
      </c>
      <c r="AT1" s="15" t="s">
        <v>93</v>
      </c>
    </row>
    <row r="2" spans="1:71" s="33" customFormat="1" ht="15" customHeight="1" x14ac:dyDescent="0.2">
      <c r="A2" s="39" t="s">
        <v>172</v>
      </c>
      <c r="B2" s="32" t="str">
        <f>'LCMS Data'!D18</f>
        <v>Analyte</v>
      </c>
      <c r="C2" s="33" t="s">
        <v>44</v>
      </c>
      <c r="D2" s="32" t="str">
        <f>'Sample Weight'!A2</f>
        <v>A_0h</v>
      </c>
      <c r="E2" s="6">
        <f>'Sample Weight'!C2</f>
        <v>1</v>
      </c>
      <c r="F2" s="40">
        <f>'LCMS Data'!K18</f>
        <v>3.4</v>
      </c>
      <c r="G2" s="40">
        <f>'LCMS Data'!K212</f>
        <v>11.1</v>
      </c>
      <c r="H2" s="40">
        <f>'LCMS Data'!K309</f>
        <v>40.700000000000003</v>
      </c>
      <c r="I2" s="40">
        <f>'LCMS Data'!K406</f>
        <v>8.5</v>
      </c>
      <c r="J2" s="40">
        <f>'LCMS Data'!K600</f>
        <v>175.3</v>
      </c>
      <c r="K2" s="32">
        <f>'LCMS Data'!K794</f>
        <v>33</v>
      </c>
      <c r="L2" s="32">
        <f>'LCMS Data'!K891</f>
        <v>13.2</v>
      </c>
      <c r="M2" s="32">
        <f>'LCMS Data'!K1085</f>
        <v>1.7</v>
      </c>
      <c r="N2" s="32">
        <f>'LCMS Data'!K1279</f>
        <v>0.4</v>
      </c>
      <c r="O2" s="32">
        <f>'LCMS Data'!K1473</f>
        <v>0.6</v>
      </c>
      <c r="P2" s="32">
        <f>'LCMS Data'!K1667</f>
        <v>0.9</v>
      </c>
      <c r="Q2" s="32">
        <f>'LCMS Data'!K1861</f>
        <v>0.1</v>
      </c>
      <c r="R2" s="32">
        <f>'LCMS Data'!K2055</f>
        <v>0.3</v>
      </c>
      <c r="S2" s="32">
        <f>'LCMS Data'!K2249</f>
        <v>2</v>
      </c>
      <c r="T2" s="32">
        <f>'LCMS Data'!K2346</f>
        <v>25</v>
      </c>
      <c r="U2" s="32">
        <f>'LCMS Data'!K2540</f>
        <v>0.1</v>
      </c>
      <c r="V2" s="32">
        <f>'LCMS Data'!K2734</f>
        <v>3.5</v>
      </c>
      <c r="W2" s="32">
        <f>'LCMS Data'!K2831</f>
        <v>0.3</v>
      </c>
      <c r="X2" s="32">
        <f>'LCMS Data'!K2928</f>
        <v>1.2</v>
      </c>
      <c r="Y2" s="32">
        <f>'LCMS Data'!K3122</f>
        <v>0.1</v>
      </c>
      <c r="Z2" s="41">
        <f t="shared" ref="Z2:Z13" si="0">F2*800*0.001/($E2)*20</f>
        <v>54.400000000000006</v>
      </c>
      <c r="AA2" s="41">
        <f t="shared" ref="AA2:AS4" si="1">G2*800*0.001/($E2)*20</f>
        <v>177.60000000000002</v>
      </c>
      <c r="AB2" s="41">
        <f t="shared" si="1"/>
        <v>651.20000000000005</v>
      </c>
      <c r="AC2" s="41">
        <f t="shared" si="1"/>
        <v>136</v>
      </c>
      <c r="AD2" s="41">
        <f t="shared" si="1"/>
        <v>2804.8</v>
      </c>
      <c r="AE2" s="41">
        <f t="shared" si="1"/>
        <v>528</v>
      </c>
      <c r="AF2" s="41">
        <f t="shared" si="1"/>
        <v>211.20000000000002</v>
      </c>
      <c r="AG2" s="41">
        <f t="shared" si="1"/>
        <v>27.200000000000003</v>
      </c>
      <c r="AH2" s="41">
        <f t="shared" si="1"/>
        <v>6.4</v>
      </c>
      <c r="AI2" s="41">
        <f t="shared" si="1"/>
        <v>9.6</v>
      </c>
      <c r="AJ2" s="41">
        <f t="shared" si="1"/>
        <v>14.399999999999999</v>
      </c>
      <c r="AK2" s="41">
        <f t="shared" si="1"/>
        <v>1.6</v>
      </c>
      <c r="AL2" s="41">
        <f t="shared" si="1"/>
        <v>4.8</v>
      </c>
      <c r="AM2" s="41">
        <f t="shared" si="1"/>
        <v>32</v>
      </c>
      <c r="AN2" s="41">
        <f t="shared" si="1"/>
        <v>400</v>
      </c>
      <c r="AO2" s="41">
        <f t="shared" si="1"/>
        <v>1.6</v>
      </c>
      <c r="AP2" s="41">
        <f t="shared" si="1"/>
        <v>56.000000000000007</v>
      </c>
      <c r="AQ2" s="41">
        <f t="shared" si="1"/>
        <v>4.8</v>
      </c>
      <c r="AR2" s="41">
        <f t="shared" si="1"/>
        <v>19.2</v>
      </c>
      <c r="AS2" s="41">
        <f t="shared" si="1"/>
        <v>1.6</v>
      </c>
      <c r="AT2" s="42">
        <f t="shared" ref="AT2:AT43" si="2">SUM(Z2:AS2)</f>
        <v>5142.4000000000005</v>
      </c>
    </row>
    <row r="3" spans="1:71" s="56" customFormat="1" ht="16" customHeight="1" x14ac:dyDescent="0.2">
      <c r="A3" s="43" t="s">
        <v>173</v>
      </c>
      <c r="B3" t="str">
        <f>'LCMS Data'!D19</f>
        <v>Analyte</v>
      </c>
      <c r="C3" s="56" t="s">
        <v>45</v>
      </c>
      <c r="D3" t="str">
        <f>'Sample Weight'!A3</f>
        <v>A_0h</v>
      </c>
      <c r="E3" s="2">
        <f>'Sample Weight'!C3</f>
        <v>1</v>
      </c>
      <c r="F3" s="8">
        <f>'LCMS Data'!K19</f>
        <v>3.5</v>
      </c>
      <c r="G3" s="8">
        <f>'LCMS Data'!K213</f>
        <v>10.5</v>
      </c>
      <c r="H3" s="8">
        <f>'LCMS Data'!K310</f>
        <v>43</v>
      </c>
      <c r="I3" s="8">
        <f>'LCMS Data'!K407</f>
        <v>9.1</v>
      </c>
      <c r="J3" s="8">
        <f>'LCMS Data'!K601</f>
        <v>184.2</v>
      </c>
      <c r="K3">
        <f>'LCMS Data'!K795</f>
        <v>33.4</v>
      </c>
      <c r="L3">
        <f>'LCMS Data'!K892</f>
        <v>14.4</v>
      </c>
      <c r="M3">
        <f>'LCMS Data'!K1086</f>
        <v>1.8</v>
      </c>
      <c r="N3">
        <f>'LCMS Data'!K1280</f>
        <v>0.4</v>
      </c>
      <c r="O3">
        <f>'LCMS Data'!K1474</f>
        <v>0.6</v>
      </c>
      <c r="P3">
        <f>'LCMS Data'!K1668</f>
        <v>1</v>
      </c>
      <c r="Q3">
        <f>'LCMS Data'!K1862</f>
        <v>0.1</v>
      </c>
      <c r="R3">
        <f>'LCMS Data'!K2056</f>
        <v>0.4</v>
      </c>
      <c r="S3">
        <f>'LCMS Data'!K2250</f>
        <v>2</v>
      </c>
      <c r="T3">
        <f>'LCMS Data'!K2347</f>
        <v>26.3</v>
      </c>
      <c r="U3">
        <f>'LCMS Data'!K2541</f>
        <v>0.1</v>
      </c>
      <c r="V3">
        <f>'LCMS Data'!K2735</f>
        <v>3.6</v>
      </c>
      <c r="W3">
        <f>'LCMS Data'!K2832</f>
        <v>0.2</v>
      </c>
      <c r="X3">
        <f>'LCMS Data'!K2929</f>
        <v>1.2</v>
      </c>
      <c r="Y3">
        <f>'LCMS Data'!K3123</f>
        <v>0.1</v>
      </c>
      <c r="Z3" s="21">
        <f t="shared" si="0"/>
        <v>56.000000000000007</v>
      </c>
      <c r="AA3" s="21">
        <f t="shared" si="1"/>
        <v>168</v>
      </c>
      <c r="AB3" s="21">
        <f t="shared" si="1"/>
        <v>688</v>
      </c>
      <c r="AC3" s="21">
        <f t="shared" si="1"/>
        <v>145.6</v>
      </c>
      <c r="AD3" s="21">
        <f t="shared" si="1"/>
        <v>2947.2000000000003</v>
      </c>
      <c r="AE3" s="21">
        <f t="shared" si="1"/>
        <v>534.4</v>
      </c>
      <c r="AF3" s="21">
        <f t="shared" si="1"/>
        <v>230.39999999999998</v>
      </c>
      <c r="AG3" s="21">
        <f t="shared" si="1"/>
        <v>28.799999999999997</v>
      </c>
      <c r="AH3" s="21">
        <f t="shared" si="1"/>
        <v>6.4</v>
      </c>
      <c r="AI3" s="21">
        <f t="shared" si="1"/>
        <v>9.6</v>
      </c>
      <c r="AJ3" s="21">
        <f t="shared" si="1"/>
        <v>16</v>
      </c>
      <c r="AK3" s="21">
        <f t="shared" si="1"/>
        <v>1.6</v>
      </c>
      <c r="AL3" s="21">
        <f t="shared" si="1"/>
        <v>6.4</v>
      </c>
      <c r="AM3" s="21">
        <f t="shared" si="1"/>
        <v>32</v>
      </c>
      <c r="AN3" s="21">
        <f t="shared" si="1"/>
        <v>420.79999999999995</v>
      </c>
      <c r="AO3" s="21">
        <f t="shared" si="1"/>
        <v>1.6</v>
      </c>
      <c r="AP3" s="21">
        <f t="shared" si="1"/>
        <v>57.599999999999994</v>
      </c>
      <c r="AQ3" s="21">
        <f t="shared" si="1"/>
        <v>3.2</v>
      </c>
      <c r="AR3" s="21">
        <f t="shared" si="1"/>
        <v>19.2</v>
      </c>
      <c r="AS3" s="21">
        <f t="shared" si="1"/>
        <v>1.6</v>
      </c>
      <c r="AT3" s="55">
        <f t="shared" si="2"/>
        <v>5374.4000000000005</v>
      </c>
    </row>
    <row r="4" spans="1:71" s="57" customFormat="1" ht="15" customHeight="1" x14ac:dyDescent="0.2">
      <c r="A4" s="43" t="s">
        <v>174</v>
      </c>
      <c r="B4" t="str">
        <f>'LCMS Data'!D20</f>
        <v>Analyte</v>
      </c>
      <c r="C4" t="s">
        <v>46</v>
      </c>
      <c r="D4" t="str">
        <f>'Sample Weight'!A4</f>
        <v>A_0h</v>
      </c>
      <c r="E4" s="2">
        <f>'Sample Weight'!C4</f>
        <v>1</v>
      </c>
      <c r="F4" s="8">
        <f>'LCMS Data'!K20</f>
        <v>3.5</v>
      </c>
      <c r="G4" s="8">
        <f>'LCMS Data'!K214</f>
        <v>11</v>
      </c>
      <c r="H4" s="8">
        <f>'LCMS Data'!K311</f>
        <v>41.6</v>
      </c>
      <c r="I4" s="8">
        <f>'LCMS Data'!K408</f>
        <v>8.5</v>
      </c>
      <c r="J4" s="8">
        <f>'LCMS Data'!K602</f>
        <v>175.6</v>
      </c>
      <c r="K4">
        <f>'LCMS Data'!K796</f>
        <v>36.200000000000003</v>
      </c>
      <c r="L4">
        <f>'LCMS Data'!K893</f>
        <v>16.399999999999999</v>
      </c>
      <c r="M4">
        <f>'LCMS Data'!K1087</f>
        <v>1.8</v>
      </c>
      <c r="N4">
        <f>'LCMS Data'!K1281</f>
        <v>0.4</v>
      </c>
      <c r="O4">
        <f>'LCMS Data'!K1475</f>
        <v>0.6</v>
      </c>
      <c r="P4">
        <f>'LCMS Data'!K1669</f>
        <v>1</v>
      </c>
      <c r="Q4">
        <f>'LCMS Data'!K1863</f>
        <v>0.1</v>
      </c>
      <c r="R4">
        <f>'LCMS Data'!K2057</f>
        <v>0.3</v>
      </c>
      <c r="S4">
        <f>'LCMS Data'!K2251</f>
        <v>1.9</v>
      </c>
      <c r="T4">
        <f>'LCMS Data'!K2348</f>
        <v>26.3</v>
      </c>
      <c r="U4">
        <f>'LCMS Data'!K2542</f>
        <v>0.1</v>
      </c>
      <c r="V4">
        <f>'LCMS Data'!K2736</f>
        <v>3.5</v>
      </c>
      <c r="W4">
        <f>'LCMS Data'!K2833</f>
        <v>0.2</v>
      </c>
      <c r="X4">
        <f>'LCMS Data'!K2930</f>
        <v>1.2</v>
      </c>
      <c r="Y4">
        <f>'LCMS Data'!K3124</f>
        <v>0.1</v>
      </c>
      <c r="Z4" s="21">
        <f t="shared" si="0"/>
        <v>56.000000000000007</v>
      </c>
      <c r="AA4" s="21">
        <f t="shared" si="1"/>
        <v>176</v>
      </c>
      <c r="AB4" s="21">
        <f t="shared" si="1"/>
        <v>665.6</v>
      </c>
      <c r="AC4" s="21">
        <f t="shared" si="1"/>
        <v>136</v>
      </c>
      <c r="AD4" s="21">
        <f t="shared" si="1"/>
        <v>2809.6</v>
      </c>
      <c r="AE4" s="21">
        <f t="shared" si="1"/>
        <v>579.20000000000005</v>
      </c>
      <c r="AF4" s="21">
        <f t="shared" si="1"/>
        <v>262.39999999999998</v>
      </c>
      <c r="AG4" s="21">
        <f t="shared" si="1"/>
        <v>28.799999999999997</v>
      </c>
      <c r="AH4" s="21">
        <f t="shared" si="1"/>
        <v>6.4</v>
      </c>
      <c r="AI4" s="21">
        <f t="shared" si="1"/>
        <v>9.6</v>
      </c>
      <c r="AJ4" s="21">
        <f t="shared" si="1"/>
        <v>16</v>
      </c>
      <c r="AK4" s="21">
        <f t="shared" si="1"/>
        <v>1.6</v>
      </c>
      <c r="AL4" s="21">
        <f t="shared" si="1"/>
        <v>4.8</v>
      </c>
      <c r="AM4" s="21">
        <f t="shared" si="1"/>
        <v>30.4</v>
      </c>
      <c r="AN4" s="21">
        <f t="shared" si="1"/>
        <v>420.79999999999995</v>
      </c>
      <c r="AO4" s="21">
        <f t="shared" si="1"/>
        <v>1.6</v>
      </c>
      <c r="AP4" s="21">
        <f t="shared" si="1"/>
        <v>56.000000000000007</v>
      </c>
      <c r="AQ4" s="21">
        <f t="shared" si="1"/>
        <v>3.2</v>
      </c>
      <c r="AR4" s="21">
        <f t="shared" si="1"/>
        <v>19.2</v>
      </c>
      <c r="AS4" s="21">
        <f t="shared" si="1"/>
        <v>1.6</v>
      </c>
      <c r="AT4" s="55">
        <f t="shared" si="2"/>
        <v>5284.8</v>
      </c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</row>
    <row r="5" spans="1:71" s="33" customFormat="1" ht="15" customHeight="1" x14ac:dyDescent="0.2">
      <c r="A5" s="39" t="s">
        <v>175</v>
      </c>
      <c r="B5" s="32" t="str">
        <f>'LCMS Data'!D24</f>
        <v>Analyte</v>
      </c>
      <c r="C5" s="33" t="s">
        <v>47</v>
      </c>
      <c r="D5" s="32" t="str">
        <f>'Sample Weight'!A8</f>
        <v>A_2h</v>
      </c>
      <c r="E5" s="6">
        <f>'Sample Weight'!C8</f>
        <v>1</v>
      </c>
      <c r="F5" s="40">
        <f>'LCMS Data'!K24</f>
        <v>1.7</v>
      </c>
      <c r="G5" s="40">
        <f>'LCMS Data'!K218</f>
        <v>4.2</v>
      </c>
      <c r="H5" s="40">
        <f>'LCMS Data'!K315</f>
        <v>16</v>
      </c>
      <c r="I5" s="40">
        <f>'LCMS Data'!K412</f>
        <v>3.8</v>
      </c>
      <c r="J5" s="40">
        <f>'LCMS Data'!K606</f>
        <v>61</v>
      </c>
      <c r="K5" s="32">
        <f>'LCMS Data'!K800</f>
        <v>17.8</v>
      </c>
      <c r="L5" s="32">
        <f>'LCMS Data'!K897</f>
        <v>4.9000000000000004</v>
      </c>
      <c r="M5" s="32">
        <f>'LCMS Data'!K1091</f>
        <v>0.5</v>
      </c>
      <c r="N5" s="32">
        <f>'LCMS Data'!K1285</f>
        <v>0.3</v>
      </c>
      <c r="O5" s="32">
        <f>'LCMS Data'!K1479</f>
        <v>0.4</v>
      </c>
      <c r="P5" s="32">
        <f>'LCMS Data'!K1673</f>
        <v>0.4</v>
      </c>
      <c r="Q5" s="32">
        <f>'LCMS Data'!K1867</f>
        <v>0</v>
      </c>
      <c r="R5" s="32">
        <f>'LCMS Data'!K2061</f>
        <v>0.2</v>
      </c>
      <c r="S5" s="32">
        <f>'LCMS Data'!K2255</f>
        <v>1.1000000000000001</v>
      </c>
      <c r="T5" s="32">
        <f>'LCMS Data'!K2352</f>
        <v>19.600000000000001</v>
      </c>
      <c r="U5" s="32">
        <f>'LCMS Data'!K2546</f>
        <v>0.1</v>
      </c>
      <c r="V5" s="32">
        <f>'LCMS Data'!K2740</f>
        <v>1.8</v>
      </c>
      <c r="W5" s="32">
        <f>'LCMS Data'!K2837</f>
        <v>0.2</v>
      </c>
      <c r="X5" s="32">
        <f>'LCMS Data'!K2934</f>
        <v>0.8</v>
      </c>
      <c r="Y5" s="32">
        <f>'LCMS Data'!K3128</f>
        <v>0</v>
      </c>
      <c r="Z5" s="41">
        <f t="shared" si="0"/>
        <v>27.200000000000003</v>
      </c>
      <c r="AA5" s="41">
        <f t="shared" ref="AA5:AH12" si="3">G5*800*0.001/($E5)*20</f>
        <v>67.2</v>
      </c>
      <c r="AB5" s="41">
        <f t="shared" si="3"/>
        <v>256</v>
      </c>
      <c r="AC5" s="41">
        <f t="shared" si="3"/>
        <v>60.8</v>
      </c>
      <c r="AD5" s="41">
        <f t="shared" si="3"/>
        <v>976.00000000000011</v>
      </c>
      <c r="AE5" s="41">
        <f t="shared" si="3"/>
        <v>284.8</v>
      </c>
      <c r="AF5" s="41">
        <f t="shared" si="3"/>
        <v>78.400000000000006</v>
      </c>
      <c r="AG5" s="41">
        <f t="shared" si="3"/>
        <v>8</v>
      </c>
      <c r="AH5" s="41">
        <f t="shared" si="3"/>
        <v>4.8</v>
      </c>
      <c r="AI5" s="41">
        <f t="shared" ref="AI5:AS11" si="4">O5*800*0.001/($E5)*20</f>
        <v>6.4</v>
      </c>
      <c r="AJ5" s="41">
        <f t="shared" si="4"/>
        <v>6.4</v>
      </c>
      <c r="AK5" s="41">
        <f t="shared" si="4"/>
        <v>0</v>
      </c>
      <c r="AL5" s="41">
        <f t="shared" si="4"/>
        <v>3.2</v>
      </c>
      <c r="AM5" s="41">
        <f t="shared" si="4"/>
        <v>17.600000000000001</v>
      </c>
      <c r="AN5" s="41">
        <f t="shared" si="4"/>
        <v>313.60000000000002</v>
      </c>
      <c r="AO5" s="41">
        <f t="shared" si="4"/>
        <v>1.6</v>
      </c>
      <c r="AP5" s="41">
        <f t="shared" si="4"/>
        <v>28.799999999999997</v>
      </c>
      <c r="AQ5" s="41">
        <f t="shared" si="4"/>
        <v>3.2</v>
      </c>
      <c r="AR5" s="41">
        <f t="shared" si="4"/>
        <v>12.8</v>
      </c>
      <c r="AS5" s="41">
        <f t="shared" si="4"/>
        <v>0</v>
      </c>
      <c r="AT5" s="42">
        <f t="shared" si="2"/>
        <v>2156.8000000000002</v>
      </c>
    </row>
    <row r="6" spans="1:71" s="56" customFormat="1" ht="15" customHeight="1" x14ac:dyDescent="0.2">
      <c r="A6" s="43" t="s">
        <v>176</v>
      </c>
      <c r="B6" t="str">
        <f>'LCMS Data'!D25</f>
        <v>Analyte</v>
      </c>
      <c r="C6" s="56" t="s">
        <v>48</v>
      </c>
      <c r="D6" t="str">
        <f>'Sample Weight'!A9</f>
        <v>A_2h</v>
      </c>
      <c r="E6" s="2">
        <f>'Sample Weight'!C9</f>
        <v>1</v>
      </c>
      <c r="F6" s="8">
        <f>'LCMS Data'!K25</f>
        <v>1.7</v>
      </c>
      <c r="G6" s="8">
        <f>'LCMS Data'!K219</f>
        <v>4.0999999999999996</v>
      </c>
      <c r="H6" s="8">
        <f>'LCMS Data'!K316</f>
        <v>13.9</v>
      </c>
      <c r="I6" s="8">
        <f>'LCMS Data'!K413</f>
        <v>3.5</v>
      </c>
      <c r="J6" s="8">
        <f>'LCMS Data'!K607</f>
        <v>58.3</v>
      </c>
      <c r="K6">
        <f>'LCMS Data'!K801</f>
        <v>21.9</v>
      </c>
      <c r="L6">
        <f>'LCMS Data'!K898</f>
        <v>5.3</v>
      </c>
      <c r="M6">
        <f>'LCMS Data'!K1092</f>
        <v>0.5</v>
      </c>
      <c r="N6">
        <f>'LCMS Data'!K1286</f>
        <v>0.3</v>
      </c>
      <c r="O6">
        <f>'LCMS Data'!K1480</f>
        <v>0.4</v>
      </c>
      <c r="P6">
        <f>'LCMS Data'!K1674</f>
        <v>0.4</v>
      </c>
      <c r="Q6">
        <f>'LCMS Data'!K1868</f>
        <v>0</v>
      </c>
      <c r="R6">
        <f>'LCMS Data'!K2062</f>
        <v>0.2</v>
      </c>
      <c r="S6">
        <f>'LCMS Data'!K2256</f>
        <v>1.1000000000000001</v>
      </c>
      <c r="T6">
        <f>'LCMS Data'!K2353</f>
        <v>19.600000000000001</v>
      </c>
      <c r="U6">
        <f>'LCMS Data'!K2547</f>
        <v>0</v>
      </c>
      <c r="V6">
        <f>'LCMS Data'!K2741</f>
        <v>1.9</v>
      </c>
      <c r="W6">
        <f>'LCMS Data'!K2838</f>
        <v>0.2</v>
      </c>
      <c r="X6">
        <f>'LCMS Data'!K2935</f>
        <v>0.8</v>
      </c>
      <c r="Y6">
        <f>'LCMS Data'!K3129</f>
        <v>0</v>
      </c>
      <c r="Z6" s="21">
        <f t="shared" si="0"/>
        <v>27.200000000000003</v>
      </c>
      <c r="AA6" s="21">
        <f t="shared" si="3"/>
        <v>65.599999999999994</v>
      </c>
      <c r="AB6" s="21">
        <f t="shared" si="3"/>
        <v>222.40000000000003</v>
      </c>
      <c r="AC6" s="21">
        <f t="shared" si="3"/>
        <v>56.000000000000007</v>
      </c>
      <c r="AD6" s="21">
        <f t="shared" si="3"/>
        <v>932.8</v>
      </c>
      <c r="AE6" s="21">
        <f t="shared" si="3"/>
        <v>350.4</v>
      </c>
      <c r="AF6" s="21">
        <f t="shared" si="3"/>
        <v>84.800000000000011</v>
      </c>
      <c r="AG6" s="21">
        <f t="shared" si="3"/>
        <v>8</v>
      </c>
      <c r="AH6" s="21">
        <f t="shared" si="3"/>
        <v>4.8</v>
      </c>
      <c r="AI6" s="21">
        <f t="shared" si="4"/>
        <v>6.4</v>
      </c>
      <c r="AJ6" s="21">
        <f t="shared" si="4"/>
        <v>6.4</v>
      </c>
      <c r="AK6" s="21">
        <f t="shared" si="4"/>
        <v>0</v>
      </c>
      <c r="AL6" s="21">
        <f t="shared" si="4"/>
        <v>3.2</v>
      </c>
      <c r="AM6" s="21">
        <f t="shared" si="4"/>
        <v>17.600000000000001</v>
      </c>
      <c r="AN6" s="21">
        <f t="shared" si="4"/>
        <v>313.60000000000002</v>
      </c>
      <c r="AO6" s="21">
        <f t="shared" si="4"/>
        <v>0</v>
      </c>
      <c r="AP6" s="21">
        <f t="shared" si="4"/>
        <v>30.4</v>
      </c>
      <c r="AQ6" s="21">
        <f t="shared" si="4"/>
        <v>3.2</v>
      </c>
      <c r="AR6" s="21">
        <f t="shared" si="4"/>
        <v>12.8</v>
      </c>
      <c r="AS6" s="21">
        <f t="shared" si="4"/>
        <v>0</v>
      </c>
      <c r="AT6" s="55">
        <f t="shared" si="2"/>
        <v>2145.6000000000004</v>
      </c>
    </row>
    <row r="7" spans="1:71" s="74" customFormat="1" ht="15" customHeight="1" x14ac:dyDescent="0.2">
      <c r="A7" s="44" t="s">
        <v>177</v>
      </c>
      <c r="B7" s="31" t="str">
        <f>'LCMS Data'!D26</f>
        <v>Analyte</v>
      </c>
      <c r="C7" s="31" t="s">
        <v>49</v>
      </c>
      <c r="D7" s="31" t="str">
        <f>'Sample Weight'!A10</f>
        <v>A_2h</v>
      </c>
      <c r="E7" s="37">
        <f>'Sample Weight'!C10</f>
        <v>1</v>
      </c>
      <c r="F7" s="45">
        <f>'LCMS Data'!K26</f>
        <v>1.6</v>
      </c>
      <c r="G7" s="45">
        <f>'LCMS Data'!K220</f>
        <v>4</v>
      </c>
      <c r="H7" s="45">
        <f>'LCMS Data'!K317</f>
        <v>14.2</v>
      </c>
      <c r="I7" s="45">
        <f>'LCMS Data'!K414</f>
        <v>3.6</v>
      </c>
      <c r="J7" s="45">
        <f>'LCMS Data'!K608</f>
        <v>61.8</v>
      </c>
      <c r="K7" s="31">
        <f>'LCMS Data'!K802</f>
        <v>23.6</v>
      </c>
      <c r="L7" s="31">
        <f>'LCMS Data'!K899</f>
        <v>5.0999999999999996</v>
      </c>
      <c r="M7" s="31">
        <f>'LCMS Data'!K1093</f>
        <v>0.5</v>
      </c>
      <c r="N7" s="31">
        <f>'LCMS Data'!K1287</f>
        <v>0.3</v>
      </c>
      <c r="O7" s="31">
        <f>'LCMS Data'!K1481</f>
        <v>0.4</v>
      </c>
      <c r="P7" s="31">
        <f>'LCMS Data'!K1675</f>
        <v>0.4</v>
      </c>
      <c r="Q7" s="31">
        <f>'LCMS Data'!K1869</f>
        <v>0</v>
      </c>
      <c r="R7" s="31">
        <f>'LCMS Data'!K2063</f>
        <v>0.2</v>
      </c>
      <c r="S7" s="31">
        <f>'LCMS Data'!K2257</f>
        <v>1.1000000000000001</v>
      </c>
      <c r="T7" s="31">
        <f>'LCMS Data'!K2354</f>
        <v>19.7</v>
      </c>
      <c r="U7" s="31">
        <f>'LCMS Data'!K2548</f>
        <v>0.1</v>
      </c>
      <c r="V7" s="31">
        <f>'LCMS Data'!K2742</f>
        <v>1.9</v>
      </c>
      <c r="W7" s="31">
        <f>'LCMS Data'!K2839</f>
        <v>0.2</v>
      </c>
      <c r="X7" s="31">
        <f>'LCMS Data'!K2936</f>
        <v>0.8</v>
      </c>
      <c r="Y7" s="31">
        <f>'LCMS Data'!K3130</f>
        <v>0</v>
      </c>
      <c r="Z7" s="46">
        <f t="shared" si="0"/>
        <v>25.6</v>
      </c>
      <c r="AA7" s="46">
        <f t="shared" si="3"/>
        <v>64</v>
      </c>
      <c r="AB7" s="46">
        <f t="shared" si="3"/>
        <v>227.2</v>
      </c>
      <c r="AC7" s="46">
        <f t="shared" si="3"/>
        <v>57.599999999999994</v>
      </c>
      <c r="AD7" s="46">
        <f t="shared" si="3"/>
        <v>988.8</v>
      </c>
      <c r="AE7" s="46">
        <f t="shared" si="3"/>
        <v>377.59999999999997</v>
      </c>
      <c r="AF7" s="46">
        <f t="shared" si="3"/>
        <v>81.599999999999994</v>
      </c>
      <c r="AG7" s="46">
        <f t="shared" si="3"/>
        <v>8</v>
      </c>
      <c r="AH7" s="46">
        <f t="shared" si="3"/>
        <v>4.8</v>
      </c>
      <c r="AI7" s="46">
        <f t="shared" si="4"/>
        <v>6.4</v>
      </c>
      <c r="AJ7" s="46">
        <f t="shared" si="4"/>
        <v>6.4</v>
      </c>
      <c r="AK7" s="46">
        <f t="shared" si="4"/>
        <v>0</v>
      </c>
      <c r="AL7" s="46">
        <f t="shared" si="4"/>
        <v>3.2</v>
      </c>
      <c r="AM7" s="46">
        <f t="shared" si="4"/>
        <v>17.600000000000001</v>
      </c>
      <c r="AN7" s="46">
        <f t="shared" si="4"/>
        <v>315.2</v>
      </c>
      <c r="AO7" s="46">
        <f t="shared" si="4"/>
        <v>1.6</v>
      </c>
      <c r="AP7" s="46">
        <f t="shared" si="4"/>
        <v>30.4</v>
      </c>
      <c r="AQ7" s="46">
        <f t="shared" si="4"/>
        <v>3.2</v>
      </c>
      <c r="AR7" s="46">
        <f t="shared" si="4"/>
        <v>12.8</v>
      </c>
      <c r="AS7" s="46">
        <f t="shared" si="4"/>
        <v>0</v>
      </c>
      <c r="AT7" s="47">
        <f t="shared" si="2"/>
        <v>2231.9999999999995</v>
      </c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</row>
    <row r="8" spans="1:71" s="56" customFormat="1" ht="15" customHeight="1" x14ac:dyDescent="0.2">
      <c r="A8" s="43" t="s">
        <v>178</v>
      </c>
      <c r="B8" t="str">
        <f>'LCMS Data'!D30</f>
        <v>Analyte</v>
      </c>
      <c r="C8" s="56" t="s">
        <v>50</v>
      </c>
      <c r="D8" t="str">
        <f>'Sample Weight'!A14</f>
        <v>A_24h</v>
      </c>
      <c r="E8" s="2">
        <f>'Sample Weight'!C14</f>
        <v>1</v>
      </c>
      <c r="F8" s="8">
        <f>'LCMS Data'!K30</f>
        <v>2.1</v>
      </c>
      <c r="G8" s="8">
        <f>'LCMS Data'!K224</f>
        <v>1.3</v>
      </c>
      <c r="H8" s="8">
        <f>'LCMS Data'!K321</f>
        <v>7.4</v>
      </c>
      <c r="I8" s="8">
        <f>'LCMS Data'!K418</f>
        <v>2.9</v>
      </c>
      <c r="J8" s="8">
        <f>'LCMS Data'!K612</f>
        <v>43.3</v>
      </c>
      <c r="K8">
        <f>'LCMS Data'!K806</f>
        <v>16.8</v>
      </c>
      <c r="L8">
        <f>'LCMS Data'!K903</f>
        <v>4.7</v>
      </c>
      <c r="M8">
        <f>'LCMS Data'!K1097</f>
        <v>0.6</v>
      </c>
      <c r="N8">
        <f>'LCMS Data'!K1291</f>
        <v>0.2</v>
      </c>
      <c r="O8">
        <f>'LCMS Data'!K1485</f>
        <v>0.3</v>
      </c>
      <c r="P8">
        <f>'LCMS Data'!K1679</f>
        <v>0.3</v>
      </c>
      <c r="Q8">
        <f>'LCMS Data'!K1873</f>
        <v>0</v>
      </c>
      <c r="R8">
        <f>'LCMS Data'!K2067</f>
        <v>0.3</v>
      </c>
      <c r="S8">
        <f>'LCMS Data'!K2261</f>
        <v>20.6</v>
      </c>
      <c r="T8">
        <f>'LCMS Data'!K2358</f>
        <v>39</v>
      </c>
      <c r="U8">
        <f>'LCMS Data'!K2552</f>
        <v>0.1</v>
      </c>
      <c r="V8">
        <f>'LCMS Data'!K2746</f>
        <v>4.4000000000000004</v>
      </c>
      <c r="W8">
        <f>'LCMS Data'!K2843</f>
        <v>0.1</v>
      </c>
      <c r="X8">
        <f>'LCMS Data'!K2940</f>
        <v>0.7</v>
      </c>
      <c r="Y8">
        <f>'LCMS Data'!K3134</f>
        <v>0.1</v>
      </c>
      <c r="Z8" s="21">
        <f t="shared" si="0"/>
        <v>33.6</v>
      </c>
      <c r="AA8" s="21">
        <f t="shared" si="3"/>
        <v>20.8</v>
      </c>
      <c r="AB8" s="21">
        <f t="shared" si="3"/>
        <v>118.4</v>
      </c>
      <c r="AC8" s="21">
        <f t="shared" si="3"/>
        <v>46.4</v>
      </c>
      <c r="AD8" s="21">
        <f t="shared" si="3"/>
        <v>692.8</v>
      </c>
      <c r="AE8" s="21">
        <f t="shared" si="3"/>
        <v>268.8</v>
      </c>
      <c r="AF8" s="21">
        <f t="shared" si="3"/>
        <v>75.2</v>
      </c>
      <c r="AG8" s="21">
        <f t="shared" si="3"/>
        <v>9.6</v>
      </c>
      <c r="AH8" s="21">
        <f t="shared" si="3"/>
        <v>3.2</v>
      </c>
      <c r="AI8" s="21">
        <f t="shared" si="4"/>
        <v>4.8</v>
      </c>
      <c r="AJ8" s="21">
        <f t="shared" si="4"/>
        <v>4.8</v>
      </c>
      <c r="AK8" s="21">
        <f t="shared" si="4"/>
        <v>0</v>
      </c>
      <c r="AL8" s="21">
        <f t="shared" si="4"/>
        <v>4.8</v>
      </c>
      <c r="AM8" s="21">
        <f t="shared" si="4"/>
        <v>329.6</v>
      </c>
      <c r="AN8" s="21">
        <f t="shared" si="4"/>
        <v>624</v>
      </c>
      <c r="AO8" s="21">
        <f t="shared" si="4"/>
        <v>1.6</v>
      </c>
      <c r="AP8" s="21">
        <f t="shared" si="4"/>
        <v>70.400000000000006</v>
      </c>
      <c r="AQ8" s="21">
        <f t="shared" si="4"/>
        <v>1.6</v>
      </c>
      <c r="AR8" s="21">
        <f t="shared" si="4"/>
        <v>11.200000000000001</v>
      </c>
      <c r="AS8" s="21">
        <f t="shared" si="4"/>
        <v>1.6</v>
      </c>
      <c r="AT8" s="55">
        <f t="shared" si="2"/>
        <v>2323.1999999999994</v>
      </c>
    </row>
    <row r="9" spans="1:71" s="56" customFormat="1" ht="16" customHeight="1" x14ac:dyDescent="0.2">
      <c r="A9" s="43" t="s">
        <v>179</v>
      </c>
      <c r="B9" t="str">
        <f>'LCMS Data'!D31</f>
        <v>Analyte</v>
      </c>
      <c r="C9" s="56" t="s">
        <v>51</v>
      </c>
      <c r="D9" t="str">
        <f>'Sample Weight'!A15</f>
        <v>A_24h</v>
      </c>
      <c r="E9" s="2">
        <f>'Sample Weight'!C15</f>
        <v>1</v>
      </c>
      <c r="F9" s="8">
        <f>'LCMS Data'!K31</f>
        <v>2</v>
      </c>
      <c r="G9" s="8">
        <f>'LCMS Data'!K225</f>
        <v>1.4</v>
      </c>
      <c r="H9" s="8">
        <f>'LCMS Data'!K322</f>
        <v>7.7</v>
      </c>
      <c r="I9" s="8">
        <f>'LCMS Data'!K419</f>
        <v>3</v>
      </c>
      <c r="J9" s="8">
        <f>'LCMS Data'!K613</f>
        <v>44.8</v>
      </c>
      <c r="K9">
        <f>'LCMS Data'!K807</f>
        <v>22.3</v>
      </c>
      <c r="L9">
        <f>'LCMS Data'!K904</f>
        <v>5</v>
      </c>
      <c r="M9">
        <f>'LCMS Data'!K1098</f>
        <v>0.6</v>
      </c>
      <c r="N9">
        <f>'LCMS Data'!K1292</f>
        <v>0.2</v>
      </c>
      <c r="O9">
        <f>'LCMS Data'!K1486</f>
        <v>0.3</v>
      </c>
      <c r="P9">
        <f>'LCMS Data'!K1680</f>
        <v>0.3</v>
      </c>
      <c r="Q9">
        <f>'LCMS Data'!K1874</f>
        <v>0</v>
      </c>
      <c r="R9">
        <f>'LCMS Data'!K2068</f>
        <v>0.3</v>
      </c>
      <c r="S9">
        <f>'LCMS Data'!K2262</f>
        <v>20.7</v>
      </c>
      <c r="T9">
        <f>'LCMS Data'!K2359</f>
        <v>37.4</v>
      </c>
      <c r="U9">
        <f>'LCMS Data'!K2553</f>
        <v>0.1</v>
      </c>
      <c r="V9">
        <f>'LCMS Data'!K2747</f>
        <v>4.4000000000000004</v>
      </c>
      <c r="W9">
        <f>'LCMS Data'!K2844</f>
        <v>0.2</v>
      </c>
      <c r="X9">
        <f>'LCMS Data'!K2941</f>
        <v>0.7</v>
      </c>
      <c r="Y9">
        <f>'LCMS Data'!K3135</f>
        <v>0.1</v>
      </c>
      <c r="Z9" s="21">
        <f t="shared" si="0"/>
        <v>32</v>
      </c>
      <c r="AA9" s="21">
        <f t="shared" si="3"/>
        <v>22.400000000000002</v>
      </c>
      <c r="AB9" s="21">
        <f t="shared" si="3"/>
        <v>123.2</v>
      </c>
      <c r="AC9" s="21">
        <f t="shared" si="3"/>
        <v>48</v>
      </c>
      <c r="AD9" s="21">
        <f t="shared" si="3"/>
        <v>716.80000000000007</v>
      </c>
      <c r="AE9" s="21">
        <f t="shared" si="3"/>
        <v>356.8</v>
      </c>
      <c r="AF9" s="21">
        <f t="shared" si="3"/>
        <v>80</v>
      </c>
      <c r="AG9" s="21">
        <f t="shared" si="3"/>
        <v>9.6</v>
      </c>
      <c r="AH9" s="21">
        <f t="shared" si="3"/>
        <v>3.2</v>
      </c>
      <c r="AI9" s="21">
        <f t="shared" si="4"/>
        <v>4.8</v>
      </c>
      <c r="AJ9" s="21">
        <f t="shared" si="4"/>
        <v>4.8</v>
      </c>
      <c r="AK9" s="21">
        <f t="shared" si="4"/>
        <v>0</v>
      </c>
      <c r="AL9" s="21">
        <f t="shared" si="4"/>
        <v>4.8</v>
      </c>
      <c r="AM9" s="21">
        <f t="shared" si="4"/>
        <v>331.2</v>
      </c>
      <c r="AN9" s="21">
        <f t="shared" si="4"/>
        <v>598.40000000000009</v>
      </c>
      <c r="AO9" s="21">
        <f t="shared" si="4"/>
        <v>1.6</v>
      </c>
      <c r="AP9" s="21">
        <f t="shared" si="4"/>
        <v>70.400000000000006</v>
      </c>
      <c r="AQ9" s="21">
        <f t="shared" si="4"/>
        <v>3.2</v>
      </c>
      <c r="AR9" s="21">
        <f t="shared" si="4"/>
        <v>11.200000000000001</v>
      </c>
      <c r="AS9" s="21">
        <f t="shared" si="4"/>
        <v>1.6</v>
      </c>
      <c r="AT9" s="55">
        <f t="shared" si="2"/>
        <v>2423.9999999999995</v>
      </c>
    </row>
    <row r="10" spans="1:71" s="57" customFormat="1" ht="15" customHeight="1" x14ac:dyDescent="0.2">
      <c r="A10" s="43" t="s">
        <v>180</v>
      </c>
      <c r="B10" t="str">
        <f>'LCMS Data'!D32</f>
        <v>Analyte</v>
      </c>
      <c r="C10" t="s">
        <v>52</v>
      </c>
      <c r="D10" t="str">
        <f>'Sample Weight'!A16</f>
        <v>A_24h</v>
      </c>
      <c r="E10" s="2">
        <f>'Sample Weight'!C16</f>
        <v>1</v>
      </c>
      <c r="F10" s="8">
        <f>'LCMS Data'!K32</f>
        <v>2</v>
      </c>
      <c r="G10" s="8">
        <f>'LCMS Data'!K226</f>
        <v>1.4</v>
      </c>
      <c r="H10" s="8">
        <f>'LCMS Data'!K323</f>
        <v>8.6</v>
      </c>
      <c r="I10" s="8">
        <f>'LCMS Data'!K420</f>
        <v>3.2</v>
      </c>
      <c r="J10" s="8">
        <f>'LCMS Data'!K614</f>
        <v>45.3</v>
      </c>
      <c r="K10">
        <f>'LCMS Data'!K808</f>
        <v>22.9</v>
      </c>
      <c r="L10">
        <f>'LCMS Data'!K905</f>
        <v>5.8</v>
      </c>
      <c r="M10">
        <f>'LCMS Data'!K1099</f>
        <v>0.6</v>
      </c>
      <c r="N10">
        <f>'LCMS Data'!K1293</f>
        <v>0.2</v>
      </c>
      <c r="O10">
        <f>'LCMS Data'!K1487</f>
        <v>0.3</v>
      </c>
      <c r="P10">
        <f>'LCMS Data'!K1681</f>
        <v>0.3</v>
      </c>
      <c r="Q10">
        <f>'LCMS Data'!K1875</f>
        <v>0</v>
      </c>
      <c r="R10">
        <f>'LCMS Data'!K2069</f>
        <v>0.3</v>
      </c>
      <c r="S10">
        <f>'LCMS Data'!K2263</f>
        <v>21</v>
      </c>
      <c r="T10">
        <f>'LCMS Data'!K2360</f>
        <v>41.6</v>
      </c>
      <c r="U10">
        <f>'LCMS Data'!K2554</f>
        <v>0.1</v>
      </c>
      <c r="V10">
        <f>'LCMS Data'!K2748</f>
        <v>5</v>
      </c>
      <c r="W10">
        <f>'LCMS Data'!K2845</f>
        <v>0.1</v>
      </c>
      <c r="X10">
        <f>'LCMS Data'!K2942</f>
        <v>0.8</v>
      </c>
      <c r="Y10">
        <f>'LCMS Data'!K3136</f>
        <v>0.1</v>
      </c>
      <c r="Z10" s="21">
        <f t="shared" si="0"/>
        <v>32</v>
      </c>
      <c r="AA10" s="21">
        <f t="shared" si="3"/>
        <v>22.400000000000002</v>
      </c>
      <c r="AB10" s="21">
        <f t="shared" si="3"/>
        <v>137.6</v>
      </c>
      <c r="AC10" s="21">
        <f t="shared" si="3"/>
        <v>51.2</v>
      </c>
      <c r="AD10" s="21">
        <f t="shared" si="3"/>
        <v>724.80000000000007</v>
      </c>
      <c r="AE10" s="21">
        <f t="shared" si="3"/>
        <v>366.4</v>
      </c>
      <c r="AF10" s="21">
        <f t="shared" si="3"/>
        <v>92.8</v>
      </c>
      <c r="AG10" s="21">
        <f t="shared" si="3"/>
        <v>9.6</v>
      </c>
      <c r="AH10" s="21">
        <f t="shared" si="3"/>
        <v>3.2</v>
      </c>
      <c r="AI10" s="21">
        <f t="shared" si="4"/>
        <v>4.8</v>
      </c>
      <c r="AJ10" s="21">
        <f t="shared" si="4"/>
        <v>4.8</v>
      </c>
      <c r="AK10" s="21">
        <f t="shared" si="4"/>
        <v>0</v>
      </c>
      <c r="AL10" s="21">
        <f t="shared" si="4"/>
        <v>4.8</v>
      </c>
      <c r="AM10" s="21">
        <f t="shared" si="4"/>
        <v>336</v>
      </c>
      <c r="AN10" s="21">
        <f t="shared" si="4"/>
        <v>665.6</v>
      </c>
      <c r="AO10" s="21">
        <f t="shared" si="4"/>
        <v>1.6</v>
      </c>
      <c r="AP10" s="21">
        <f t="shared" si="4"/>
        <v>80</v>
      </c>
      <c r="AQ10" s="21">
        <f t="shared" si="4"/>
        <v>1.6</v>
      </c>
      <c r="AR10" s="21">
        <f t="shared" si="4"/>
        <v>12.8</v>
      </c>
      <c r="AS10" s="21">
        <f t="shared" si="4"/>
        <v>1.6</v>
      </c>
      <c r="AT10" s="55">
        <f t="shared" si="2"/>
        <v>2553.6</v>
      </c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</row>
    <row r="11" spans="1:71" s="33" customFormat="1" ht="15" customHeight="1" x14ac:dyDescent="0.2">
      <c r="A11" s="39" t="s">
        <v>181</v>
      </c>
      <c r="B11" s="32" t="str">
        <f>'LCMS Data'!D36</f>
        <v>Analyte</v>
      </c>
      <c r="C11" s="33" t="s">
        <v>53</v>
      </c>
      <c r="D11" s="32" t="str">
        <f>'Sample Weight'!A20</f>
        <v>A_72h</v>
      </c>
      <c r="E11" s="6">
        <f>'Sample Weight'!C20</f>
        <v>1</v>
      </c>
      <c r="F11" s="40">
        <f>'LCMS Data'!K36</f>
        <v>1.5</v>
      </c>
      <c r="G11" s="40">
        <f>'LCMS Data'!K230</f>
        <v>0.5</v>
      </c>
      <c r="H11" s="40">
        <f>'LCMS Data'!K327</f>
        <v>4.3</v>
      </c>
      <c r="I11" s="40">
        <f>'LCMS Data'!K424</f>
        <v>1.3</v>
      </c>
      <c r="J11" s="40">
        <f>'LCMS Data'!K618</f>
        <v>36.299999999999997</v>
      </c>
      <c r="K11" s="32">
        <f>'LCMS Data'!K812</f>
        <v>7.2</v>
      </c>
      <c r="L11" s="32">
        <f>'LCMS Data'!K909</f>
        <v>1.7</v>
      </c>
      <c r="M11" s="32">
        <f>'LCMS Data'!K1103</f>
        <v>0.4</v>
      </c>
      <c r="N11" s="32">
        <f>'LCMS Data'!K1297</f>
        <v>0.3</v>
      </c>
      <c r="O11" s="32">
        <f>'LCMS Data'!K1491</f>
        <v>0.4</v>
      </c>
      <c r="P11" s="32">
        <f>'LCMS Data'!K1685</f>
        <v>0.4</v>
      </c>
      <c r="Q11" s="32">
        <f>'LCMS Data'!K1879</f>
        <v>0</v>
      </c>
      <c r="R11" s="32">
        <f>'LCMS Data'!K2073</f>
        <v>0.2</v>
      </c>
      <c r="S11" s="32">
        <f>'LCMS Data'!K2267</f>
        <v>6.5</v>
      </c>
      <c r="T11" s="32">
        <f>'LCMS Data'!K2364</f>
        <v>14</v>
      </c>
      <c r="U11" s="32">
        <f>'LCMS Data'!K2558</f>
        <v>0.1</v>
      </c>
      <c r="V11" s="32">
        <f>'LCMS Data'!K2752</f>
        <v>2.2000000000000002</v>
      </c>
      <c r="W11" s="32">
        <f>'LCMS Data'!K2849</f>
        <v>0.2</v>
      </c>
      <c r="X11" s="32">
        <f>'LCMS Data'!K2946</f>
        <v>0.7</v>
      </c>
      <c r="Y11" s="32">
        <f>'LCMS Data'!K3140</f>
        <v>0.1</v>
      </c>
      <c r="Z11" s="41">
        <f t="shared" si="0"/>
        <v>24</v>
      </c>
      <c r="AA11" s="41">
        <f t="shared" si="3"/>
        <v>8</v>
      </c>
      <c r="AB11" s="41">
        <f t="shared" si="3"/>
        <v>68.8</v>
      </c>
      <c r="AC11" s="41">
        <f t="shared" si="3"/>
        <v>20.8</v>
      </c>
      <c r="AD11" s="41">
        <f t="shared" si="3"/>
        <v>580.79999999999995</v>
      </c>
      <c r="AE11" s="41">
        <f t="shared" si="3"/>
        <v>115.19999999999999</v>
      </c>
      <c r="AF11" s="41">
        <f t="shared" si="3"/>
        <v>27.200000000000003</v>
      </c>
      <c r="AG11" s="41">
        <f t="shared" si="3"/>
        <v>6.4</v>
      </c>
      <c r="AH11" s="41">
        <f t="shared" si="3"/>
        <v>4.8</v>
      </c>
      <c r="AI11" s="41">
        <f t="shared" si="4"/>
        <v>6.4</v>
      </c>
      <c r="AJ11" s="41">
        <f t="shared" si="4"/>
        <v>6.4</v>
      </c>
      <c r="AK11" s="41">
        <f t="shared" si="4"/>
        <v>0</v>
      </c>
      <c r="AL11" s="41">
        <f t="shared" si="4"/>
        <v>3.2</v>
      </c>
      <c r="AM11" s="41">
        <f t="shared" si="4"/>
        <v>104</v>
      </c>
      <c r="AN11" s="41">
        <f t="shared" si="4"/>
        <v>224.00000000000003</v>
      </c>
      <c r="AO11" s="41">
        <f t="shared" si="4"/>
        <v>1.6</v>
      </c>
      <c r="AP11" s="41">
        <f t="shared" si="4"/>
        <v>35.200000000000003</v>
      </c>
      <c r="AQ11" s="41">
        <f t="shared" si="4"/>
        <v>3.2</v>
      </c>
      <c r="AR11" s="41">
        <f t="shared" si="4"/>
        <v>11.200000000000001</v>
      </c>
      <c r="AS11" s="41">
        <f t="shared" si="4"/>
        <v>1.6</v>
      </c>
      <c r="AT11" s="42">
        <f t="shared" si="2"/>
        <v>1252.8</v>
      </c>
    </row>
    <row r="12" spans="1:71" s="56" customFormat="1" ht="15" customHeight="1" x14ac:dyDescent="0.2">
      <c r="A12" s="43" t="s">
        <v>182</v>
      </c>
      <c r="B12" t="str">
        <f>'LCMS Data'!D37</f>
        <v>Analyte</v>
      </c>
      <c r="C12" s="56" t="s">
        <v>54</v>
      </c>
      <c r="D12" t="str">
        <f>'Sample Weight'!A21</f>
        <v>A_72h</v>
      </c>
      <c r="E12" s="2">
        <f>'Sample Weight'!C21</f>
        <v>1</v>
      </c>
      <c r="F12" s="8">
        <f>'LCMS Data'!K37</f>
        <v>1.4</v>
      </c>
      <c r="G12" s="8">
        <f>'LCMS Data'!K231</f>
        <v>0.5</v>
      </c>
      <c r="H12" s="8">
        <f>'LCMS Data'!K328</f>
        <v>4.2</v>
      </c>
      <c r="I12" s="8">
        <f>'LCMS Data'!K425</f>
        <v>1.3</v>
      </c>
      <c r="J12" s="8">
        <f>'LCMS Data'!K619</f>
        <v>36.299999999999997</v>
      </c>
      <c r="K12">
        <f>'LCMS Data'!K813</f>
        <v>7.3</v>
      </c>
      <c r="L12">
        <f>'LCMS Data'!K910</f>
        <v>1.5</v>
      </c>
      <c r="M12">
        <f>'LCMS Data'!K1104</f>
        <v>0.4</v>
      </c>
      <c r="N12">
        <f>'LCMS Data'!K1298</f>
        <v>0.3</v>
      </c>
      <c r="O12">
        <f>'LCMS Data'!K1492</f>
        <v>0.4</v>
      </c>
      <c r="P12">
        <f>'LCMS Data'!K1686</f>
        <v>0.4</v>
      </c>
      <c r="Q12">
        <f>'LCMS Data'!K1880</f>
        <v>0</v>
      </c>
      <c r="R12">
        <f>'LCMS Data'!K2074</f>
        <v>0.2</v>
      </c>
      <c r="S12">
        <f>'LCMS Data'!K2268</f>
        <v>6.4</v>
      </c>
      <c r="T12">
        <f>'LCMS Data'!K2365</f>
        <v>14.1</v>
      </c>
      <c r="U12">
        <f>'LCMS Data'!K2559</f>
        <v>0.1</v>
      </c>
      <c r="V12">
        <f>'LCMS Data'!K2753</f>
        <v>2.1</v>
      </c>
      <c r="W12">
        <f>'LCMS Data'!K2850</f>
        <v>0.2</v>
      </c>
      <c r="X12">
        <f>'LCMS Data'!K2947</f>
        <v>0.7</v>
      </c>
      <c r="Y12">
        <f>'LCMS Data'!K3141</f>
        <v>0.1</v>
      </c>
      <c r="Z12" s="21">
        <f t="shared" si="0"/>
        <v>22.400000000000002</v>
      </c>
      <c r="AA12" s="21">
        <f t="shared" si="3"/>
        <v>8</v>
      </c>
      <c r="AB12" s="21">
        <f t="shared" si="3"/>
        <v>67.2</v>
      </c>
      <c r="AC12" s="21">
        <f t="shared" si="3"/>
        <v>20.8</v>
      </c>
      <c r="AD12" s="21">
        <f t="shared" si="3"/>
        <v>580.79999999999995</v>
      </c>
      <c r="AE12" s="21">
        <f t="shared" si="3"/>
        <v>116.8</v>
      </c>
      <c r="AF12" s="21">
        <f t="shared" si="3"/>
        <v>24</v>
      </c>
      <c r="AG12" s="21">
        <f t="shared" si="3"/>
        <v>6.4</v>
      </c>
      <c r="AH12" s="21">
        <f t="shared" si="3"/>
        <v>4.8</v>
      </c>
      <c r="AI12" s="21">
        <f t="shared" ref="AI12:AS23" si="5">O12*800*0.001/($E12)*20</f>
        <v>6.4</v>
      </c>
      <c r="AJ12" s="21">
        <f t="shared" si="5"/>
        <v>6.4</v>
      </c>
      <c r="AK12" s="21">
        <f t="shared" si="5"/>
        <v>0</v>
      </c>
      <c r="AL12" s="21">
        <f t="shared" si="5"/>
        <v>3.2</v>
      </c>
      <c r="AM12" s="21">
        <f t="shared" si="5"/>
        <v>102.4</v>
      </c>
      <c r="AN12" s="21">
        <f t="shared" si="5"/>
        <v>225.6</v>
      </c>
      <c r="AO12" s="21">
        <f t="shared" si="5"/>
        <v>1.6</v>
      </c>
      <c r="AP12" s="21">
        <f t="shared" si="5"/>
        <v>33.6</v>
      </c>
      <c r="AQ12" s="21">
        <f t="shared" si="5"/>
        <v>3.2</v>
      </c>
      <c r="AR12" s="21">
        <f t="shared" si="5"/>
        <v>11.200000000000001</v>
      </c>
      <c r="AS12" s="21">
        <f t="shared" si="5"/>
        <v>1.6</v>
      </c>
      <c r="AT12" s="55">
        <f t="shared" si="2"/>
        <v>1246.3999999999996</v>
      </c>
    </row>
    <row r="13" spans="1:71" ht="15" customHeight="1" x14ac:dyDescent="0.2">
      <c r="A13" s="43" t="s">
        <v>183</v>
      </c>
      <c r="B13" t="str">
        <f>'LCMS Data'!D38</f>
        <v>Analyte</v>
      </c>
      <c r="C13" t="s">
        <v>55</v>
      </c>
      <c r="D13" t="str">
        <f>'Sample Weight'!A22</f>
        <v>A_72h</v>
      </c>
      <c r="E13" s="2">
        <f>'Sample Weight'!C22</f>
        <v>1</v>
      </c>
      <c r="F13" s="8">
        <f>'LCMS Data'!K38</f>
        <v>1.5</v>
      </c>
      <c r="G13" s="8">
        <f>'LCMS Data'!K232</f>
        <v>0.5</v>
      </c>
      <c r="H13" s="8">
        <f>'LCMS Data'!K329</f>
        <v>4.4000000000000004</v>
      </c>
      <c r="I13" s="8">
        <f>'LCMS Data'!K426</f>
        <v>1.3</v>
      </c>
      <c r="J13" s="8">
        <f>'LCMS Data'!K620</f>
        <v>38.4</v>
      </c>
      <c r="K13">
        <f>'LCMS Data'!K814</f>
        <v>7.7</v>
      </c>
      <c r="L13">
        <f>'LCMS Data'!K911</f>
        <v>1.5</v>
      </c>
      <c r="M13">
        <f>'LCMS Data'!K1105</f>
        <v>0.4</v>
      </c>
      <c r="N13">
        <f>'LCMS Data'!K1299</f>
        <v>0.3</v>
      </c>
      <c r="O13">
        <f>'LCMS Data'!K1493</f>
        <v>0.4</v>
      </c>
      <c r="P13">
        <f>'LCMS Data'!K1687</f>
        <v>0.4</v>
      </c>
      <c r="Q13">
        <f>'LCMS Data'!K1881</f>
        <v>0</v>
      </c>
      <c r="R13">
        <f>'LCMS Data'!K2075</f>
        <v>0.2</v>
      </c>
      <c r="S13">
        <f>'LCMS Data'!K2269</f>
        <v>6.4</v>
      </c>
      <c r="T13">
        <f>'LCMS Data'!K2366</f>
        <v>14</v>
      </c>
      <c r="U13">
        <f>'LCMS Data'!K2560</f>
        <v>0.1</v>
      </c>
      <c r="V13">
        <f>'LCMS Data'!K2754</f>
        <v>2.2000000000000002</v>
      </c>
      <c r="W13">
        <f>'LCMS Data'!K2851</f>
        <v>0.2</v>
      </c>
      <c r="X13">
        <f>'LCMS Data'!K2948</f>
        <v>0.7</v>
      </c>
      <c r="Y13">
        <f>'LCMS Data'!K3142</f>
        <v>0.1</v>
      </c>
      <c r="Z13" s="21">
        <f t="shared" si="0"/>
        <v>24</v>
      </c>
      <c r="AA13" s="21">
        <f t="shared" ref="AA13:AH24" si="6">G13*800*0.001/($E13)*20</f>
        <v>8</v>
      </c>
      <c r="AB13" s="21">
        <f t="shared" si="6"/>
        <v>70.400000000000006</v>
      </c>
      <c r="AC13" s="21">
        <f t="shared" si="6"/>
        <v>20.8</v>
      </c>
      <c r="AD13" s="21">
        <f t="shared" si="6"/>
        <v>614.4</v>
      </c>
      <c r="AE13" s="21">
        <f t="shared" si="6"/>
        <v>123.2</v>
      </c>
      <c r="AF13" s="21">
        <f t="shared" si="6"/>
        <v>24</v>
      </c>
      <c r="AG13" s="21">
        <f t="shared" si="6"/>
        <v>6.4</v>
      </c>
      <c r="AH13" s="21">
        <f t="shared" si="6"/>
        <v>4.8</v>
      </c>
      <c r="AI13" s="21">
        <f t="shared" si="5"/>
        <v>6.4</v>
      </c>
      <c r="AJ13" s="21">
        <f t="shared" si="5"/>
        <v>6.4</v>
      </c>
      <c r="AK13" s="21">
        <f t="shared" si="5"/>
        <v>0</v>
      </c>
      <c r="AL13" s="21">
        <f t="shared" si="5"/>
        <v>3.2</v>
      </c>
      <c r="AM13" s="21">
        <f t="shared" si="5"/>
        <v>102.4</v>
      </c>
      <c r="AN13" s="21">
        <f t="shared" si="5"/>
        <v>224.00000000000003</v>
      </c>
      <c r="AO13" s="21">
        <f t="shared" si="5"/>
        <v>1.6</v>
      </c>
      <c r="AP13" s="21">
        <f t="shared" si="5"/>
        <v>35.200000000000003</v>
      </c>
      <c r="AQ13" s="21">
        <f t="shared" si="5"/>
        <v>3.2</v>
      </c>
      <c r="AR13" s="21">
        <f t="shared" si="5"/>
        <v>11.200000000000001</v>
      </c>
      <c r="AS13" s="21">
        <f t="shared" si="5"/>
        <v>1.6</v>
      </c>
      <c r="AT13" s="55">
        <f t="shared" si="2"/>
        <v>1291.2</v>
      </c>
    </row>
    <row r="14" spans="1:71" s="33" customFormat="1" ht="16" customHeight="1" x14ac:dyDescent="0.2">
      <c r="A14" s="39" t="s">
        <v>184</v>
      </c>
      <c r="B14" s="32" t="str">
        <f>'LCMS Data'!D43</f>
        <v>Analyte</v>
      </c>
      <c r="C14" s="33" t="s">
        <v>56</v>
      </c>
      <c r="D14" s="32" t="str">
        <f>'Sample Weight'!A26</f>
        <v>B_0h</v>
      </c>
      <c r="E14" s="6">
        <f>'Sample Weight'!C26</f>
        <v>1.88</v>
      </c>
      <c r="F14" s="40">
        <f>'LCMS Data'!K43</f>
        <v>1.8</v>
      </c>
      <c r="G14" s="40">
        <f>'LCMS Data'!K237</f>
        <v>7.8</v>
      </c>
      <c r="H14" s="40">
        <f>'LCMS Data'!K334</f>
        <v>9</v>
      </c>
      <c r="I14" s="40">
        <f>'LCMS Data'!K431</f>
        <v>5.2</v>
      </c>
      <c r="J14" s="40">
        <f>'LCMS Data'!K625</f>
        <v>35.299999999999997</v>
      </c>
      <c r="K14" s="32">
        <f>'LCMS Data'!K819</f>
        <v>7.4</v>
      </c>
      <c r="L14" s="32">
        <f>'LCMS Data'!K916</f>
        <v>1.4</v>
      </c>
      <c r="M14" s="32">
        <f>'LCMS Data'!K1110</f>
        <v>1.6</v>
      </c>
      <c r="N14" s="32">
        <f>'LCMS Data'!K1304</f>
        <v>1.2</v>
      </c>
      <c r="O14" s="32">
        <f>'LCMS Data'!K1498</f>
        <v>1.5</v>
      </c>
      <c r="P14" s="32">
        <f>'LCMS Data'!K1692</f>
        <v>2.1</v>
      </c>
      <c r="Q14" s="32">
        <f>'LCMS Data'!K1886</f>
        <v>0.2</v>
      </c>
      <c r="R14" s="32">
        <f>'LCMS Data'!K2080</f>
        <v>0.7</v>
      </c>
      <c r="S14" s="32">
        <f>'LCMS Data'!K2274</f>
        <v>1.3</v>
      </c>
      <c r="T14" s="32">
        <f>'LCMS Data'!K2371</f>
        <v>5.0999999999999996</v>
      </c>
      <c r="U14" s="32">
        <f>'LCMS Data'!K2565</f>
        <v>0.1</v>
      </c>
      <c r="V14" s="32">
        <f>'LCMS Data'!K2759</f>
        <v>1.7</v>
      </c>
      <c r="W14" s="32">
        <f>'LCMS Data'!K2856</f>
        <v>0.6</v>
      </c>
      <c r="X14" s="32">
        <f>'LCMS Data'!K2953</f>
        <v>2.2000000000000002</v>
      </c>
      <c r="Y14" s="32">
        <f>'LCMS Data'!K3147</f>
        <v>0.1</v>
      </c>
      <c r="Z14" s="41">
        <f t="shared" ref="Z14:Z41" si="7">F14*800*0.001/($E14)*20</f>
        <v>15.319148936170212</v>
      </c>
      <c r="AA14" s="41">
        <f t="shared" si="6"/>
        <v>66.382978723404264</v>
      </c>
      <c r="AB14" s="41">
        <f t="shared" si="6"/>
        <v>76.59574468085107</v>
      </c>
      <c r="AC14" s="41">
        <f t="shared" si="6"/>
        <v>44.255319148936174</v>
      </c>
      <c r="AD14" s="41">
        <f t="shared" si="6"/>
        <v>300.42553191489361</v>
      </c>
      <c r="AE14" s="41">
        <f t="shared" si="6"/>
        <v>62.978723404255319</v>
      </c>
      <c r="AF14" s="41">
        <f t="shared" si="6"/>
        <v>11.914893617021278</v>
      </c>
      <c r="AG14" s="41">
        <f t="shared" si="6"/>
        <v>13.617021276595747</v>
      </c>
      <c r="AH14" s="41">
        <f t="shared" si="6"/>
        <v>10.212765957446807</v>
      </c>
      <c r="AI14" s="41">
        <f t="shared" si="5"/>
        <v>12.76595744680851</v>
      </c>
      <c r="AJ14" s="41">
        <f t="shared" si="5"/>
        <v>17.872340425531917</v>
      </c>
      <c r="AK14" s="41">
        <f t="shared" si="5"/>
        <v>1.7021276595744683</v>
      </c>
      <c r="AL14" s="41">
        <f t="shared" si="5"/>
        <v>5.9574468085106389</v>
      </c>
      <c r="AM14" s="41">
        <f t="shared" si="5"/>
        <v>11.063829787234043</v>
      </c>
      <c r="AN14" s="41">
        <f t="shared" si="5"/>
        <v>43.404255319148945</v>
      </c>
      <c r="AO14" s="41">
        <f t="shared" si="5"/>
        <v>0.85106382978723416</v>
      </c>
      <c r="AP14" s="41">
        <f t="shared" si="5"/>
        <v>14.468085106382979</v>
      </c>
      <c r="AQ14" s="41">
        <f t="shared" si="5"/>
        <v>5.1063829787234036</v>
      </c>
      <c r="AR14" s="41">
        <f t="shared" si="5"/>
        <v>18.723404255319153</v>
      </c>
      <c r="AS14" s="41">
        <f t="shared" si="5"/>
        <v>0.85106382978723416</v>
      </c>
      <c r="AT14" s="42">
        <f t="shared" si="2"/>
        <v>734.46808510638311</v>
      </c>
    </row>
    <row r="15" spans="1:71" ht="15" customHeight="1" x14ac:dyDescent="0.2">
      <c r="A15" s="43" t="s">
        <v>185</v>
      </c>
      <c r="B15" t="str">
        <f>'LCMS Data'!D44</f>
        <v>Analyte</v>
      </c>
      <c r="C15" t="s">
        <v>57</v>
      </c>
      <c r="D15" t="str">
        <f>'Sample Weight'!A27</f>
        <v>B_0h</v>
      </c>
      <c r="E15" s="2">
        <f>'Sample Weight'!C27</f>
        <v>1.81</v>
      </c>
      <c r="F15" s="8">
        <f>'LCMS Data'!K44</f>
        <v>1.1000000000000001</v>
      </c>
      <c r="G15" s="8">
        <f>'LCMS Data'!K238</f>
        <v>6.7</v>
      </c>
      <c r="H15" s="8">
        <f>'LCMS Data'!K335</f>
        <v>4.0999999999999996</v>
      </c>
      <c r="I15" s="8">
        <f>'LCMS Data'!K432</f>
        <v>2.1</v>
      </c>
      <c r="J15" s="8">
        <f>'LCMS Data'!K626</f>
        <v>27</v>
      </c>
      <c r="K15">
        <f>'LCMS Data'!K820</f>
        <v>4.3</v>
      </c>
      <c r="L15">
        <f>'LCMS Data'!K917</f>
        <v>1.1000000000000001</v>
      </c>
      <c r="M15">
        <f>'LCMS Data'!K1111</f>
        <v>0.9</v>
      </c>
      <c r="N15">
        <f>'LCMS Data'!K1305</f>
        <v>0.7</v>
      </c>
      <c r="O15">
        <f>'LCMS Data'!K1499</f>
        <v>0.8</v>
      </c>
      <c r="P15">
        <f>'LCMS Data'!K1693</f>
        <v>1.3</v>
      </c>
      <c r="Q15">
        <f>'LCMS Data'!K1887</f>
        <v>0.1</v>
      </c>
      <c r="R15">
        <f>'LCMS Data'!K2081</f>
        <v>0.3</v>
      </c>
      <c r="S15">
        <f>'LCMS Data'!K2275</f>
        <v>0.8</v>
      </c>
      <c r="T15">
        <f>'LCMS Data'!K2372</f>
        <v>3.6</v>
      </c>
      <c r="U15">
        <f>'LCMS Data'!K2566</f>
        <v>0.1</v>
      </c>
      <c r="V15">
        <f>'LCMS Data'!K2760</f>
        <v>1</v>
      </c>
      <c r="W15">
        <f>'LCMS Data'!K2857</f>
        <v>0.3</v>
      </c>
      <c r="X15">
        <f>'LCMS Data'!K2954</f>
        <v>1.3</v>
      </c>
      <c r="Y15">
        <f>'LCMS Data'!K3148</f>
        <v>0.1</v>
      </c>
      <c r="Z15" s="21">
        <f t="shared" si="7"/>
        <v>9.7237569060773481</v>
      </c>
      <c r="AA15" s="21">
        <f t="shared" si="6"/>
        <v>59.226519337016576</v>
      </c>
      <c r="AB15" s="21">
        <f t="shared" si="6"/>
        <v>36.24309392265193</v>
      </c>
      <c r="AC15" s="21">
        <f t="shared" si="6"/>
        <v>18.563535911602209</v>
      </c>
      <c r="AD15" s="21">
        <f t="shared" si="6"/>
        <v>238.67403314917127</v>
      </c>
      <c r="AE15" s="21">
        <f t="shared" si="6"/>
        <v>38.011049723756905</v>
      </c>
      <c r="AF15" s="21">
        <f t="shared" si="6"/>
        <v>9.7237569060773481</v>
      </c>
      <c r="AG15" s="21">
        <f t="shared" si="6"/>
        <v>7.9558011049723749</v>
      </c>
      <c r="AH15" s="21">
        <f t="shared" si="6"/>
        <v>6.1878453038674044</v>
      </c>
      <c r="AI15" s="21">
        <f t="shared" si="5"/>
        <v>7.0718232044198892</v>
      </c>
      <c r="AJ15" s="21">
        <f t="shared" si="5"/>
        <v>11.49171270718232</v>
      </c>
      <c r="AK15" s="21">
        <f t="shared" si="5"/>
        <v>0.88397790055248615</v>
      </c>
      <c r="AL15" s="21">
        <f t="shared" si="5"/>
        <v>2.6519337016574585</v>
      </c>
      <c r="AM15" s="21">
        <f t="shared" si="5"/>
        <v>7.0718232044198892</v>
      </c>
      <c r="AN15" s="21">
        <f t="shared" si="5"/>
        <v>31.8232044198895</v>
      </c>
      <c r="AO15" s="21">
        <f t="shared" si="5"/>
        <v>0.88397790055248615</v>
      </c>
      <c r="AP15" s="21">
        <f t="shared" si="5"/>
        <v>8.8397790055248624</v>
      </c>
      <c r="AQ15" s="21">
        <f t="shared" si="5"/>
        <v>2.6519337016574585</v>
      </c>
      <c r="AR15" s="21">
        <f t="shared" si="5"/>
        <v>11.49171270718232</v>
      </c>
      <c r="AS15" s="21">
        <f t="shared" si="5"/>
        <v>0.88397790055248615</v>
      </c>
      <c r="AT15" s="55">
        <f t="shared" si="2"/>
        <v>510.05524861878462</v>
      </c>
    </row>
    <row r="16" spans="1:71" ht="15" customHeight="1" x14ac:dyDescent="0.2">
      <c r="A16" s="43" t="s">
        <v>186</v>
      </c>
      <c r="B16" t="str">
        <f>'LCMS Data'!D45</f>
        <v>Analyte</v>
      </c>
      <c r="C16" t="s">
        <v>58</v>
      </c>
      <c r="D16" t="str">
        <f>'Sample Weight'!A28</f>
        <v>B_0h</v>
      </c>
      <c r="E16" s="2">
        <f>'Sample Weight'!C28</f>
        <v>2.1800000000000002</v>
      </c>
      <c r="F16" s="8">
        <f>'LCMS Data'!K45</f>
        <v>3.4</v>
      </c>
      <c r="G16" s="8">
        <f>'LCMS Data'!K239</f>
        <v>9.3000000000000007</v>
      </c>
      <c r="H16" s="8">
        <f>'LCMS Data'!K336</f>
        <v>23.9</v>
      </c>
      <c r="I16" s="8">
        <f>'LCMS Data'!K433</f>
        <v>9.4</v>
      </c>
      <c r="J16" s="8">
        <f>'LCMS Data'!K627</f>
        <v>48.3</v>
      </c>
      <c r="K16">
        <f>'LCMS Data'!K821</f>
        <v>9.5</v>
      </c>
      <c r="L16">
        <f>'LCMS Data'!K918</f>
        <v>1.9</v>
      </c>
      <c r="M16">
        <f>'LCMS Data'!K1112</f>
        <v>3.1</v>
      </c>
      <c r="N16">
        <f>'LCMS Data'!K1306</f>
        <v>1.8</v>
      </c>
      <c r="O16">
        <f>'LCMS Data'!K1500</f>
        <v>2.2999999999999998</v>
      </c>
      <c r="P16">
        <f>'LCMS Data'!K1694</f>
        <v>3.3</v>
      </c>
      <c r="Q16">
        <f>'LCMS Data'!K1888</f>
        <v>0.4</v>
      </c>
      <c r="R16">
        <f>'LCMS Data'!K2082</f>
        <v>1</v>
      </c>
      <c r="S16">
        <f>'LCMS Data'!K2276</f>
        <v>2</v>
      </c>
      <c r="T16">
        <f>'LCMS Data'!K2373</f>
        <v>8.8000000000000007</v>
      </c>
      <c r="U16">
        <f>'LCMS Data'!K2567</f>
        <v>0.2</v>
      </c>
      <c r="V16">
        <f>'LCMS Data'!K2761</f>
        <v>2.6</v>
      </c>
      <c r="W16">
        <f>'LCMS Data'!K2858</f>
        <v>1</v>
      </c>
      <c r="X16">
        <f>'LCMS Data'!K2955</f>
        <v>3.5</v>
      </c>
      <c r="Y16">
        <f>'LCMS Data'!K3149</f>
        <v>0.1</v>
      </c>
      <c r="Z16" s="21">
        <f t="shared" si="7"/>
        <v>24.954128440366972</v>
      </c>
      <c r="AA16" s="21">
        <f t="shared" si="6"/>
        <v>68.256880733944968</v>
      </c>
      <c r="AB16" s="21">
        <f t="shared" si="6"/>
        <v>175.41284403669724</v>
      </c>
      <c r="AC16" s="21">
        <f t="shared" si="6"/>
        <v>68.990825688073386</v>
      </c>
      <c r="AD16" s="21">
        <f t="shared" si="6"/>
        <v>354.49541284403665</v>
      </c>
      <c r="AE16" s="21">
        <f t="shared" si="6"/>
        <v>69.724770642201833</v>
      </c>
      <c r="AF16" s="21">
        <f t="shared" si="6"/>
        <v>13.944954128440365</v>
      </c>
      <c r="AG16" s="21">
        <f t="shared" si="6"/>
        <v>22.752293577981646</v>
      </c>
      <c r="AH16" s="21">
        <f t="shared" si="6"/>
        <v>13.211009174311926</v>
      </c>
      <c r="AI16" s="21">
        <f t="shared" si="5"/>
        <v>16.880733944954123</v>
      </c>
      <c r="AJ16" s="21">
        <f t="shared" si="5"/>
        <v>24.220183486238533</v>
      </c>
      <c r="AK16" s="21">
        <f t="shared" si="5"/>
        <v>2.9357798165137612</v>
      </c>
      <c r="AL16" s="21">
        <f t="shared" si="5"/>
        <v>7.3394495412844041</v>
      </c>
      <c r="AM16" s="21">
        <f t="shared" si="5"/>
        <v>14.678899082568808</v>
      </c>
      <c r="AN16" s="21">
        <f t="shared" si="5"/>
        <v>64.587155963302763</v>
      </c>
      <c r="AO16" s="21">
        <f t="shared" si="5"/>
        <v>1.4678899082568806</v>
      </c>
      <c r="AP16" s="21">
        <f t="shared" si="5"/>
        <v>19.082568807339449</v>
      </c>
      <c r="AQ16" s="21">
        <f t="shared" si="5"/>
        <v>7.3394495412844041</v>
      </c>
      <c r="AR16" s="21">
        <f t="shared" si="5"/>
        <v>25.688073394495415</v>
      </c>
      <c r="AS16" s="21">
        <f t="shared" si="5"/>
        <v>0.7339449541284403</v>
      </c>
      <c r="AT16" s="55">
        <f t="shared" si="2"/>
        <v>996.69724770642199</v>
      </c>
    </row>
    <row r="17" spans="1:71" ht="15" customHeight="1" x14ac:dyDescent="0.2">
      <c r="A17" s="43" t="s">
        <v>187</v>
      </c>
      <c r="B17" t="str">
        <f>'LCMS Data'!D46</f>
        <v>Analyte</v>
      </c>
      <c r="C17" t="s">
        <v>59</v>
      </c>
      <c r="D17" t="str">
        <f>'Sample Weight'!A29</f>
        <v>B_0h</v>
      </c>
      <c r="E17" s="2">
        <f>'Sample Weight'!C29</f>
        <v>1.87</v>
      </c>
      <c r="F17" s="8">
        <f>'LCMS Data'!K46</f>
        <v>2.6</v>
      </c>
      <c r="G17" s="8">
        <f>'LCMS Data'!K240</f>
        <v>9</v>
      </c>
      <c r="H17" s="8">
        <f>'LCMS Data'!K337</f>
        <v>12.3</v>
      </c>
      <c r="I17" s="8">
        <f>'LCMS Data'!K434</f>
        <v>7</v>
      </c>
      <c r="J17" s="8">
        <f>'LCMS Data'!K628</f>
        <v>38</v>
      </c>
      <c r="K17">
        <f>'LCMS Data'!K822</f>
        <v>8.6999999999999993</v>
      </c>
      <c r="L17">
        <f>'LCMS Data'!K919</f>
        <v>1.9</v>
      </c>
      <c r="M17">
        <f>'LCMS Data'!K1113</f>
        <v>1.9</v>
      </c>
      <c r="N17">
        <f>'LCMS Data'!K1307</f>
        <v>1.5</v>
      </c>
      <c r="O17">
        <f>'LCMS Data'!K1501</f>
        <v>2.1</v>
      </c>
      <c r="P17">
        <f>'LCMS Data'!K1695</f>
        <v>2.8</v>
      </c>
      <c r="Q17">
        <f>'LCMS Data'!K1889</f>
        <v>0.4</v>
      </c>
      <c r="R17">
        <f>'LCMS Data'!K2083</f>
        <v>0.9</v>
      </c>
      <c r="S17">
        <f>'LCMS Data'!K2277</f>
        <v>3.3</v>
      </c>
      <c r="T17">
        <f>'LCMS Data'!K2374</f>
        <v>6.4</v>
      </c>
      <c r="U17">
        <f>'LCMS Data'!K2568</f>
        <v>0.2</v>
      </c>
      <c r="V17">
        <f>'LCMS Data'!K2762</f>
        <v>2</v>
      </c>
      <c r="W17">
        <f>'LCMS Data'!K2859</f>
        <v>0.9</v>
      </c>
      <c r="X17">
        <f>'LCMS Data'!K2956</f>
        <v>2.9</v>
      </c>
      <c r="Y17">
        <f>'LCMS Data'!K3150</f>
        <v>0.1</v>
      </c>
      <c r="Z17" s="21">
        <f t="shared" si="7"/>
        <v>22.245989304812834</v>
      </c>
      <c r="AA17" s="21">
        <f t="shared" si="6"/>
        <v>77.005347593582883</v>
      </c>
      <c r="AB17" s="21">
        <f t="shared" si="6"/>
        <v>105.24064171122994</v>
      </c>
      <c r="AC17" s="21">
        <f t="shared" si="6"/>
        <v>59.893048128342244</v>
      </c>
      <c r="AD17" s="21">
        <f t="shared" si="6"/>
        <v>325.13368983957218</v>
      </c>
      <c r="AE17" s="21">
        <f t="shared" si="6"/>
        <v>74.438502673796776</v>
      </c>
      <c r="AF17" s="21">
        <f t="shared" si="6"/>
        <v>16.256684491978607</v>
      </c>
      <c r="AG17" s="21">
        <f t="shared" si="6"/>
        <v>16.256684491978607</v>
      </c>
      <c r="AH17" s="21">
        <f t="shared" si="6"/>
        <v>12.834224598930479</v>
      </c>
      <c r="AI17" s="21">
        <f t="shared" si="5"/>
        <v>17.967914438502671</v>
      </c>
      <c r="AJ17" s="21">
        <f t="shared" si="5"/>
        <v>23.957219251336902</v>
      </c>
      <c r="AK17" s="21">
        <f t="shared" si="5"/>
        <v>3.4224598930481283</v>
      </c>
      <c r="AL17" s="21">
        <f t="shared" si="5"/>
        <v>7.7005347593582885</v>
      </c>
      <c r="AM17" s="21">
        <f t="shared" si="5"/>
        <v>28.235294117647062</v>
      </c>
      <c r="AN17" s="21">
        <f t="shared" si="5"/>
        <v>54.759358288770052</v>
      </c>
      <c r="AO17" s="21">
        <f t="shared" si="5"/>
        <v>1.7112299465240641</v>
      </c>
      <c r="AP17" s="21">
        <f t="shared" si="5"/>
        <v>17.112299465240643</v>
      </c>
      <c r="AQ17" s="21">
        <f t="shared" si="5"/>
        <v>7.7005347593582885</v>
      </c>
      <c r="AR17" s="21">
        <f t="shared" si="5"/>
        <v>24.812834224598927</v>
      </c>
      <c r="AS17" s="21">
        <f t="shared" si="5"/>
        <v>0.85561497326203206</v>
      </c>
      <c r="AT17" s="55">
        <f t="shared" si="2"/>
        <v>897.54010695187173</v>
      </c>
    </row>
    <row r="18" spans="1:71" s="56" customFormat="1" ht="16" customHeight="1" x14ac:dyDescent="0.2">
      <c r="A18" s="43" t="s">
        <v>188</v>
      </c>
      <c r="B18" t="str">
        <f>'LCMS Data'!D47</f>
        <v>Analyte</v>
      </c>
      <c r="C18" s="56" t="s">
        <v>60</v>
      </c>
      <c r="D18" t="str">
        <f>'Sample Weight'!A30</f>
        <v>B_0h</v>
      </c>
      <c r="E18" s="2">
        <f>'Sample Weight'!C30</f>
        <v>1.89</v>
      </c>
      <c r="F18" s="8">
        <f>'LCMS Data'!K47</f>
        <v>1.9</v>
      </c>
      <c r="G18" s="8">
        <f>'LCMS Data'!K241</f>
        <v>9.6999999999999993</v>
      </c>
      <c r="H18" s="8">
        <f>'LCMS Data'!K338</f>
        <v>9.9</v>
      </c>
      <c r="I18" s="8">
        <f>'LCMS Data'!K435</f>
        <v>4.0999999999999996</v>
      </c>
      <c r="J18" s="8">
        <f>'LCMS Data'!K629</f>
        <v>38.6</v>
      </c>
      <c r="K18">
        <f>'LCMS Data'!K823</f>
        <v>6.4</v>
      </c>
      <c r="L18">
        <f>'LCMS Data'!K920</f>
        <v>2</v>
      </c>
      <c r="M18">
        <f>'LCMS Data'!K1114</f>
        <v>1.8</v>
      </c>
      <c r="N18">
        <f>'LCMS Data'!K1308</f>
        <v>1.2</v>
      </c>
      <c r="O18">
        <f>'LCMS Data'!K1502</f>
        <v>1.5</v>
      </c>
      <c r="P18">
        <f>'LCMS Data'!K1696</f>
        <v>2.2999999999999998</v>
      </c>
      <c r="Q18">
        <f>'LCMS Data'!K1890</f>
        <v>0.2</v>
      </c>
      <c r="R18">
        <f>'LCMS Data'!K2084</f>
        <v>0.6</v>
      </c>
      <c r="S18">
        <f>'LCMS Data'!K2278</f>
        <v>1.1000000000000001</v>
      </c>
      <c r="T18">
        <f>'LCMS Data'!K2375</f>
        <v>6.8</v>
      </c>
      <c r="U18">
        <f>'LCMS Data'!K2569</f>
        <v>0.1</v>
      </c>
      <c r="V18">
        <f>'LCMS Data'!K2763</f>
        <v>1.7</v>
      </c>
      <c r="W18">
        <f>'LCMS Data'!K2860</f>
        <v>0.6</v>
      </c>
      <c r="X18">
        <f>'LCMS Data'!K2957</f>
        <v>2.2000000000000002</v>
      </c>
      <c r="Y18">
        <f>'LCMS Data'!K3151</f>
        <v>0.1</v>
      </c>
      <c r="Z18" s="21">
        <f t="shared" si="7"/>
        <v>16.084656084656086</v>
      </c>
      <c r="AA18" s="21">
        <f t="shared" si="6"/>
        <v>82.116402116402099</v>
      </c>
      <c r="AB18" s="21">
        <f t="shared" si="6"/>
        <v>83.80952380952381</v>
      </c>
      <c r="AC18" s="21">
        <f t="shared" si="6"/>
        <v>34.708994708994709</v>
      </c>
      <c r="AD18" s="21">
        <f t="shared" si="6"/>
        <v>326.77248677248679</v>
      </c>
      <c r="AE18" s="21">
        <f t="shared" si="6"/>
        <v>54.179894179894184</v>
      </c>
      <c r="AF18" s="21">
        <f t="shared" si="6"/>
        <v>16.931216931216934</v>
      </c>
      <c r="AG18" s="21">
        <f t="shared" si="6"/>
        <v>15.238095238095237</v>
      </c>
      <c r="AH18" s="21">
        <f t="shared" si="6"/>
        <v>10.158730158730158</v>
      </c>
      <c r="AI18" s="21">
        <f t="shared" si="5"/>
        <v>12.698412698412698</v>
      </c>
      <c r="AJ18" s="21">
        <f t="shared" si="5"/>
        <v>19.470899470899468</v>
      </c>
      <c r="AK18" s="21">
        <f t="shared" si="5"/>
        <v>1.6931216931216932</v>
      </c>
      <c r="AL18" s="21">
        <f t="shared" si="5"/>
        <v>5.0793650793650791</v>
      </c>
      <c r="AM18" s="21">
        <f t="shared" si="5"/>
        <v>9.3121693121693134</v>
      </c>
      <c r="AN18" s="21">
        <f t="shared" si="5"/>
        <v>57.56613756613757</v>
      </c>
      <c r="AO18" s="21">
        <f t="shared" si="5"/>
        <v>0.84656084656084662</v>
      </c>
      <c r="AP18" s="21">
        <f t="shared" si="5"/>
        <v>14.391534391534393</v>
      </c>
      <c r="AQ18" s="21">
        <f t="shared" si="5"/>
        <v>5.0793650793650791</v>
      </c>
      <c r="AR18" s="21">
        <f t="shared" si="5"/>
        <v>18.624338624338627</v>
      </c>
      <c r="AS18" s="21">
        <f t="shared" si="5"/>
        <v>0.84656084656084662</v>
      </c>
      <c r="AT18" s="55">
        <f t="shared" si="2"/>
        <v>785.60846560846539</v>
      </c>
    </row>
    <row r="19" spans="1:71" s="34" customFormat="1" ht="15" customHeight="1" x14ac:dyDescent="0.2">
      <c r="A19" s="44" t="s">
        <v>189</v>
      </c>
      <c r="B19" s="31" t="str">
        <f>'LCMS Data'!D48</f>
        <v>Analyte</v>
      </c>
      <c r="C19" s="34" t="s">
        <v>61</v>
      </c>
      <c r="D19" s="31" t="str">
        <f>'Sample Weight'!A31</f>
        <v>B_0h</v>
      </c>
      <c r="E19" s="37">
        <f>'Sample Weight'!C31</f>
        <v>1.91</v>
      </c>
      <c r="F19" s="45">
        <f>'LCMS Data'!K48</f>
        <v>2</v>
      </c>
      <c r="G19" s="45">
        <f>'LCMS Data'!K242</f>
        <v>8.1</v>
      </c>
      <c r="H19" s="45">
        <f>'LCMS Data'!K339</f>
        <v>15.8</v>
      </c>
      <c r="I19" s="45">
        <f>'LCMS Data'!K436</f>
        <v>6.8</v>
      </c>
      <c r="J19" s="45">
        <f>'LCMS Data'!K630</f>
        <v>43.5</v>
      </c>
      <c r="K19" s="31">
        <f>'LCMS Data'!K824</f>
        <v>7.8</v>
      </c>
      <c r="L19" s="31">
        <f>'LCMS Data'!K921</f>
        <v>1.6</v>
      </c>
      <c r="M19" s="31">
        <f>'LCMS Data'!K1115</f>
        <v>2.2999999999999998</v>
      </c>
      <c r="N19" s="31">
        <f>'LCMS Data'!K1309</f>
        <v>1.2</v>
      </c>
      <c r="O19" s="31">
        <f>'LCMS Data'!K1503</f>
        <v>1.7</v>
      </c>
      <c r="P19" s="31">
        <f>'LCMS Data'!K1697</f>
        <v>2.4</v>
      </c>
      <c r="Q19" s="31">
        <f>'LCMS Data'!K1891</f>
        <v>0.3</v>
      </c>
      <c r="R19" s="31">
        <f>'LCMS Data'!K2085</f>
        <v>0.7</v>
      </c>
      <c r="S19" s="31">
        <f>'LCMS Data'!K2279</f>
        <v>1.4</v>
      </c>
      <c r="T19" s="31">
        <f>'LCMS Data'!K2376</f>
        <v>6.2</v>
      </c>
      <c r="U19" s="31">
        <f>'LCMS Data'!K2570</f>
        <v>0.1</v>
      </c>
      <c r="V19" s="31">
        <f>'LCMS Data'!K2764</f>
        <v>1.9</v>
      </c>
      <c r="W19" s="31">
        <f>'LCMS Data'!K2861</f>
        <v>0.7</v>
      </c>
      <c r="X19" s="31">
        <f>'LCMS Data'!K2958</f>
        <v>2.4</v>
      </c>
      <c r="Y19" s="31">
        <f>'LCMS Data'!K3152</f>
        <v>0.1</v>
      </c>
      <c r="Z19" s="46">
        <f t="shared" si="7"/>
        <v>16.753926701570684</v>
      </c>
      <c r="AA19" s="46">
        <f t="shared" si="6"/>
        <v>67.853403141361269</v>
      </c>
      <c r="AB19" s="46">
        <f t="shared" si="6"/>
        <v>132.35602094240841</v>
      </c>
      <c r="AC19" s="46">
        <f t="shared" si="6"/>
        <v>56.963350785340324</v>
      </c>
      <c r="AD19" s="46">
        <f t="shared" si="6"/>
        <v>364.39790575916231</v>
      </c>
      <c r="AE19" s="46">
        <f t="shared" si="6"/>
        <v>65.340314136125656</v>
      </c>
      <c r="AF19" s="46">
        <f t="shared" si="6"/>
        <v>13.403141361256544</v>
      </c>
      <c r="AG19" s="46">
        <f t="shared" si="6"/>
        <v>19.267015706806284</v>
      </c>
      <c r="AH19" s="46">
        <f t="shared" si="6"/>
        <v>10.052356020942408</v>
      </c>
      <c r="AI19" s="46">
        <f t="shared" si="5"/>
        <v>14.240837696335081</v>
      </c>
      <c r="AJ19" s="46">
        <f t="shared" si="5"/>
        <v>20.104712041884817</v>
      </c>
      <c r="AK19" s="46">
        <f t="shared" si="5"/>
        <v>2.5130890052356021</v>
      </c>
      <c r="AL19" s="46">
        <f t="shared" si="5"/>
        <v>5.8638743455497391</v>
      </c>
      <c r="AM19" s="46">
        <f t="shared" si="5"/>
        <v>11.727748691099478</v>
      </c>
      <c r="AN19" s="46">
        <f t="shared" si="5"/>
        <v>51.937172774869111</v>
      </c>
      <c r="AO19" s="46">
        <f t="shared" si="5"/>
        <v>0.83769633507853403</v>
      </c>
      <c r="AP19" s="46">
        <f t="shared" si="5"/>
        <v>15.916230366492147</v>
      </c>
      <c r="AQ19" s="46">
        <f t="shared" si="5"/>
        <v>5.8638743455497391</v>
      </c>
      <c r="AR19" s="46">
        <f t="shared" si="5"/>
        <v>20.104712041884817</v>
      </c>
      <c r="AS19" s="46">
        <f t="shared" si="5"/>
        <v>0.83769633507853403</v>
      </c>
      <c r="AT19" s="47">
        <f t="shared" si="2"/>
        <v>896.33507853403194</v>
      </c>
    </row>
    <row r="20" spans="1:71" s="33" customFormat="1" ht="15" customHeight="1" x14ac:dyDescent="0.2">
      <c r="A20" s="39" t="s">
        <v>190</v>
      </c>
      <c r="B20" s="32" t="str">
        <f>'LCMS Data'!D49</f>
        <v>Analyte</v>
      </c>
      <c r="C20" s="33" t="s">
        <v>62</v>
      </c>
      <c r="D20" s="32" t="str">
        <f>'Sample Weight'!A32</f>
        <v>B_2h</v>
      </c>
      <c r="E20" s="6">
        <f>'Sample Weight'!C32</f>
        <v>2.0099999999999998</v>
      </c>
      <c r="F20" s="40">
        <f>'LCMS Data'!K49</f>
        <v>2.2000000000000002</v>
      </c>
      <c r="G20" s="40">
        <f>'LCMS Data'!K243</f>
        <v>9.1999999999999993</v>
      </c>
      <c r="H20" s="40">
        <f>'LCMS Data'!K340</f>
        <v>11</v>
      </c>
      <c r="I20" s="40">
        <f>'LCMS Data'!K437</f>
        <v>4.2</v>
      </c>
      <c r="J20" s="40">
        <f>'LCMS Data'!K631</f>
        <v>43.4</v>
      </c>
      <c r="K20" s="32">
        <f>'LCMS Data'!K825</f>
        <v>12.8</v>
      </c>
      <c r="L20" s="32">
        <f>'LCMS Data'!K922</f>
        <v>3</v>
      </c>
      <c r="M20" s="32">
        <f>'LCMS Data'!K1116</f>
        <v>1.9</v>
      </c>
      <c r="N20" s="32">
        <f>'LCMS Data'!K1310</f>
        <v>1.4</v>
      </c>
      <c r="O20" s="32">
        <f>'LCMS Data'!K1504</f>
        <v>2</v>
      </c>
      <c r="P20" s="32">
        <f>'LCMS Data'!K1698</f>
        <v>2.9</v>
      </c>
      <c r="Q20" s="32">
        <f>'LCMS Data'!K1892</f>
        <v>0.3</v>
      </c>
      <c r="R20" s="32">
        <f>'LCMS Data'!K2086</f>
        <v>0.9</v>
      </c>
      <c r="S20" s="32">
        <f>'LCMS Data'!K2280</f>
        <v>1.9</v>
      </c>
      <c r="T20" s="32">
        <f>'LCMS Data'!K2377</f>
        <v>13.1</v>
      </c>
      <c r="U20" s="32">
        <f>'LCMS Data'!K2571</f>
        <v>0.2</v>
      </c>
      <c r="V20" s="32">
        <f>'LCMS Data'!K2765</f>
        <v>2.1</v>
      </c>
      <c r="W20" s="32">
        <f>'LCMS Data'!K2862</f>
        <v>1</v>
      </c>
      <c r="X20" s="32">
        <f>'LCMS Data'!K2959</f>
        <v>2.8</v>
      </c>
      <c r="Y20" s="32">
        <f>'LCMS Data'!K3153</f>
        <v>0.1</v>
      </c>
      <c r="Z20" s="41">
        <f t="shared" si="7"/>
        <v>17.512437810945279</v>
      </c>
      <c r="AA20" s="41">
        <f t="shared" si="6"/>
        <v>73.233830845771152</v>
      </c>
      <c r="AB20" s="41">
        <f t="shared" si="6"/>
        <v>87.562189054726375</v>
      </c>
      <c r="AC20" s="41">
        <f t="shared" si="6"/>
        <v>33.432835820895527</v>
      </c>
      <c r="AD20" s="41">
        <f t="shared" si="6"/>
        <v>345.4726368159204</v>
      </c>
      <c r="AE20" s="41">
        <f t="shared" si="6"/>
        <v>101.89054726368161</v>
      </c>
      <c r="AF20" s="41">
        <f t="shared" si="6"/>
        <v>23.880597014925375</v>
      </c>
      <c r="AG20" s="41">
        <f t="shared" si="6"/>
        <v>15.124378109452739</v>
      </c>
      <c r="AH20" s="41">
        <f t="shared" si="6"/>
        <v>11.144278606965177</v>
      </c>
      <c r="AI20" s="41">
        <f t="shared" si="5"/>
        <v>15.920398009950251</v>
      </c>
      <c r="AJ20" s="41">
        <f t="shared" si="5"/>
        <v>23.084577114427862</v>
      </c>
      <c r="AK20" s="41">
        <f t="shared" si="5"/>
        <v>2.3880597014925375</v>
      </c>
      <c r="AL20" s="41">
        <f t="shared" si="5"/>
        <v>7.1641791044776131</v>
      </c>
      <c r="AM20" s="41">
        <f t="shared" si="5"/>
        <v>15.124378109452739</v>
      </c>
      <c r="AN20" s="41">
        <f t="shared" si="5"/>
        <v>104.27860696517415</v>
      </c>
      <c r="AO20" s="41">
        <f t="shared" si="5"/>
        <v>1.5920398009950252</v>
      </c>
      <c r="AP20" s="41">
        <f t="shared" si="5"/>
        <v>16.716417910447763</v>
      </c>
      <c r="AQ20" s="41">
        <f t="shared" si="5"/>
        <v>7.9601990049751254</v>
      </c>
      <c r="AR20" s="41">
        <f t="shared" si="5"/>
        <v>22.288557213930353</v>
      </c>
      <c r="AS20" s="41">
        <f t="shared" si="5"/>
        <v>0.79601990049751259</v>
      </c>
      <c r="AT20" s="42">
        <f t="shared" si="2"/>
        <v>926.56716417910468</v>
      </c>
    </row>
    <row r="21" spans="1:71" s="57" customFormat="1" ht="15" customHeight="1" x14ac:dyDescent="0.2">
      <c r="A21" s="43" t="s">
        <v>191</v>
      </c>
      <c r="B21" t="str">
        <f>'LCMS Data'!D50</f>
        <v>Analyte</v>
      </c>
      <c r="C21" t="s">
        <v>63</v>
      </c>
      <c r="D21" t="str">
        <f>'Sample Weight'!A33</f>
        <v>B_2h</v>
      </c>
      <c r="E21" s="2">
        <f>'Sample Weight'!C33</f>
        <v>1.85</v>
      </c>
      <c r="F21" s="8">
        <f>'LCMS Data'!K50</f>
        <v>2.2000000000000002</v>
      </c>
      <c r="G21" s="8">
        <f>'LCMS Data'!K244</f>
        <v>8.8000000000000007</v>
      </c>
      <c r="H21" s="8">
        <f>'LCMS Data'!K341</f>
        <v>9.1</v>
      </c>
      <c r="I21" s="8">
        <f>'LCMS Data'!K438</f>
        <v>3.1</v>
      </c>
      <c r="J21" s="8">
        <f>'LCMS Data'!K632</f>
        <v>44.2</v>
      </c>
      <c r="K21">
        <f>'LCMS Data'!K826</f>
        <v>11.7</v>
      </c>
      <c r="L21">
        <f>'LCMS Data'!K923</f>
        <v>3.1</v>
      </c>
      <c r="M21">
        <f>'LCMS Data'!K1117</f>
        <v>1.6</v>
      </c>
      <c r="N21">
        <f>'LCMS Data'!K1311</f>
        <v>1.2</v>
      </c>
      <c r="O21">
        <f>'LCMS Data'!K1505</f>
        <v>1.7</v>
      </c>
      <c r="P21">
        <f>'LCMS Data'!K1699</f>
        <v>2.2999999999999998</v>
      </c>
      <c r="Q21">
        <f>'LCMS Data'!K1893</f>
        <v>0.3</v>
      </c>
      <c r="R21">
        <f>'LCMS Data'!K2087</f>
        <v>0.7</v>
      </c>
      <c r="S21">
        <f>'LCMS Data'!K2281</f>
        <v>1.8</v>
      </c>
      <c r="T21">
        <f>'LCMS Data'!K2378</f>
        <v>11.7</v>
      </c>
      <c r="U21">
        <f>'LCMS Data'!K2572</f>
        <v>0.1</v>
      </c>
      <c r="V21">
        <f>'LCMS Data'!K2766</f>
        <v>1.7</v>
      </c>
      <c r="W21">
        <f>'LCMS Data'!K2863</f>
        <v>0.8</v>
      </c>
      <c r="X21">
        <f>'LCMS Data'!K2960</f>
        <v>2.6</v>
      </c>
      <c r="Y21">
        <f>'LCMS Data'!K3154</f>
        <v>0.1</v>
      </c>
      <c r="Z21" s="21">
        <f t="shared" si="7"/>
        <v>19.027027027027028</v>
      </c>
      <c r="AA21" s="21">
        <f t="shared" si="6"/>
        <v>76.108108108108112</v>
      </c>
      <c r="AB21" s="21">
        <f t="shared" si="6"/>
        <v>78.702702702702695</v>
      </c>
      <c r="AC21" s="21">
        <f t="shared" si="6"/>
        <v>26.810810810810807</v>
      </c>
      <c r="AD21" s="21">
        <f t="shared" si="6"/>
        <v>382.27027027027026</v>
      </c>
      <c r="AE21" s="21">
        <f t="shared" si="6"/>
        <v>101.18918918918919</v>
      </c>
      <c r="AF21" s="21">
        <f t="shared" si="6"/>
        <v>26.810810810810807</v>
      </c>
      <c r="AG21" s="21">
        <f t="shared" si="6"/>
        <v>13.837837837837837</v>
      </c>
      <c r="AH21" s="21">
        <f t="shared" si="6"/>
        <v>10.378378378378377</v>
      </c>
      <c r="AI21" s="21">
        <f t="shared" si="5"/>
        <v>14.702702702702704</v>
      </c>
      <c r="AJ21" s="21">
        <f t="shared" si="5"/>
        <v>19.891891891891888</v>
      </c>
      <c r="AK21" s="21">
        <f t="shared" si="5"/>
        <v>2.5945945945945943</v>
      </c>
      <c r="AL21" s="21">
        <f t="shared" si="5"/>
        <v>6.0540540540540544</v>
      </c>
      <c r="AM21" s="21">
        <f t="shared" si="5"/>
        <v>15.567567567567567</v>
      </c>
      <c r="AN21" s="21">
        <f t="shared" si="5"/>
        <v>101.18918918918919</v>
      </c>
      <c r="AO21" s="21">
        <f t="shared" si="5"/>
        <v>0.8648648648648648</v>
      </c>
      <c r="AP21" s="21">
        <f t="shared" si="5"/>
        <v>14.702702702702704</v>
      </c>
      <c r="AQ21" s="21">
        <f t="shared" si="5"/>
        <v>6.9189189189189184</v>
      </c>
      <c r="AR21" s="21">
        <f t="shared" si="5"/>
        <v>22.486486486486488</v>
      </c>
      <c r="AS21" s="21">
        <f t="shared" si="5"/>
        <v>0.8648648648648648</v>
      </c>
      <c r="AT21" s="55">
        <f t="shared" si="2"/>
        <v>940.97297297297303</v>
      </c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</row>
    <row r="22" spans="1:71" ht="16" customHeight="1" x14ac:dyDescent="0.2">
      <c r="A22" s="43" t="s">
        <v>192</v>
      </c>
      <c r="B22" t="str">
        <f>'LCMS Data'!D51</f>
        <v>Analyte</v>
      </c>
      <c r="C22" t="s">
        <v>64</v>
      </c>
      <c r="D22" t="str">
        <f>'Sample Weight'!A34</f>
        <v>B_2h</v>
      </c>
      <c r="E22" s="2">
        <f>'Sample Weight'!C34</f>
        <v>2.16</v>
      </c>
      <c r="F22" s="8">
        <f>'LCMS Data'!K51</f>
        <v>2.5</v>
      </c>
      <c r="G22" s="8">
        <f>'LCMS Data'!K245</f>
        <v>8.6</v>
      </c>
      <c r="H22" s="8">
        <f>'LCMS Data'!K342</f>
        <v>16.2</v>
      </c>
      <c r="I22" s="8">
        <f>'LCMS Data'!K439</f>
        <v>4</v>
      </c>
      <c r="J22" s="8">
        <f>'LCMS Data'!K633</f>
        <v>47</v>
      </c>
      <c r="K22">
        <f>'LCMS Data'!K827</f>
        <v>11.2</v>
      </c>
      <c r="L22">
        <f>'LCMS Data'!K924</f>
        <v>3.2</v>
      </c>
      <c r="M22">
        <f>'LCMS Data'!K1118</f>
        <v>2.1</v>
      </c>
      <c r="N22">
        <f>'LCMS Data'!K1312</f>
        <v>1.4</v>
      </c>
      <c r="O22">
        <f>'LCMS Data'!K1506</f>
        <v>1.9</v>
      </c>
      <c r="P22">
        <f>'LCMS Data'!K1700</f>
        <v>2.5</v>
      </c>
      <c r="Q22">
        <f>'LCMS Data'!K1894</f>
        <v>0.3</v>
      </c>
      <c r="R22">
        <f>'LCMS Data'!K2088</f>
        <v>0.8</v>
      </c>
      <c r="S22">
        <f>'LCMS Data'!K2282</f>
        <v>2.1</v>
      </c>
      <c r="T22">
        <f>'LCMS Data'!K2379</f>
        <v>16.2</v>
      </c>
      <c r="U22">
        <f>'LCMS Data'!K2573</f>
        <v>0.1</v>
      </c>
      <c r="V22">
        <f>'LCMS Data'!K2767</f>
        <v>2.1</v>
      </c>
      <c r="W22">
        <f>'LCMS Data'!K2864</f>
        <v>0.9</v>
      </c>
      <c r="X22">
        <f>'LCMS Data'!K2961</f>
        <v>3</v>
      </c>
      <c r="Y22">
        <f>'LCMS Data'!K3155</f>
        <v>0.1</v>
      </c>
      <c r="Z22" s="21">
        <f t="shared" si="7"/>
        <v>18.518518518518515</v>
      </c>
      <c r="AA22" s="21">
        <f t="shared" si="6"/>
        <v>63.703703703703702</v>
      </c>
      <c r="AB22" s="21">
        <f t="shared" si="6"/>
        <v>120</v>
      </c>
      <c r="AC22" s="21">
        <f t="shared" si="6"/>
        <v>29.629629629629626</v>
      </c>
      <c r="AD22" s="21">
        <f t="shared" si="6"/>
        <v>348.14814814814815</v>
      </c>
      <c r="AE22" s="21">
        <f t="shared" si="6"/>
        <v>82.962962962962962</v>
      </c>
      <c r="AF22" s="21">
        <f t="shared" si="6"/>
        <v>23.703703703703702</v>
      </c>
      <c r="AG22" s="21">
        <f t="shared" si="6"/>
        <v>15.555555555555554</v>
      </c>
      <c r="AH22" s="21">
        <f t="shared" si="6"/>
        <v>10.37037037037037</v>
      </c>
      <c r="AI22" s="21">
        <f t="shared" si="5"/>
        <v>14.074074074074074</v>
      </c>
      <c r="AJ22" s="21">
        <f t="shared" si="5"/>
        <v>18.518518518518515</v>
      </c>
      <c r="AK22" s="21">
        <f t="shared" si="5"/>
        <v>2.2222222222222223</v>
      </c>
      <c r="AL22" s="21">
        <f t="shared" si="5"/>
        <v>5.9259259259259256</v>
      </c>
      <c r="AM22" s="21">
        <f t="shared" si="5"/>
        <v>15.555555555555554</v>
      </c>
      <c r="AN22" s="21">
        <f t="shared" si="5"/>
        <v>120</v>
      </c>
      <c r="AO22" s="21">
        <f t="shared" si="5"/>
        <v>0.7407407407407407</v>
      </c>
      <c r="AP22" s="21">
        <f t="shared" si="5"/>
        <v>15.555555555555554</v>
      </c>
      <c r="AQ22" s="21">
        <f t="shared" si="5"/>
        <v>6.6666666666666661</v>
      </c>
      <c r="AR22" s="21">
        <f t="shared" si="5"/>
        <v>22.222222222222218</v>
      </c>
      <c r="AS22" s="21">
        <f t="shared" si="5"/>
        <v>0.7407407407407407</v>
      </c>
      <c r="AT22" s="55">
        <f t="shared" si="2"/>
        <v>934.81481481481455</v>
      </c>
    </row>
    <row r="23" spans="1:71" ht="15" customHeight="1" x14ac:dyDescent="0.2">
      <c r="A23" s="43" t="s">
        <v>193</v>
      </c>
      <c r="B23" t="str">
        <f>'LCMS Data'!D52</f>
        <v>Analyte</v>
      </c>
      <c r="C23" t="s">
        <v>65</v>
      </c>
      <c r="D23" t="str">
        <f>'Sample Weight'!A35</f>
        <v>B_2h</v>
      </c>
      <c r="E23" s="2">
        <f>'Sample Weight'!C35</f>
        <v>1.88</v>
      </c>
      <c r="F23" s="8">
        <f>'LCMS Data'!K52</f>
        <v>2</v>
      </c>
      <c r="G23" s="8">
        <f>'LCMS Data'!K246</f>
        <v>8.8000000000000007</v>
      </c>
      <c r="H23" s="8">
        <f>'LCMS Data'!K343</f>
        <v>10.9</v>
      </c>
      <c r="I23" s="8">
        <f>'LCMS Data'!K440</f>
        <v>3.1</v>
      </c>
      <c r="J23" s="8">
        <f>'LCMS Data'!K634</f>
        <v>42.4</v>
      </c>
      <c r="K23">
        <f>'LCMS Data'!K828</f>
        <v>10.3</v>
      </c>
      <c r="L23">
        <f>'LCMS Data'!K925</f>
        <v>2.8</v>
      </c>
      <c r="M23">
        <f>'LCMS Data'!K1119</f>
        <v>1.5</v>
      </c>
      <c r="N23">
        <f>'LCMS Data'!K1313</f>
        <v>1.1000000000000001</v>
      </c>
      <c r="O23">
        <f>'LCMS Data'!K1507</f>
        <v>1.6</v>
      </c>
      <c r="P23">
        <f>'LCMS Data'!K1701</f>
        <v>2.2999999999999998</v>
      </c>
      <c r="Q23">
        <f>'LCMS Data'!K1895</f>
        <v>0.2</v>
      </c>
      <c r="R23">
        <f>'LCMS Data'!K2089</f>
        <v>0.7</v>
      </c>
      <c r="S23">
        <f>'LCMS Data'!K2283</f>
        <v>1.6</v>
      </c>
      <c r="T23">
        <f>'LCMS Data'!K2380</f>
        <v>13.6</v>
      </c>
      <c r="U23">
        <f>'LCMS Data'!K2574</f>
        <v>0.1</v>
      </c>
      <c r="V23">
        <f>'LCMS Data'!K2768</f>
        <v>1.8</v>
      </c>
      <c r="W23">
        <f>'LCMS Data'!K2865</f>
        <v>0.7</v>
      </c>
      <c r="X23">
        <f>'LCMS Data'!K2962</f>
        <v>2.4</v>
      </c>
      <c r="Y23">
        <f>'LCMS Data'!K3156</f>
        <v>0.1</v>
      </c>
      <c r="Z23" s="21">
        <f t="shared" si="7"/>
        <v>17.021276595744684</v>
      </c>
      <c r="AA23" s="21">
        <f t="shared" si="6"/>
        <v>74.893617021276611</v>
      </c>
      <c r="AB23" s="21">
        <f t="shared" si="6"/>
        <v>92.765957446808528</v>
      </c>
      <c r="AC23" s="21">
        <f t="shared" si="6"/>
        <v>26.382978723404257</v>
      </c>
      <c r="AD23" s="21">
        <f t="shared" si="6"/>
        <v>360.85106382978728</v>
      </c>
      <c r="AE23" s="21">
        <f t="shared" si="6"/>
        <v>87.659574468085125</v>
      </c>
      <c r="AF23" s="21">
        <f t="shared" si="6"/>
        <v>23.829787234042556</v>
      </c>
      <c r="AG23" s="21">
        <f t="shared" si="6"/>
        <v>12.76595744680851</v>
      </c>
      <c r="AH23" s="21">
        <f t="shared" si="6"/>
        <v>9.3617021276595764</v>
      </c>
      <c r="AI23" s="21">
        <f t="shared" si="5"/>
        <v>13.617021276595747</v>
      </c>
      <c r="AJ23" s="21">
        <f t="shared" si="5"/>
        <v>19.574468085106382</v>
      </c>
      <c r="AK23" s="21">
        <f t="shared" si="5"/>
        <v>1.7021276595744683</v>
      </c>
      <c r="AL23" s="21">
        <f t="shared" si="5"/>
        <v>5.9574468085106389</v>
      </c>
      <c r="AM23" s="21">
        <f t="shared" si="5"/>
        <v>13.617021276595747</v>
      </c>
      <c r="AN23" s="21">
        <f t="shared" si="5"/>
        <v>115.74468085106383</v>
      </c>
      <c r="AO23" s="21">
        <f t="shared" si="5"/>
        <v>0.85106382978723416</v>
      </c>
      <c r="AP23" s="21">
        <f t="shared" si="5"/>
        <v>15.319148936170212</v>
      </c>
      <c r="AQ23" s="21">
        <f t="shared" si="5"/>
        <v>5.9574468085106389</v>
      </c>
      <c r="AR23" s="21">
        <f t="shared" si="5"/>
        <v>20.425531914893615</v>
      </c>
      <c r="AS23" s="21">
        <f t="shared" si="5"/>
        <v>0.85106382978723416</v>
      </c>
      <c r="AT23" s="55">
        <f t="shared" si="2"/>
        <v>919.14893617021301</v>
      </c>
    </row>
    <row r="24" spans="1:71" s="56" customFormat="1" ht="15" customHeight="1" x14ac:dyDescent="0.2">
      <c r="A24" s="43" t="s">
        <v>194</v>
      </c>
      <c r="B24" t="str">
        <f>'LCMS Data'!D53</f>
        <v>Analyte</v>
      </c>
      <c r="C24" s="56" t="s">
        <v>66</v>
      </c>
      <c r="D24" t="str">
        <f>'Sample Weight'!A36</f>
        <v>B_2h</v>
      </c>
      <c r="E24" s="2">
        <f>'Sample Weight'!C36</f>
        <v>1.85</v>
      </c>
      <c r="F24" s="8">
        <f>'LCMS Data'!K53</f>
        <v>2.2000000000000002</v>
      </c>
      <c r="G24" s="8">
        <f>'LCMS Data'!K247</f>
        <v>8.4</v>
      </c>
      <c r="H24" s="8">
        <f>'LCMS Data'!K344</f>
        <v>11.2</v>
      </c>
      <c r="I24" s="8">
        <f>'LCMS Data'!K441</f>
        <v>3.6</v>
      </c>
      <c r="J24" s="8">
        <f>'LCMS Data'!K635</f>
        <v>45.7</v>
      </c>
      <c r="K24">
        <f>'LCMS Data'!K829</f>
        <v>9.6999999999999993</v>
      </c>
      <c r="L24">
        <f>'LCMS Data'!K926</f>
        <v>2.4</v>
      </c>
      <c r="M24">
        <f>'LCMS Data'!K1120</f>
        <v>1.9</v>
      </c>
      <c r="N24">
        <f>'LCMS Data'!K1314</f>
        <v>1.2</v>
      </c>
      <c r="O24">
        <f>'LCMS Data'!K1508</f>
        <v>1.6</v>
      </c>
      <c r="P24">
        <f>'LCMS Data'!K1702</f>
        <v>2.2000000000000002</v>
      </c>
      <c r="Q24">
        <f>'LCMS Data'!K1896</f>
        <v>0.2</v>
      </c>
      <c r="R24">
        <f>'LCMS Data'!K2090</f>
        <v>0.7</v>
      </c>
      <c r="S24">
        <f>'LCMS Data'!K2284</f>
        <v>1.7</v>
      </c>
      <c r="T24">
        <f>'LCMS Data'!K2381</f>
        <v>13.1</v>
      </c>
      <c r="U24">
        <f>'LCMS Data'!K2575</f>
        <v>0.1</v>
      </c>
      <c r="V24">
        <f>'LCMS Data'!K2769</f>
        <v>1.8</v>
      </c>
      <c r="W24">
        <f>'LCMS Data'!K2866</f>
        <v>0.7</v>
      </c>
      <c r="X24">
        <f>'LCMS Data'!K2963</f>
        <v>2.6</v>
      </c>
      <c r="Y24">
        <f>'LCMS Data'!K3157</f>
        <v>0.1</v>
      </c>
      <c r="Z24" s="21">
        <f t="shared" si="7"/>
        <v>19.027027027027028</v>
      </c>
      <c r="AA24" s="21">
        <f t="shared" si="6"/>
        <v>72.648648648648646</v>
      </c>
      <c r="AB24" s="21">
        <f t="shared" si="6"/>
        <v>96.86486486486487</v>
      </c>
      <c r="AC24" s="21">
        <f t="shared" si="6"/>
        <v>31.135135135135133</v>
      </c>
      <c r="AD24" s="21">
        <f t="shared" si="6"/>
        <v>395.24324324324323</v>
      </c>
      <c r="AE24" s="21">
        <f t="shared" si="6"/>
        <v>83.891891891891873</v>
      </c>
      <c r="AF24" s="21">
        <f t="shared" si="6"/>
        <v>20.756756756756754</v>
      </c>
      <c r="AG24" s="21">
        <f t="shared" si="6"/>
        <v>16.432432432432432</v>
      </c>
      <c r="AH24" s="21">
        <f t="shared" si="6"/>
        <v>10.378378378378377</v>
      </c>
      <c r="AI24" s="21">
        <f t="shared" ref="AI24:AS38" si="8">O24*800*0.001/($E24)*20</f>
        <v>13.837837837837837</v>
      </c>
      <c r="AJ24" s="21">
        <f t="shared" si="8"/>
        <v>19.027027027027028</v>
      </c>
      <c r="AK24" s="21">
        <f t="shared" si="8"/>
        <v>1.7297297297297296</v>
      </c>
      <c r="AL24" s="21">
        <f t="shared" si="8"/>
        <v>6.0540540540540544</v>
      </c>
      <c r="AM24" s="21">
        <f t="shared" si="8"/>
        <v>14.702702702702704</v>
      </c>
      <c r="AN24" s="21">
        <f t="shared" si="8"/>
        <v>113.29729729729729</v>
      </c>
      <c r="AO24" s="21">
        <f t="shared" si="8"/>
        <v>0.8648648648648648</v>
      </c>
      <c r="AP24" s="21">
        <f t="shared" si="8"/>
        <v>15.567567567567567</v>
      </c>
      <c r="AQ24" s="21">
        <f t="shared" si="8"/>
        <v>6.0540540540540544</v>
      </c>
      <c r="AR24" s="21">
        <f t="shared" si="8"/>
        <v>22.486486486486488</v>
      </c>
      <c r="AS24" s="21">
        <f t="shared" si="8"/>
        <v>0.8648648648648648</v>
      </c>
      <c r="AT24" s="55">
        <f t="shared" si="2"/>
        <v>960.86486486486478</v>
      </c>
    </row>
    <row r="25" spans="1:71" s="34" customFormat="1" ht="15" customHeight="1" x14ac:dyDescent="0.2">
      <c r="A25" s="44" t="s">
        <v>195</v>
      </c>
      <c r="B25" s="31" t="str">
        <f>'LCMS Data'!D54</f>
        <v>Analyte</v>
      </c>
      <c r="C25" s="34" t="s">
        <v>67</v>
      </c>
      <c r="D25" s="31" t="str">
        <f>'Sample Weight'!A37</f>
        <v>B_2h</v>
      </c>
      <c r="E25" s="37">
        <f>'Sample Weight'!C37</f>
        <v>1.78</v>
      </c>
      <c r="F25" s="45">
        <f>'LCMS Data'!K54</f>
        <v>1.7</v>
      </c>
      <c r="G25" s="45">
        <f>'LCMS Data'!K248</f>
        <v>6.5</v>
      </c>
      <c r="H25" s="45">
        <f>'LCMS Data'!K345</f>
        <v>11.8</v>
      </c>
      <c r="I25" s="45">
        <f>'LCMS Data'!K442</f>
        <v>3.4</v>
      </c>
      <c r="J25" s="45">
        <f>'LCMS Data'!K636</f>
        <v>41.6</v>
      </c>
      <c r="K25" s="31">
        <f>'LCMS Data'!K830</f>
        <v>9.4</v>
      </c>
      <c r="L25" s="31">
        <f>'LCMS Data'!K927</f>
        <v>1.9</v>
      </c>
      <c r="M25" s="31">
        <f>'LCMS Data'!K1121</f>
        <v>1.7</v>
      </c>
      <c r="N25" s="31">
        <f>'LCMS Data'!K1315</f>
        <v>0.9</v>
      </c>
      <c r="O25" s="31">
        <f>'LCMS Data'!K1509</f>
        <v>1.2</v>
      </c>
      <c r="P25" s="31">
        <f>'LCMS Data'!K1703</f>
        <v>1.7</v>
      </c>
      <c r="Q25" s="31">
        <f>'LCMS Data'!K1897</f>
        <v>0.1</v>
      </c>
      <c r="R25" s="31">
        <f>'LCMS Data'!K2091</f>
        <v>0.5</v>
      </c>
      <c r="S25" s="31">
        <f>'LCMS Data'!K2285</f>
        <v>1.4</v>
      </c>
      <c r="T25" s="31">
        <f>'LCMS Data'!K2382</f>
        <v>12.4</v>
      </c>
      <c r="U25" s="31">
        <f>'LCMS Data'!K2576</f>
        <v>0.1</v>
      </c>
      <c r="V25" s="31">
        <f>'LCMS Data'!K2770</f>
        <v>1.6</v>
      </c>
      <c r="W25" s="31">
        <f>'LCMS Data'!K2867</f>
        <v>0.5</v>
      </c>
      <c r="X25" s="31">
        <f>'LCMS Data'!K2964</f>
        <v>2</v>
      </c>
      <c r="Y25" s="31">
        <f>'LCMS Data'!K3158</f>
        <v>0.1</v>
      </c>
      <c r="Z25" s="46">
        <f t="shared" si="7"/>
        <v>15.280898876404496</v>
      </c>
      <c r="AA25" s="46">
        <f t="shared" ref="AA25:AH39" si="9">G25*800*0.001/($E25)*20</f>
        <v>58.426966292134836</v>
      </c>
      <c r="AB25" s="46">
        <f t="shared" si="9"/>
        <v>106.06741573033707</v>
      </c>
      <c r="AC25" s="46">
        <f t="shared" si="9"/>
        <v>30.561797752808992</v>
      </c>
      <c r="AD25" s="46">
        <f t="shared" si="9"/>
        <v>373.93258426966293</v>
      </c>
      <c r="AE25" s="46">
        <f t="shared" si="9"/>
        <v>84.494382022471925</v>
      </c>
      <c r="AF25" s="46">
        <f t="shared" si="9"/>
        <v>17.078651685393258</v>
      </c>
      <c r="AG25" s="46">
        <f t="shared" si="9"/>
        <v>15.280898876404496</v>
      </c>
      <c r="AH25" s="46">
        <f t="shared" si="9"/>
        <v>8.0898876404494384</v>
      </c>
      <c r="AI25" s="46">
        <f t="shared" si="8"/>
        <v>10.786516853932584</v>
      </c>
      <c r="AJ25" s="46">
        <f t="shared" si="8"/>
        <v>15.280898876404496</v>
      </c>
      <c r="AK25" s="46">
        <f t="shared" si="8"/>
        <v>0.898876404494382</v>
      </c>
      <c r="AL25" s="46">
        <f t="shared" si="8"/>
        <v>4.4943820224719104</v>
      </c>
      <c r="AM25" s="46">
        <f t="shared" si="8"/>
        <v>12.584269662921351</v>
      </c>
      <c r="AN25" s="46">
        <f t="shared" si="8"/>
        <v>111.46067415730337</v>
      </c>
      <c r="AO25" s="46">
        <f t="shared" si="8"/>
        <v>0.898876404494382</v>
      </c>
      <c r="AP25" s="46">
        <f t="shared" si="8"/>
        <v>14.382022471910112</v>
      </c>
      <c r="AQ25" s="46">
        <f t="shared" si="8"/>
        <v>4.4943820224719104</v>
      </c>
      <c r="AR25" s="46">
        <f t="shared" si="8"/>
        <v>17.977528089887642</v>
      </c>
      <c r="AS25" s="46">
        <f t="shared" si="8"/>
        <v>0.898876404494382</v>
      </c>
      <c r="AT25" s="47">
        <f t="shared" si="2"/>
        <v>903.37078651685374</v>
      </c>
    </row>
    <row r="26" spans="1:71" s="56" customFormat="1" ht="16" customHeight="1" x14ac:dyDescent="0.2">
      <c r="A26" s="43" t="s">
        <v>196</v>
      </c>
      <c r="B26" t="str">
        <f>'LCMS Data'!D55</f>
        <v>Analyte</v>
      </c>
      <c r="C26" s="56" t="s">
        <v>68</v>
      </c>
      <c r="D26" t="str">
        <f>'Sample Weight'!A38</f>
        <v>B_24h</v>
      </c>
      <c r="E26" s="2">
        <f>'Sample Weight'!C38</f>
        <v>2.17</v>
      </c>
      <c r="F26" s="8">
        <f>'LCMS Data'!K55</f>
        <v>1.9</v>
      </c>
      <c r="G26" s="8">
        <f>'LCMS Data'!K249</f>
        <v>9.6</v>
      </c>
      <c r="H26" s="8">
        <f>'LCMS Data'!K346</f>
        <v>18.3</v>
      </c>
      <c r="I26" s="8">
        <f>'LCMS Data'!K443</f>
        <v>5.0999999999999996</v>
      </c>
      <c r="J26" s="8">
        <f>'LCMS Data'!K637</f>
        <v>51.1</v>
      </c>
      <c r="K26">
        <f>'LCMS Data'!K831</f>
        <v>23.5</v>
      </c>
      <c r="L26">
        <f>'LCMS Data'!K928</f>
        <v>2.5</v>
      </c>
      <c r="M26">
        <f>'LCMS Data'!K1122</f>
        <v>2.8</v>
      </c>
      <c r="N26">
        <f>'LCMS Data'!K1316</f>
        <v>1.4</v>
      </c>
      <c r="O26">
        <f>'LCMS Data'!K1510</f>
        <v>2.1</v>
      </c>
      <c r="P26">
        <f>'LCMS Data'!K1704</f>
        <v>2.5</v>
      </c>
      <c r="Q26">
        <f>'LCMS Data'!K1898</f>
        <v>0.3</v>
      </c>
      <c r="R26">
        <f>'LCMS Data'!K2092</f>
        <v>0.9</v>
      </c>
      <c r="S26">
        <f>'LCMS Data'!K2286</f>
        <v>5.8</v>
      </c>
      <c r="T26">
        <f>'LCMS Data'!K2383</f>
        <v>35.200000000000003</v>
      </c>
      <c r="U26">
        <f>'LCMS Data'!K2577</f>
        <v>0.2</v>
      </c>
      <c r="V26">
        <f>'LCMS Data'!K2771</f>
        <v>3</v>
      </c>
      <c r="W26">
        <f>'LCMS Data'!K2868</f>
        <v>0.9</v>
      </c>
      <c r="X26">
        <f>'LCMS Data'!K2965</f>
        <v>2.6</v>
      </c>
      <c r="Y26">
        <f>'LCMS Data'!K3159</f>
        <v>0.1</v>
      </c>
      <c r="Z26" s="21">
        <f t="shared" si="7"/>
        <v>14.009216589861753</v>
      </c>
      <c r="AA26" s="21">
        <f t="shared" si="9"/>
        <v>70.78341013824884</v>
      </c>
      <c r="AB26" s="21">
        <f t="shared" si="9"/>
        <v>134.93087557603687</v>
      </c>
      <c r="AC26" s="21">
        <f t="shared" si="9"/>
        <v>37.603686635944705</v>
      </c>
      <c r="AD26" s="21">
        <f t="shared" si="9"/>
        <v>376.77419354838713</v>
      </c>
      <c r="AE26" s="21">
        <f t="shared" si="9"/>
        <v>173.27188940092168</v>
      </c>
      <c r="AF26" s="21">
        <f t="shared" si="9"/>
        <v>18.433179723502306</v>
      </c>
      <c r="AG26" s="21">
        <f t="shared" si="9"/>
        <v>20.645161290322584</v>
      </c>
      <c r="AH26" s="21">
        <f t="shared" si="9"/>
        <v>10.322580645161292</v>
      </c>
      <c r="AI26" s="21">
        <f t="shared" si="8"/>
        <v>15.483870967741936</v>
      </c>
      <c r="AJ26" s="21">
        <f t="shared" si="8"/>
        <v>18.433179723502306</v>
      </c>
      <c r="AK26" s="21">
        <f t="shared" si="8"/>
        <v>2.2119815668202762</v>
      </c>
      <c r="AL26" s="21">
        <f t="shared" si="8"/>
        <v>6.6359447004608292</v>
      </c>
      <c r="AM26" s="21">
        <f t="shared" si="8"/>
        <v>42.764976958525345</v>
      </c>
      <c r="AN26" s="21">
        <f t="shared" si="8"/>
        <v>259.53917050691251</v>
      </c>
      <c r="AO26" s="21">
        <f t="shared" si="8"/>
        <v>1.4746543778801844</v>
      </c>
      <c r="AP26" s="21">
        <f t="shared" si="8"/>
        <v>22.119815668202769</v>
      </c>
      <c r="AQ26" s="21">
        <f t="shared" si="8"/>
        <v>6.6359447004608292</v>
      </c>
      <c r="AR26" s="21">
        <f t="shared" si="8"/>
        <v>19.170506912442399</v>
      </c>
      <c r="AS26" s="21">
        <f t="shared" si="8"/>
        <v>0.73732718894009219</v>
      </c>
      <c r="AT26" s="55">
        <f t="shared" si="2"/>
        <v>1251.9815668202768</v>
      </c>
    </row>
    <row r="27" spans="1:71" s="57" customFormat="1" ht="15" customHeight="1" x14ac:dyDescent="0.2">
      <c r="A27" s="43" t="s">
        <v>197</v>
      </c>
      <c r="B27" t="str">
        <f>'LCMS Data'!D56</f>
        <v>Analyte</v>
      </c>
      <c r="C27" t="s">
        <v>69</v>
      </c>
      <c r="D27" t="str">
        <f>'Sample Weight'!A39</f>
        <v>B_24h</v>
      </c>
      <c r="E27" s="2">
        <f>'Sample Weight'!C39</f>
        <v>1.92</v>
      </c>
      <c r="F27" s="8">
        <f>'LCMS Data'!K56</f>
        <v>2</v>
      </c>
      <c r="G27" s="8">
        <f>'LCMS Data'!K250</f>
        <v>9.4</v>
      </c>
      <c r="H27" s="8">
        <f>'LCMS Data'!K347</f>
        <v>17.600000000000001</v>
      </c>
      <c r="I27" s="8">
        <f>'LCMS Data'!K444</f>
        <v>4.7</v>
      </c>
      <c r="J27" s="8">
        <f>'LCMS Data'!K638</f>
        <v>54.3</v>
      </c>
      <c r="K27">
        <f>'LCMS Data'!K832</f>
        <v>19.2</v>
      </c>
      <c r="L27">
        <f>'LCMS Data'!K929</f>
        <v>3.5</v>
      </c>
      <c r="M27">
        <f>'LCMS Data'!K1123</f>
        <v>3</v>
      </c>
      <c r="N27">
        <f>'LCMS Data'!K1317</f>
        <v>1.3</v>
      </c>
      <c r="O27">
        <f>'LCMS Data'!K1511</f>
        <v>1.8</v>
      </c>
      <c r="P27">
        <f>'LCMS Data'!K1705</f>
        <v>2.2999999999999998</v>
      </c>
      <c r="Q27">
        <f>'LCMS Data'!K1899</f>
        <v>0.3</v>
      </c>
      <c r="R27">
        <f>'LCMS Data'!K2093</f>
        <v>0.8</v>
      </c>
      <c r="S27">
        <f>'LCMS Data'!K2287</f>
        <v>5.5</v>
      </c>
      <c r="T27">
        <f>'LCMS Data'!K2384</f>
        <v>34.4</v>
      </c>
      <c r="U27">
        <f>'LCMS Data'!K2578</f>
        <v>0.2</v>
      </c>
      <c r="V27">
        <f>'LCMS Data'!K2772</f>
        <v>2.9</v>
      </c>
      <c r="W27">
        <f>'LCMS Data'!K2869</f>
        <v>0.8</v>
      </c>
      <c r="X27">
        <f>'LCMS Data'!K2966</f>
        <v>2.4</v>
      </c>
      <c r="Y27">
        <f>'LCMS Data'!K3160</f>
        <v>0.1</v>
      </c>
      <c r="Z27" s="21">
        <f t="shared" si="7"/>
        <v>16.666666666666668</v>
      </c>
      <c r="AA27" s="21">
        <f t="shared" si="9"/>
        <v>78.333333333333343</v>
      </c>
      <c r="AB27" s="21">
        <f t="shared" si="9"/>
        <v>146.66666666666669</v>
      </c>
      <c r="AC27" s="21">
        <f t="shared" si="9"/>
        <v>39.166666666666671</v>
      </c>
      <c r="AD27" s="21">
        <f t="shared" si="9"/>
        <v>452.5</v>
      </c>
      <c r="AE27" s="21">
        <f t="shared" si="9"/>
        <v>160</v>
      </c>
      <c r="AF27" s="21">
        <f t="shared" si="9"/>
        <v>29.166666666666671</v>
      </c>
      <c r="AG27" s="21">
        <f t="shared" si="9"/>
        <v>25</v>
      </c>
      <c r="AH27" s="21">
        <f t="shared" si="9"/>
        <v>10.833333333333336</v>
      </c>
      <c r="AI27" s="21">
        <f t="shared" si="8"/>
        <v>15</v>
      </c>
      <c r="AJ27" s="21">
        <f t="shared" si="8"/>
        <v>19.166666666666664</v>
      </c>
      <c r="AK27" s="21">
        <f t="shared" si="8"/>
        <v>2.5</v>
      </c>
      <c r="AL27" s="21">
        <f t="shared" si="8"/>
        <v>6.6666666666666679</v>
      </c>
      <c r="AM27" s="21">
        <f t="shared" si="8"/>
        <v>45.833333333333343</v>
      </c>
      <c r="AN27" s="21">
        <f t="shared" si="8"/>
        <v>286.66666666666669</v>
      </c>
      <c r="AO27" s="21">
        <f t="shared" si="8"/>
        <v>1.666666666666667</v>
      </c>
      <c r="AP27" s="21">
        <f t="shared" si="8"/>
        <v>24.166666666666664</v>
      </c>
      <c r="AQ27" s="21">
        <f t="shared" si="8"/>
        <v>6.6666666666666679</v>
      </c>
      <c r="AR27" s="21">
        <f t="shared" si="8"/>
        <v>20</v>
      </c>
      <c r="AS27" s="21">
        <f t="shared" si="8"/>
        <v>0.83333333333333348</v>
      </c>
      <c r="AT27" s="55">
        <f t="shared" si="2"/>
        <v>1387.5000000000002</v>
      </c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</row>
    <row r="28" spans="1:71" s="57" customFormat="1" ht="15" customHeight="1" x14ac:dyDescent="0.2">
      <c r="A28" s="43" t="s">
        <v>198</v>
      </c>
      <c r="B28" t="str">
        <f>'LCMS Data'!D57</f>
        <v>Analyte</v>
      </c>
      <c r="C28" t="s">
        <v>70</v>
      </c>
      <c r="D28" t="str">
        <f>'Sample Weight'!A40</f>
        <v>B_24h</v>
      </c>
      <c r="E28" s="2">
        <f>'Sample Weight'!C40</f>
        <v>1.82</v>
      </c>
      <c r="F28" s="8">
        <f>'LCMS Data'!K57</f>
        <v>1.7</v>
      </c>
      <c r="G28" s="8">
        <f>'LCMS Data'!K251</f>
        <v>8.8000000000000007</v>
      </c>
      <c r="H28" s="8">
        <f>'LCMS Data'!K348</f>
        <v>13</v>
      </c>
      <c r="I28" s="8">
        <f>'LCMS Data'!K445</f>
        <v>4.0999999999999996</v>
      </c>
      <c r="J28" s="8">
        <f>'LCMS Data'!K639</f>
        <v>47</v>
      </c>
      <c r="K28">
        <f>'LCMS Data'!K833</f>
        <v>14.2</v>
      </c>
      <c r="L28">
        <f>'LCMS Data'!K930</f>
        <v>2.4</v>
      </c>
      <c r="M28">
        <f>'LCMS Data'!K1124</f>
        <v>2.2999999999999998</v>
      </c>
      <c r="N28">
        <f>'LCMS Data'!K1318</f>
        <v>1.1000000000000001</v>
      </c>
      <c r="O28">
        <f>'LCMS Data'!K1512</f>
        <v>1.7</v>
      </c>
      <c r="P28">
        <f>'LCMS Data'!K1706</f>
        <v>2.1</v>
      </c>
      <c r="Q28">
        <f>'LCMS Data'!K1900</f>
        <v>0.3</v>
      </c>
      <c r="R28">
        <f>'LCMS Data'!K2094</f>
        <v>0.8</v>
      </c>
      <c r="S28">
        <f>'LCMS Data'!K2288</f>
        <v>4.9000000000000004</v>
      </c>
      <c r="T28">
        <f>'LCMS Data'!K2385</f>
        <v>29.5</v>
      </c>
      <c r="U28">
        <f>'LCMS Data'!K2579</f>
        <v>0.2</v>
      </c>
      <c r="V28">
        <f>'LCMS Data'!K2773</f>
        <v>2.5</v>
      </c>
      <c r="W28">
        <f>'LCMS Data'!K2870</f>
        <v>0.7</v>
      </c>
      <c r="X28">
        <f>'LCMS Data'!K2967</f>
        <v>2.2000000000000002</v>
      </c>
      <c r="Y28">
        <f>'LCMS Data'!K3161</f>
        <v>0.1</v>
      </c>
      <c r="Z28" s="21">
        <f t="shared" si="7"/>
        <v>14.945054945054945</v>
      </c>
      <c r="AA28" s="21">
        <f t="shared" si="9"/>
        <v>77.362637362637372</v>
      </c>
      <c r="AB28" s="21">
        <f t="shared" si="9"/>
        <v>114.28571428571429</v>
      </c>
      <c r="AC28" s="21">
        <f t="shared" si="9"/>
        <v>36.043956043956044</v>
      </c>
      <c r="AD28" s="21">
        <f t="shared" si="9"/>
        <v>413.1868131868132</v>
      </c>
      <c r="AE28" s="21">
        <f t="shared" si="9"/>
        <v>124.83516483516482</v>
      </c>
      <c r="AF28" s="21">
        <f t="shared" si="9"/>
        <v>21.098901098901099</v>
      </c>
      <c r="AG28" s="21">
        <f t="shared" si="9"/>
        <v>20.219780219780219</v>
      </c>
      <c r="AH28" s="21">
        <f t="shared" si="9"/>
        <v>9.6703296703296715</v>
      </c>
      <c r="AI28" s="21">
        <f t="shared" si="8"/>
        <v>14.945054945054945</v>
      </c>
      <c r="AJ28" s="21">
        <f t="shared" si="8"/>
        <v>18.46153846153846</v>
      </c>
      <c r="AK28" s="21">
        <f t="shared" si="8"/>
        <v>2.6373626373626373</v>
      </c>
      <c r="AL28" s="21">
        <f t="shared" si="8"/>
        <v>7.0329670329670328</v>
      </c>
      <c r="AM28" s="21">
        <f t="shared" si="8"/>
        <v>43.07692307692308</v>
      </c>
      <c r="AN28" s="21">
        <f t="shared" si="8"/>
        <v>259.34065934065933</v>
      </c>
      <c r="AO28" s="21">
        <f t="shared" si="8"/>
        <v>1.7582417582417582</v>
      </c>
      <c r="AP28" s="21">
        <f t="shared" si="8"/>
        <v>21.978021978021975</v>
      </c>
      <c r="AQ28" s="21">
        <f t="shared" si="8"/>
        <v>6.1538461538461542</v>
      </c>
      <c r="AR28" s="21">
        <f t="shared" si="8"/>
        <v>19.340659340659343</v>
      </c>
      <c r="AS28" s="21">
        <f t="shared" si="8"/>
        <v>0.87912087912087911</v>
      </c>
      <c r="AT28" s="55">
        <f t="shared" si="2"/>
        <v>1227.2527472527477</v>
      </c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</row>
    <row r="29" spans="1:71" s="58" customFormat="1" ht="15" customHeight="1" x14ac:dyDescent="0.2">
      <c r="A29" s="43" t="s">
        <v>199</v>
      </c>
      <c r="B29" t="str">
        <f>'LCMS Data'!D58</f>
        <v>Analyte</v>
      </c>
      <c r="C29" s="58" t="s">
        <v>71</v>
      </c>
      <c r="D29" t="str">
        <f>'Sample Weight'!A41</f>
        <v>B_24h</v>
      </c>
      <c r="E29" s="2">
        <f>'Sample Weight'!C41</f>
        <v>2.21</v>
      </c>
      <c r="F29" s="8">
        <f>'LCMS Data'!K58</f>
        <v>2.5</v>
      </c>
      <c r="G29" s="8">
        <f>'LCMS Data'!K252</f>
        <v>8.1999999999999993</v>
      </c>
      <c r="H29" s="8">
        <f>'LCMS Data'!K349</f>
        <v>18.600000000000001</v>
      </c>
      <c r="I29" s="8">
        <f>'LCMS Data'!K446</f>
        <v>5.7</v>
      </c>
      <c r="J29" s="8">
        <f>'LCMS Data'!K640</f>
        <v>51.3</v>
      </c>
      <c r="K29">
        <f>'LCMS Data'!K834</f>
        <v>25</v>
      </c>
      <c r="L29">
        <f>'LCMS Data'!K931</f>
        <v>2.8</v>
      </c>
      <c r="M29">
        <f>'LCMS Data'!K1125</f>
        <v>2.8</v>
      </c>
      <c r="N29">
        <f>'LCMS Data'!K1319</f>
        <v>1.5</v>
      </c>
      <c r="O29">
        <f>'LCMS Data'!K1513</f>
        <v>2.2000000000000002</v>
      </c>
      <c r="P29">
        <f>'LCMS Data'!K1707</f>
        <v>2.5</v>
      </c>
      <c r="Q29">
        <f>'LCMS Data'!K1901</f>
        <v>0.4</v>
      </c>
      <c r="R29">
        <f>'LCMS Data'!K2095</f>
        <v>1</v>
      </c>
      <c r="S29">
        <f>'LCMS Data'!K2289</f>
        <v>9.3000000000000007</v>
      </c>
      <c r="T29">
        <f>'LCMS Data'!K2386</f>
        <v>34.9</v>
      </c>
      <c r="U29">
        <f>'LCMS Data'!K2580</f>
        <v>0.2</v>
      </c>
      <c r="V29">
        <f>'LCMS Data'!K2774</f>
        <v>3.4</v>
      </c>
      <c r="W29">
        <f>'LCMS Data'!K2871</f>
        <v>1</v>
      </c>
      <c r="X29">
        <f>'LCMS Data'!K2968</f>
        <v>2.8</v>
      </c>
      <c r="Y29">
        <f>'LCMS Data'!K3162</f>
        <v>0.1</v>
      </c>
      <c r="Z29" s="21">
        <f t="shared" si="7"/>
        <v>18.099547511312217</v>
      </c>
      <c r="AA29" s="21">
        <f t="shared" si="9"/>
        <v>59.366515837104068</v>
      </c>
      <c r="AB29" s="21">
        <f t="shared" si="9"/>
        <v>134.66063348416293</v>
      </c>
      <c r="AC29" s="21">
        <f t="shared" si="9"/>
        <v>41.266968325791858</v>
      </c>
      <c r="AD29" s="21">
        <f t="shared" si="9"/>
        <v>371.40271493212674</v>
      </c>
      <c r="AE29" s="21">
        <f t="shared" si="9"/>
        <v>180.99547511312215</v>
      </c>
      <c r="AF29" s="21">
        <f t="shared" si="9"/>
        <v>20.271493212669686</v>
      </c>
      <c r="AG29" s="21">
        <f t="shared" si="9"/>
        <v>20.271493212669686</v>
      </c>
      <c r="AH29" s="21">
        <f t="shared" si="9"/>
        <v>10.859728506787329</v>
      </c>
      <c r="AI29" s="21">
        <f t="shared" si="8"/>
        <v>15.927601809954755</v>
      </c>
      <c r="AJ29" s="21">
        <f t="shared" si="8"/>
        <v>18.099547511312217</v>
      </c>
      <c r="AK29" s="21">
        <f t="shared" si="8"/>
        <v>2.8959276018099551</v>
      </c>
      <c r="AL29" s="21">
        <f t="shared" si="8"/>
        <v>7.2398190045248878</v>
      </c>
      <c r="AM29" s="21">
        <f t="shared" si="8"/>
        <v>67.330316742081465</v>
      </c>
      <c r="AN29" s="21">
        <f t="shared" si="8"/>
        <v>252.66968325791856</v>
      </c>
      <c r="AO29" s="21">
        <f t="shared" si="8"/>
        <v>1.4479638009049776</v>
      </c>
      <c r="AP29" s="21">
        <f t="shared" si="8"/>
        <v>24.615384615384617</v>
      </c>
      <c r="AQ29" s="21">
        <f t="shared" si="8"/>
        <v>7.2398190045248878</v>
      </c>
      <c r="AR29" s="21">
        <f t="shared" si="8"/>
        <v>20.271493212669686</v>
      </c>
      <c r="AS29" s="21">
        <f t="shared" si="8"/>
        <v>0.72398190045248878</v>
      </c>
      <c r="AT29" s="55">
        <f t="shared" si="2"/>
        <v>1275.6561085972851</v>
      </c>
    </row>
    <row r="30" spans="1:71" s="57" customFormat="1" ht="16" customHeight="1" x14ac:dyDescent="0.2">
      <c r="A30" s="43" t="s">
        <v>200</v>
      </c>
      <c r="B30" t="str">
        <f>'LCMS Data'!D59</f>
        <v>Analyte</v>
      </c>
      <c r="C30" t="s">
        <v>72</v>
      </c>
      <c r="D30" t="str">
        <f>'Sample Weight'!A42</f>
        <v>B_24h</v>
      </c>
      <c r="E30" s="2">
        <f>'Sample Weight'!C42</f>
        <v>1.97</v>
      </c>
      <c r="F30" s="8">
        <f>'LCMS Data'!K59</f>
        <v>1.9</v>
      </c>
      <c r="G30" s="8">
        <f>'LCMS Data'!K253</f>
        <v>7.4</v>
      </c>
      <c r="H30" s="8">
        <f>'LCMS Data'!K350</f>
        <v>25.6</v>
      </c>
      <c r="I30" s="8">
        <f>'LCMS Data'!K447</f>
        <v>5</v>
      </c>
      <c r="J30" s="8">
        <f>'LCMS Data'!K641</f>
        <v>57.8</v>
      </c>
      <c r="K30">
        <f>'LCMS Data'!K835</f>
        <v>18.8</v>
      </c>
      <c r="L30">
        <f>'LCMS Data'!K932</f>
        <v>3</v>
      </c>
      <c r="M30">
        <f>'LCMS Data'!K1126</f>
        <v>3</v>
      </c>
      <c r="N30">
        <f>'LCMS Data'!K1320</f>
        <v>1.4</v>
      </c>
      <c r="O30">
        <f>'LCMS Data'!K1514</f>
        <v>2</v>
      </c>
      <c r="P30">
        <f>'LCMS Data'!K1708</f>
        <v>2.2000000000000002</v>
      </c>
      <c r="Q30">
        <f>'LCMS Data'!K1902</f>
        <v>0.3</v>
      </c>
      <c r="R30">
        <f>'LCMS Data'!K2096</f>
        <v>0.8</v>
      </c>
      <c r="S30">
        <f>'LCMS Data'!K2290</f>
        <v>9.3000000000000007</v>
      </c>
      <c r="T30">
        <f>'LCMS Data'!K2387</f>
        <v>37.200000000000003</v>
      </c>
      <c r="U30">
        <f>'LCMS Data'!K2581</f>
        <v>0.2</v>
      </c>
      <c r="V30">
        <f>'LCMS Data'!K2775</f>
        <v>3.2</v>
      </c>
      <c r="W30">
        <f>'LCMS Data'!K2872</f>
        <v>0.9</v>
      </c>
      <c r="X30">
        <f>'LCMS Data'!K2969</f>
        <v>2.7</v>
      </c>
      <c r="Y30">
        <f>'LCMS Data'!K3163</f>
        <v>0.1</v>
      </c>
      <c r="Z30" s="21">
        <f t="shared" si="7"/>
        <v>15.431472081218274</v>
      </c>
      <c r="AA30" s="21">
        <f t="shared" si="9"/>
        <v>60.101522842639596</v>
      </c>
      <c r="AB30" s="21">
        <f t="shared" si="9"/>
        <v>207.91878172588835</v>
      </c>
      <c r="AC30" s="21">
        <f t="shared" si="9"/>
        <v>40.609137055837564</v>
      </c>
      <c r="AD30" s="21">
        <f t="shared" si="9"/>
        <v>469.44162436548226</v>
      </c>
      <c r="AE30" s="21">
        <f t="shared" si="9"/>
        <v>152.69035532994926</v>
      </c>
      <c r="AF30" s="21">
        <f t="shared" si="9"/>
        <v>24.365482233502537</v>
      </c>
      <c r="AG30" s="21">
        <f t="shared" si="9"/>
        <v>24.365482233502537</v>
      </c>
      <c r="AH30" s="21">
        <f t="shared" si="9"/>
        <v>11.370558375634518</v>
      </c>
      <c r="AI30" s="21">
        <f t="shared" si="8"/>
        <v>16.243654822335028</v>
      </c>
      <c r="AJ30" s="21">
        <f t="shared" si="8"/>
        <v>17.868020304568532</v>
      </c>
      <c r="AK30" s="21">
        <f t="shared" si="8"/>
        <v>2.4365482233502536</v>
      </c>
      <c r="AL30" s="21">
        <f t="shared" si="8"/>
        <v>6.497461928934011</v>
      </c>
      <c r="AM30" s="21">
        <f t="shared" si="8"/>
        <v>75.532994923857885</v>
      </c>
      <c r="AN30" s="21">
        <f t="shared" si="8"/>
        <v>302.13197969543154</v>
      </c>
      <c r="AO30" s="21">
        <f t="shared" si="8"/>
        <v>1.6243654822335027</v>
      </c>
      <c r="AP30" s="21">
        <f t="shared" si="8"/>
        <v>25.989847715736044</v>
      </c>
      <c r="AQ30" s="21">
        <f t="shared" si="8"/>
        <v>7.3096446700507611</v>
      </c>
      <c r="AR30" s="21">
        <f t="shared" si="8"/>
        <v>21.92893401015229</v>
      </c>
      <c r="AS30" s="21">
        <f t="shared" si="8"/>
        <v>0.81218274111675137</v>
      </c>
      <c r="AT30" s="55">
        <f t="shared" si="2"/>
        <v>1484.6700507614214</v>
      </c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</row>
    <row r="31" spans="1:71" s="31" customFormat="1" ht="15" customHeight="1" x14ac:dyDescent="0.2">
      <c r="A31" s="44" t="s">
        <v>201</v>
      </c>
      <c r="B31" s="31" t="str">
        <f>'LCMS Data'!D60</f>
        <v>Analyte</v>
      </c>
      <c r="C31" s="31" t="s">
        <v>73</v>
      </c>
      <c r="D31" s="31" t="str">
        <f>'Sample Weight'!A43</f>
        <v>B_24h</v>
      </c>
      <c r="E31" s="37">
        <f>'Sample Weight'!C43</f>
        <v>1.95</v>
      </c>
      <c r="F31" s="45">
        <f>'LCMS Data'!K60</f>
        <v>2.1</v>
      </c>
      <c r="G31" s="45">
        <f>'LCMS Data'!K254</f>
        <v>10.5</v>
      </c>
      <c r="H31" s="45">
        <f>'LCMS Data'!K351</f>
        <v>15</v>
      </c>
      <c r="I31" s="45">
        <f>'LCMS Data'!K448</f>
        <v>4.8</v>
      </c>
      <c r="J31" s="45">
        <f>'LCMS Data'!K642</f>
        <v>48.8</v>
      </c>
      <c r="K31" s="31">
        <f>'LCMS Data'!K836</f>
        <v>23.5</v>
      </c>
      <c r="L31" s="31">
        <f>'LCMS Data'!K933</f>
        <v>2.6</v>
      </c>
      <c r="M31" s="31">
        <f>'LCMS Data'!K1127</f>
        <v>2.8</v>
      </c>
      <c r="N31" s="31">
        <f>'LCMS Data'!K1321</f>
        <v>1.3</v>
      </c>
      <c r="O31" s="31">
        <f>'LCMS Data'!K1515</f>
        <v>2.1</v>
      </c>
      <c r="P31" s="31">
        <f>'LCMS Data'!K1709</f>
        <v>2.6</v>
      </c>
      <c r="Q31" s="31">
        <f>'LCMS Data'!K1903</f>
        <v>0.4</v>
      </c>
      <c r="R31" s="31">
        <f>'LCMS Data'!K2097</f>
        <v>0.9</v>
      </c>
      <c r="S31" s="31">
        <f>'LCMS Data'!K2291</f>
        <v>6.2</v>
      </c>
      <c r="T31" s="31">
        <f>'LCMS Data'!K2388</f>
        <v>33.200000000000003</v>
      </c>
      <c r="U31" s="31">
        <f>'LCMS Data'!K2582</f>
        <v>0.2</v>
      </c>
      <c r="V31" s="31">
        <f>'LCMS Data'!K2776</f>
        <v>3</v>
      </c>
      <c r="W31" s="31">
        <f>'LCMS Data'!K2873</f>
        <v>1</v>
      </c>
      <c r="X31" s="31">
        <f>'LCMS Data'!K2970</f>
        <v>2.6</v>
      </c>
      <c r="Y31" s="31">
        <f>'LCMS Data'!K3164</f>
        <v>0.1</v>
      </c>
      <c r="Z31" s="46">
        <f t="shared" si="7"/>
        <v>17.23076923076923</v>
      </c>
      <c r="AA31" s="46">
        <f t="shared" si="9"/>
        <v>86.15384615384616</v>
      </c>
      <c r="AB31" s="46">
        <f t="shared" si="9"/>
        <v>123.07692307692308</v>
      </c>
      <c r="AC31" s="46">
        <f t="shared" si="9"/>
        <v>39.38461538461538</v>
      </c>
      <c r="AD31" s="46">
        <f t="shared" si="9"/>
        <v>400.41025641025641</v>
      </c>
      <c r="AE31" s="46">
        <f t="shared" si="9"/>
        <v>192.82051282051285</v>
      </c>
      <c r="AF31" s="46">
        <f t="shared" si="9"/>
        <v>21.333333333333332</v>
      </c>
      <c r="AG31" s="46">
        <f t="shared" si="9"/>
        <v>22.974358974358978</v>
      </c>
      <c r="AH31" s="46">
        <f t="shared" si="9"/>
        <v>10.666666666666666</v>
      </c>
      <c r="AI31" s="46">
        <f t="shared" si="8"/>
        <v>17.23076923076923</v>
      </c>
      <c r="AJ31" s="46">
        <f t="shared" si="8"/>
        <v>21.333333333333332</v>
      </c>
      <c r="AK31" s="46">
        <f t="shared" si="8"/>
        <v>3.2820512820512819</v>
      </c>
      <c r="AL31" s="46">
        <f t="shared" si="8"/>
        <v>7.384615384615385</v>
      </c>
      <c r="AM31" s="46">
        <f t="shared" si="8"/>
        <v>50.871794871794869</v>
      </c>
      <c r="AN31" s="46">
        <f t="shared" si="8"/>
        <v>272.41025641025647</v>
      </c>
      <c r="AO31" s="46">
        <f t="shared" si="8"/>
        <v>1.641025641025641</v>
      </c>
      <c r="AP31" s="46">
        <f t="shared" si="8"/>
        <v>24.615384615384617</v>
      </c>
      <c r="AQ31" s="46">
        <f t="shared" si="8"/>
        <v>8.2051282051282062</v>
      </c>
      <c r="AR31" s="46">
        <f t="shared" si="8"/>
        <v>21.333333333333332</v>
      </c>
      <c r="AS31" s="46">
        <f t="shared" si="8"/>
        <v>0.82051282051282048</v>
      </c>
      <c r="AT31" s="47">
        <f t="shared" si="2"/>
        <v>1343.1794871794871</v>
      </c>
    </row>
    <row r="32" spans="1:71" ht="15" customHeight="1" x14ac:dyDescent="0.2">
      <c r="A32" t="s">
        <v>202</v>
      </c>
      <c r="B32" t="str">
        <f>'LCMS Data'!D61</f>
        <v>Analyte</v>
      </c>
      <c r="C32" t="s">
        <v>74</v>
      </c>
      <c r="D32" t="str">
        <f>'Sample Weight'!A44</f>
        <v>B_72h</v>
      </c>
      <c r="E32" s="2">
        <f>'Sample Weight'!C44</f>
        <v>2.1</v>
      </c>
      <c r="F32" s="8">
        <f>'LCMS Data'!K61</f>
        <v>2.2000000000000002</v>
      </c>
      <c r="G32" s="8">
        <f>'LCMS Data'!K255</f>
        <v>8.8000000000000007</v>
      </c>
      <c r="H32" s="8">
        <f>'LCMS Data'!K352</f>
        <v>15.9</v>
      </c>
      <c r="I32" s="8">
        <f>'LCMS Data'!K449</f>
        <v>4.8</v>
      </c>
      <c r="J32" s="8">
        <f>'LCMS Data'!K643</f>
        <v>52.6</v>
      </c>
      <c r="K32">
        <f>'LCMS Data'!K837</f>
        <v>18.399999999999999</v>
      </c>
      <c r="L32">
        <f>'LCMS Data'!K934</f>
        <v>3.6</v>
      </c>
      <c r="M32">
        <f>'LCMS Data'!K1128</f>
        <v>3.1</v>
      </c>
      <c r="N32">
        <f>'LCMS Data'!K1322</f>
        <v>1.7</v>
      </c>
      <c r="O32">
        <f>'LCMS Data'!K1516</f>
        <v>2.2999999999999998</v>
      </c>
      <c r="P32">
        <f>'LCMS Data'!K1710</f>
        <v>2.5</v>
      </c>
      <c r="Q32">
        <f>'LCMS Data'!K1904</f>
        <v>0.4</v>
      </c>
      <c r="R32">
        <f>'LCMS Data'!K2098</f>
        <v>1.2</v>
      </c>
      <c r="S32">
        <f>'LCMS Data'!K2292</f>
        <v>62.8</v>
      </c>
      <c r="T32">
        <f>'LCMS Data'!K2389</f>
        <v>33.200000000000003</v>
      </c>
      <c r="U32">
        <f>'LCMS Data'!K2583</f>
        <v>0.3</v>
      </c>
      <c r="V32">
        <f>'LCMS Data'!K2777</f>
        <v>25.3</v>
      </c>
      <c r="W32">
        <f>'LCMS Data'!K2874</f>
        <v>1</v>
      </c>
      <c r="X32">
        <f>'LCMS Data'!K2971</f>
        <v>3.2</v>
      </c>
      <c r="Y32">
        <f>'LCMS Data'!K3165</f>
        <v>0.2</v>
      </c>
      <c r="Z32" s="21">
        <f t="shared" si="7"/>
        <v>16.761904761904763</v>
      </c>
      <c r="AA32" s="21">
        <f t="shared" si="9"/>
        <v>67.047619047619051</v>
      </c>
      <c r="AB32" s="21">
        <f t="shared" si="9"/>
        <v>121.14285714285714</v>
      </c>
      <c r="AC32" s="21">
        <f t="shared" si="9"/>
        <v>36.571428571428569</v>
      </c>
      <c r="AD32" s="21">
        <f t="shared" si="9"/>
        <v>400.76190476190476</v>
      </c>
      <c r="AE32" s="21">
        <f t="shared" si="9"/>
        <v>140.19047619047618</v>
      </c>
      <c r="AF32" s="21">
        <f t="shared" si="9"/>
        <v>27.428571428571423</v>
      </c>
      <c r="AG32" s="21">
        <f t="shared" si="9"/>
        <v>23.61904761904762</v>
      </c>
      <c r="AH32" s="21">
        <f t="shared" si="9"/>
        <v>12.952380952380953</v>
      </c>
      <c r="AI32" s="21">
        <f t="shared" si="8"/>
        <v>17.523809523809522</v>
      </c>
      <c r="AJ32" s="21">
        <f t="shared" si="8"/>
        <v>19.047619047619047</v>
      </c>
      <c r="AK32" s="21">
        <f t="shared" si="8"/>
        <v>3.0476190476190474</v>
      </c>
      <c r="AL32" s="21">
        <f t="shared" si="8"/>
        <v>9.1428571428571423</v>
      </c>
      <c r="AM32" s="21">
        <f t="shared" si="8"/>
        <v>478.47619047619048</v>
      </c>
      <c r="AN32" s="21">
        <f t="shared" si="8"/>
        <v>252.95238095238102</v>
      </c>
      <c r="AO32" s="21">
        <f t="shared" si="8"/>
        <v>2.2857142857142856</v>
      </c>
      <c r="AP32" s="21">
        <f t="shared" si="8"/>
        <v>192.76190476190479</v>
      </c>
      <c r="AQ32" s="21">
        <f t="shared" si="8"/>
        <v>7.6190476190476186</v>
      </c>
      <c r="AR32" s="21">
        <f t="shared" si="8"/>
        <v>24.38095238095238</v>
      </c>
      <c r="AS32" s="21">
        <f t="shared" si="8"/>
        <v>1.5238095238095237</v>
      </c>
      <c r="AT32" s="55">
        <f t="shared" si="2"/>
        <v>1855.2380952380952</v>
      </c>
    </row>
    <row r="33" spans="1:71" ht="15" customHeight="1" x14ac:dyDescent="0.2">
      <c r="A33" t="s">
        <v>203</v>
      </c>
      <c r="B33" t="str">
        <f>'LCMS Data'!D62</f>
        <v>Analyte</v>
      </c>
      <c r="C33" t="s">
        <v>75</v>
      </c>
      <c r="D33" t="str">
        <f>'Sample Weight'!A45</f>
        <v>B_72h</v>
      </c>
      <c r="E33" s="2">
        <f>'Sample Weight'!C45</f>
        <v>2.23</v>
      </c>
      <c r="F33" s="8">
        <f>'LCMS Data'!K62</f>
        <v>1.9</v>
      </c>
      <c r="G33" s="8">
        <f>'LCMS Data'!K256</f>
        <v>8</v>
      </c>
      <c r="H33" s="8">
        <f>'LCMS Data'!K353</f>
        <v>17.399999999999999</v>
      </c>
      <c r="I33" s="8">
        <f>'LCMS Data'!K450</f>
        <v>4.8</v>
      </c>
      <c r="J33" s="8">
        <f>'LCMS Data'!K644</f>
        <v>51.8</v>
      </c>
      <c r="K33">
        <f>'LCMS Data'!K838</f>
        <v>15.9</v>
      </c>
      <c r="L33">
        <f>'LCMS Data'!K935</f>
        <v>3.2</v>
      </c>
      <c r="M33">
        <f>'LCMS Data'!K1129</f>
        <v>3.3</v>
      </c>
      <c r="N33">
        <f>'LCMS Data'!K1323</f>
        <v>1.7</v>
      </c>
      <c r="O33">
        <f>'LCMS Data'!K1517</f>
        <v>2.1</v>
      </c>
      <c r="P33">
        <f>'LCMS Data'!K1711</f>
        <v>2.2000000000000002</v>
      </c>
      <c r="Q33">
        <f>'LCMS Data'!K1905</f>
        <v>0.3</v>
      </c>
      <c r="R33">
        <f>'LCMS Data'!K2099</f>
        <v>1.2</v>
      </c>
      <c r="S33">
        <f>'LCMS Data'!K2293</f>
        <v>64.5</v>
      </c>
      <c r="T33">
        <f>'LCMS Data'!K2390</f>
        <v>34.5</v>
      </c>
      <c r="U33">
        <f>'LCMS Data'!K2584</f>
        <v>0.3</v>
      </c>
      <c r="V33">
        <f>'LCMS Data'!K2778</f>
        <v>26.6</v>
      </c>
      <c r="W33">
        <f>'LCMS Data'!K2875</f>
        <v>1</v>
      </c>
      <c r="X33">
        <f>'LCMS Data'!K2972</f>
        <v>3</v>
      </c>
      <c r="Y33">
        <f>'LCMS Data'!K3166</f>
        <v>0.2</v>
      </c>
      <c r="Z33" s="21">
        <f t="shared" si="7"/>
        <v>13.632286995515695</v>
      </c>
      <c r="AA33" s="21">
        <f t="shared" si="9"/>
        <v>57.399103139013462</v>
      </c>
      <c r="AB33" s="21">
        <f t="shared" si="9"/>
        <v>124.84304932735425</v>
      </c>
      <c r="AC33" s="21">
        <f t="shared" si="9"/>
        <v>34.439461883408072</v>
      </c>
      <c r="AD33" s="21">
        <f t="shared" si="9"/>
        <v>371.65919282511209</v>
      </c>
      <c r="AE33" s="21">
        <f t="shared" si="9"/>
        <v>114.08071748878925</v>
      </c>
      <c r="AF33" s="21">
        <f t="shared" si="9"/>
        <v>22.95964125560538</v>
      </c>
      <c r="AG33" s="21">
        <f t="shared" si="9"/>
        <v>23.67713004484305</v>
      </c>
      <c r="AH33" s="21">
        <f t="shared" si="9"/>
        <v>12.19730941704036</v>
      </c>
      <c r="AI33" s="21">
        <f t="shared" si="8"/>
        <v>15.06726457399103</v>
      </c>
      <c r="AJ33" s="21">
        <f t="shared" si="8"/>
        <v>15.784753363228701</v>
      </c>
      <c r="AK33" s="21">
        <f t="shared" si="8"/>
        <v>2.1524663677130045</v>
      </c>
      <c r="AL33" s="21">
        <f t="shared" si="8"/>
        <v>8.6098654708520179</v>
      </c>
      <c r="AM33" s="21">
        <f t="shared" si="8"/>
        <v>462.78026905829597</v>
      </c>
      <c r="AN33" s="21">
        <f t="shared" si="8"/>
        <v>247.53363228699553</v>
      </c>
      <c r="AO33" s="21">
        <f t="shared" si="8"/>
        <v>2.1524663677130045</v>
      </c>
      <c r="AP33" s="21">
        <f t="shared" si="8"/>
        <v>190.85201793721976</v>
      </c>
      <c r="AQ33" s="21">
        <f t="shared" si="8"/>
        <v>7.1748878923766828</v>
      </c>
      <c r="AR33" s="21">
        <f t="shared" si="8"/>
        <v>21.524663677130043</v>
      </c>
      <c r="AS33" s="21">
        <f t="shared" si="8"/>
        <v>1.4349775784753362</v>
      </c>
      <c r="AT33" s="55">
        <f t="shared" si="2"/>
        <v>1749.9551569506725</v>
      </c>
    </row>
    <row r="34" spans="1:71" ht="16" customHeight="1" x14ac:dyDescent="0.2">
      <c r="A34" t="s">
        <v>204</v>
      </c>
      <c r="B34" t="str">
        <f>'LCMS Data'!D63</f>
        <v>Analyte</v>
      </c>
      <c r="C34" t="s">
        <v>76</v>
      </c>
      <c r="D34" t="str">
        <f>'Sample Weight'!A46</f>
        <v>B_72h</v>
      </c>
      <c r="E34" s="2">
        <f>'Sample Weight'!C46</f>
        <v>2.0699999999999998</v>
      </c>
      <c r="F34" s="8">
        <f>'LCMS Data'!K63</f>
        <v>1.6</v>
      </c>
      <c r="G34" s="8">
        <f>'LCMS Data'!K257</f>
        <v>7</v>
      </c>
      <c r="H34" s="8">
        <f>'LCMS Data'!K354</f>
        <v>14.7</v>
      </c>
      <c r="I34" s="8">
        <f>'LCMS Data'!K451</f>
        <v>4</v>
      </c>
      <c r="J34" s="8">
        <f>'LCMS Data'!K645</f>
        <v>51.1</v>
      </c>
      <c r="K34">
        <f>'LCMS Data'!K839</f>
        <v>12.8</v>
      </c>
      <c r="L34">
        <f>'LCMS Data'!K936</f>
        <v>3.4</v>
      </c>
      <c r="M34">
        <f>'LCMS Data'!K1130</f>
        <v>2.8</v>
      </c>
      <c r="N34">
        <f>'LCMS Data'!K1324</f>
        <v>1.5</v>
      </c>
      <c r="O34">
        <f>'LCMS Data'!K1518</f>
        <v>1.8</v>
      </c>
      <c r="P34">
        <f>'LCMS Data'!K1712</f>
        <v>1.9</v>
      </c>
      <c r="Q34">
        <f>'LCMS Data'!K1906</f>
        <v>0.3</v>
      </c>
      <c r="R34">
        <f>'LCMS Data'!K2100</f>
        <v>1</v>
      </c>
      <c r="S34">
        <f>'LCMS Data'!K2294</f>
        <v>51</v>
      </c>
      <c r="T34">
        <f>'LCMS Data'!K2391</f>
        <v>27.6</v>
      </c>
      <c r="U34">
        <f>'LCMS Data'!K2585</f>
        <v>0.3</v>
      </c>
      <c r="V34">
        <f>'LCMS Data'!K2779</f>
        <v>20.7</v>
      </c>
      <c r="W34">
        <f>'LCMS Data'!K2876</f>
        <v>0.8</v>
      </c>
      <c r="X34">
        <f>'LCMS Data'!K2973</f>
        <v>2.7</v>
      </c>
      <c r="Y34">
        <f>'LCMS Data'!K3167</f>
        <v>0.2</v>
      </c>
      <c r="Z34" s="21">
        <f t="shared" si="7"/>
        <v>12.367149758454108</v>
      </c>
      <c r="AA34" s="21">
        <f t="shared" si="9"/>
        <v>54.106280193236728</v>
      </c>
      <c r="AB34" s="21">
        <f t="shared" si="9"/>
        <v>113.62318840579711</v>
      </c>
      <c r="AC34" s="21">
        <f t="shared" si="9"/>
        <v>30.917874396135268</v>
      </c>
      <c r="AD34" s="21">
        <f t="shared" si="9"/>
        <v>394.97584541062804</v>
      </c>
      <c r="AE34" s="21">
        <f t="shared" si="9"/>
        <v>98.937198067632863</v>
      </c>
      <c r="AF34" s="21">
        <f t="shared" si="9"/>
        <v>26.280193236714982</v>
      </c>
      <c r="AG34" s="21">
        <f t="shared" si="9"/>
        <v>21.64251207729469</v>
      </c>
      <c r="AH34" s="21">
        <f t="shared" si="9"/>
        <v>11.594202898550725</v>
      </c>
      <c r="AI34" s="21">
        <f t="shared" si="8"/>
        <v>13.913043478260869</v>
      </c>
      <c r="AJ34" s="21">
        <f t="shared" si="8"/>
        <v>14.685990338164252</v>
      </c>
      <c r="AK34" s="21">
        <f t="shared" si="8"/>
        <v>2.318840579710145</v>
      </c>
      <c r="AL34" s="21">
        <f t="shared" si="8"/>
        <v>7.729468599033817</v>
      </c>
      <c r="AM34" s="21">
        <f t="shared" si="8"/>
        <v>394.20289855072468</v>
      </c>
      <c r="AN34" s="21">
        <f t="shared" si="8"/>
        <v>213.33333333333337</v>
      </c>
      <c r="AO34" s="21">
        <f t="shared" si="8"/>
        <v>2.318840579710145</v>
      </c>
      <c r="AP34" s="21">
        <f t="shared" si="8"/>
        <v>160</v>
      </c>
      <c r="AQ34" s="21">
        <f t="shared" si="8"/>
        <v>6.183574879227054</v>
      </c>
      <c r="AR34" s="21">
        <f t="shared" si="8"/>
        <v>20.869565217391308</v>
      </c>
      <c r="AS34" s="21">
        <f t="shared" si="8"/>
        <v>1.5458937198067635</v>
      </c>
      <c r="AT34" s="55">
        <f t="shared" si="2"/>
        <v>1601.5458937198071</v>
      </c>
    </row>
    <row r="35" spans="1:71" s="57" customFormat="1" ht="15" customHeight="1" x14ac:dyDescent="0.2">
      <c r="A35" t="s">
        <v>205</v>
      </c>
      <c r="B35" t="str">
        <f>'LCMS Data'!D64</f>
        <v>Analyte</v>
      </c>
      <c r="C35" t="s">
        <v>77</v>
      </c>
      <c r="D35" t="str">
        <f>'Sample Weight'!A47</f>
        <v>B_72h</v>
      </c>
      <c r="E35" s="2">
        <f>'Sample Weight'!C47</f>
        <v>1.81</v>
      </c>
      <c r="F35" s="8">
        <f>'LCMS Data'!K64</f>
        <v>1</v>
      </c>
      <c r="G35" s="8">
        <f>'LCMS Data'!K258</f>
        <v>5.7</v>
      </c>
      <c r="H35" s="8">
        <f>'LCMS Data'!K355</f>
        <v>8</v>
      </c>
      <c r="I35" s="8">
        <f>'LCMS Data'!K452</f>
        <v>2.5</v>
      </c>
      <c r="J35" s="8">
        <f>'LCMS Data'!K646</f>
        <v>37.1</v>
      </c>
      <c r="K35">
        <f>'LCMS Data'!K840</f>
        <v>8.1999999999999993</v>
      </c>
      <c r="L35">
        <f>'LCMS Data'!K937</f>
        <v>2.1</v>
      </c>
      <c r="M35">
        <f>'LCMS Data'!K1131</f>
        <v>1.7</v>
      </c>
      <c r="N35">
        <f>'LCMS Data'!K1325</f>
        <v>1</v>
      </c>
      <c r="O35">
        <f>'LCMS Data'!K1519</f>
        <v>1.1000000000000001</v>
      </c>
      <c r="P35">
        <f>'LCMS Data'!K1713</f>
        <v>1.2</v>
      </c>
      <c r="Q35">
        <f>'LCMS Data'!K1907</f>
        <v>0.1</v>
      </c>
      <c r="R35">
        <f>'LCMS Data'!K2101</f>
        <v>0.6</v>
      </c>
      <c r="S35">
        <f>'LCMS Data'!K2295</f>
        <v>32.799999999999997</v>
      </c>
      <c r="T35">
        <f>'LCMS Data'!K2392</f>
        <v>18.600000000000001</v>
      </c>
      <c r="U35">
        <f>'LCMS Data'!K2586</f>
        <v>0.2</v>
      </c>
      <c r="V35">
        <f>'LCMS Data'!K2780</f>
        <v>10.4</v>
      </c>
      <c r="W35">
        <f>'LCMS Data'!K2877</f>
        <v>0.4</v>
      </c>
      <c r="X35">
        <f>'LCMS Data'!K2974</f>
        <v>1.7</v>
      </c>
      <c r="Y35">
        <f>'LCMS Data'!K3168</f>
        <v>0.1</v>
      </c>
      <c r="Z35" s="21">
        <f t="shared" si="7"/>
        <v>8.8397790055248624</v>
      </c>
      <c r="AA35" s="21">
        <f t="shared" si="9"/>
        <v>50.386740331491715</v>
      </c>
      <c r="AB35" s="21">
        <f t="shared" si="9"/>
        <v>70.718232044198899</v>
      </c>
      <c r="AC35" s="21">
        <f t="shared" si="9"/>
        <v>22.099447513812155</v>
      </c>
      <c r="AD35" s="21">
        <f t="shared" si="9"/>
        <v>327.95580110497235</v>
      </c>
      <c r="AE35" s="21">
        <f t="shared" si="9"/>
        <v>72.48618784530386</v>
      </c>
      <c r="AF35" s="21">
        <f t="shared" si="9"/>
        <v>18.563535911602209</v>
      </c>
      <c r="AG35" s="21">
        <f t="shared" si="9"/>
        <v>15.027624309392266</v>
      </c>
      <c r="AH35" s="21">
        <f t="shared" si="9"/>
        <v>8.8397790055248624</v>
      </c>
      <c r="AI35" s="21">
        <f t="shared" si="8"/>
        <v>9.7237569060773481</v>
      </c>
      <c r="AJ35" s="21">
        <f t="shared" si="8"/>
        <v>10.607734806629834</v>
      </c>
      <c r="AK35" s="21">
        <f t="shared" si="8"/>
        <v>0.88397790055248615</v>
      </c>
      <c r="AL35" s="21">
        <f t="shared" si="8"/>
        <v>5.3038674033149169</v>
      </c>
      <c r="AM35" s="21">
        <f t="shared" si="8"/>
        <v>289.94475138121544</v>
      </c>
      <c r="AN35" s="21">
        <f t="shared" si="8"/>
        <v>164.41988950276243</v>
      </c>
      <c r="AO35" s="21">
        <f t="shared" si="8"/>
        <v>1.7679558011049723</v>
      </c>
      <c r="AP35" s="21">
        <f t="shared" si="8"/>
        <v>91.933701657458556</v>
      </c>
      <c r="AQ35" s="21">
        <f t="shared" si="8"/>
        <v>3.5359116022099446</v>
      </c>
      <c r="AR35" s="21">
        <f t="shared" si="8"/>
        <v>15.027624309392266</v>
      </c>
      <c r="AS35" s="21">
        <f t="shared" si="8"/>
        <v>0.88397790055248615</v>
      </c>
      <c r="AT35" s="55">
        <f t="shared" si="2"/>
        <v>1188.9502762430943</v>
      </c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</row>
    <row r="36" spans="1:71" s="57" customFormat="1" ht="15" customHeight="1" x14ac:dyDescent="0.2">
      <c r="A36" t="s">
        <v>206</v>
      </c>
      <c r="B36" t="str">
        <f>'LCMS Data'!D65</f>
        <v>Analyte</v>
      </c>
      <c r="C36" t="s">
        <v>78</v>
      </c>
      <c r="D36" t="str">
        <f>'Sample Weight'!A48</f>
        <v>B_72h</v>
      </c>
      <c r="E36" s="2">
        <f>'Sample Weight'!C48</f>
        <v>1.75</v>
      </c>
      <c r="F36" s="8">
        <f>'LCMS Data'!K65</f>
        <v>1.2</v>
      </c>
      <c r="G36" s="8">
        <f>'LCMS Data'!K259</f>
        <v>5.4</v>
      </c>
      <c r="H36" s="8">
        <f>'LCMS Data'!K356</f>
        <v>11.2</v>
      </c>
      <c r="I36" s="8">
        <f>'LCMS Data'!K453</f>
        <v>3.1</v>
      </c>
      <c r="J36" s="8">
        <f>'LCMS Data'!K647</f>
        <v>41.9</v>
      </c>
      <c r="K36">
        <f>'LCMS Data'!K841</f>
        <v>9.5</v>
      </c>
      <c r="L36">
        <f>'LCMS Data'!K938</f>
        <v>1.9</v>
      </c>
      <c r="M36">
        <f>'LCMS Data'!K1132</f>
        <v>2.1</v>
      </c>
      <c r="N36">
        <f>'LCMS Data'!K1326</f>
        <v>1.2</v>
      </c>
      <c r="O36">
        <f>'LCMS Data'!K1520</f>
        <v>1.3</v>
      </c>
      <c r="P36">
        <f>'LCMS Data'!K1714</f>
        <v>1.4</v>
      </c>
      <c r="Q36">
        <f>'LCMS Data'!K1908</f>
        <v>0.2</v>
      </c>
      <c r="R36">
        <f>'LCMS Data'!K2102</f>
        <v>0.8</v>
      </c>
      <c r="S36">
        <f>'LCMS Data'!K2296</f>
        <v>42.6</v>
      </c>
      <c r="T36">
        <f>'LCMS Data'!K2393</f>
        <v>19.600000000000001</v>
      </c>
      <c r="U36">
        <f>'LCMS Data'!K2587</f>
        <v>0.2</v>
      </c>
      <c r="V36">
        <f>'LCMS Data'!K2781</f>
        <v>15.2</v>
      </c>
      <c r="W36">
        <f>'LCMS Data'!K2878</f>
        <v>0.6</v>
      </c>
      <c r="X36">
        <f>'LCMS Data'!K2975</f>
        <v>2</v>
      </c>
      <c r="Y36">
        <f>'LCMS Data'!K3169</f>
        <v>0.1</v>
      </c>
      <c r="Z36" s="21">
        <f t="shared" si="7"/>
        <v>10.971428571428572</v>
      </c>
      <c r="AA36" s="21">
        <f t="shared" si="9"/>
        <v>49.371428571428581</v>
      </c>
      <c r="AB36" s="21">
        <f t="shared" si="9"/>
        <v>102.4</v>
      </c>
      <c r="AC36" s="21">
        <f t="shared" si="9"/>
        <v>28.342857142857142</v>
      </c>
      <c r="AD36" s="21">
        <f t="shared" si="9"/>
        <v>383.08571428571435</v>
      </c>
      <c r="AE36" s="21">
        <f t="shared" si="9"/>
        <v>86.857142857142861</v>
      </c>
      <c r="AF36" s="21">
        <f t="shared" si="9"/>
        <v>17.37142857142857</v>
      </c>
      <c r="AG36" s="21">
        <f t="shared" si="9"/>
        <v>19.2</v>
      </c>
      <c r="AH36" s="21">
        <f t="shared" si="9"/>
        <v>10.971428571428572</v>
      </c>
      <c r="AI36" s="21">
        <f t="shared" si="8"/>
        <v>11.885714285714286</v>
      </c>
      <c r="AJ36" s="21">
        <f t="shared" si="8"/>
        <v>12.8</v>
      </c>
      <c r="AK36" s="21">
        <f t="shared" si="8"/>
        <v>1.8285714285714285</v>
      </c>
      <c r="AL36" s="21">
        <f t="shared" si="8"/>
        <v>7.3142857142857141</v>
      </c>
      <c r="AM36" s="21">
        <f t="shared" si="8"/>
        <v>389.48571428571427</v>
      </c>
      <c r="AN36" s="21">
        <f t="shared" si="8"/>
        <v>179.20000000000002</v>
      </c>
      <c r="AO36" s="21">
        <f t="shared" si="8"/>
        <v>1.8285714285714285</v>
      </c>
      <c r="AP36" s="21">
        <f t="shared" si="8"/>
        <v>138.97142857142856</v>
      </c>
      <c r="AQ36" s="21">
        <f t="shared" si="8"/>
        <v>5.4857142857142858</v>
      </c>
      <c r="AR36" s="21">
        <f t="shared" si="8"/>
        <v>18.285714285714288</v>
      </c>
      <c r="AS36" s="21">
        <f t="shared" si="8"/>
        <v>0.91428571428571426</v>
      </c>
      <c r="AT36" s="55">
        <f t="shared" si="2"/>
        <v>1476.5714285714284</v>
      </c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</row>
    <row r="37" spans="1:71" s="57" customFormat="1" ht="15" customHeight="1" x14ac:dyDescent="0.2">
      <c r="A37" t="s">
        <v>207</v>
      </c>
      <c r="B37" t="str">
        <f>'LCMS Data'!D66</f>
        <v>Analyte</v>
      </c>
      <c r="C37" t="s">
        <v>79</v>
      </c>
      <c r="D37" t="str">
        <f>'Sample Weight'!A49</f>
        <v>B_72h</v>
      </c>
      <c r="E37" s="2">
        <f>'Sample Weight'!C49</f>
        <v>1.76</v>
      </c>
      <c r="F37" s="8">
        <f>'LCMS Data'!K66</f>
        <v>1.3</v>
      </c>
      <c r="G37" s="8">
        <f>'LCMS Data'!K260</f>
        <v>6.9</v>
      </c>
      <c r="H37" s="8">
        <f>'LCMS Data'!K357</f>
        <v>13.4</v>
      </c>
      <c r="I37" s="8">
        <f>'LCMS Data'!K454</f>
        <v>3.6</v>
      </c>
      <c r="J37" s="8">
        <f>'LCMS Data'!K648</f>
        <v>44.8</v>
      </c>
      <c r="K37">
        <f>'LCMS Data'!K842</f>
        <v>10.9</v>
      </c>
      <c r="L37">
        <f>'LCMS Data'!K939</f>
        <v>2.6</v>
      </c>
      <c r="M37">
        <f>'LCMS Data'!K1133</f>
        <v>2.5</v>
      </c>
      <c r="N37">
        <f>'LCMS Data'!K1327</f>
        <v>1.4</v>
      </c>
      <c r="O37">
        <f>'LCMS Data'!K1521</f>
        <v>1.5</v>
      </c>
      <c r="P37">
        <f>'LCMS Data'!K1715</f>
        <v>1.6</v>
      </c>
      <c r="Q37">
        <f>'LCMS Data'!K1909</f>
        <v>0.2</v>
      </c>
      <c r="R37">
        <f>'LCMS Data'!K2103</f>
        <v>0.9</v>
      </c>
      <c r="S37">
        <f>'LCMS Data'!K2297</f>
        <v>43.6</v>
      </c>
      <c r="T37">
        <f>'LCMS Data'!K2394</f>
        <v>23.8</v>
      </c>
      <c r="U37">
        <f>'LCMS Data'!K2588</f>
        <v>0.2</v>
      </c>
      <c r="V37">
        <f>'LCMS Data'!K2782</f>
        <v>16.600000000000001</v>
      </c>
      <c r="W37">
        <f>'LCMS Data'!K2879</f>
        <v>0.6</v>
      </c>
      <c r="X37">
        <f>'LCMS Data'!K2976</f>
        <v>2.4</v>
      </c>
      <c r="Y37">
        <f>'LCMS Data'!K3170</f>
        <v>0.1</v>
      </c>
      <c r="Z37" s="21">
        <f t="shared" si="7"/>
        <v>11.818181818181818</v>
      </c>
      <c r="AA37" s="21">
        <f t="shared" si="9"/>
        <v>62.727272727272734</v>
      </c>
      <c r="AB37" s="21">
        <f t="shared" si="9"/>
        <v>121.81818181818181</v>
      </c>
      <c r="AC37" s="21">
        <f t="shared" si="9"/>
        <v>32.727272727272727</v>
      </c>
      <c r="AD37" s="21">
        <f t="shared" si="9"/>
        <v>407.27272727272737</v>
      </c>
      <c r="AE37" s="21">
        <f t="shared" si="9"/>
        <v>99.090909090909093</v>
      </c>
      <c r="AF37" s="21">
        <f t="shared" si="9"/>
        <v>23.636363636363637</v>
      </c>
      <c r="AG37" s="21">
        <f t="shared" si="9"/>
        <v>22.72727272727273</v>
      </c>
      <c r="AH37" s="21">
        <f t="shared" si="9"/>
        <v>12.72727272727273</v>
      </c>
      <c r="AI37" s="21">
        <f t="shared" si="8"/>
        <v>13.636363636363635</v>
      </c>
      <c r="AJ37" s="21">
        <f t="shared" si="8"/>
        <v>14.545454545454547</v>
      </c>
      <c r="AK37" s="21">
        <f t="shared" si="8"/>
        <v>1.8181818181818183</v>
      </c>
      <c r="AL37" s="21">
        <f t="shared" si="8"/>
        <v>8.1818181818181817</v>
      </c>
      <c r="AM37" s="21">
        <f t="shared" si="8"/>
        <v>396.36363636363637</v>
      </c>
      <c r="AN37" s="21">
        <f t="shared" si="8"/>
        <v>216.36363636363637</v>
      </c>
      <c r="AO37" s="21">
        <f t="shared" si="8"/>
        <v>1.8181818181818183</v>
      </c>
      <c r="AP37" s="21">
        <f t="shared" si="8"/>
        <v>150.90909090909093</v>
      </c>
      <c r="AQ37" s="21">
        <f t="shared" si="8"/>
        <v>5.4545454545454541</v>
      </c>
      <c r="AR37" s="21">
        <f t="shared" si="8"/>
        <v>21.818181818181817</v>
      </c>
      <c r="AS37" s="21">
        <f t="shared" si="8"/>
        <v>0.90909090909090917</v>
      </c>
      <c r="AT37" s="55">
        <f t="shared" si="2"/>
        <v>1626.3636363636365</v>
      </c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71" s="32" customFormat="1" ht="15" customHeight="1" x14ac:dyDescent="0.2">
      <c r="A38" s="39" t="s">
        <v>208</v>
      </c>
      <c r="B38" s="32" t="str">
        <f>'LCMS Data'!D68</f>
        <v>Analyte</v>
      </c>
      <c r="C38" s="32" t="s">
        <v>80</v>
      </c>
      <c r="D38" s="32" t="str">
        <f>'Sample Weight'!A50</f>
        <v>C_0h</v>
      </c>
      <c r="E38" s="6">
        <f>'Sample Weight'!C50</f>
        <v>1.89</v>
      </c>
      <c r="F38" s="40">
        <f>'LCMS Data'!K68</f>
        <v>4.3</v>
      </c>
      <c r="G38" s="40">
        <f>'LCMS Data'!K262</f>
        <v>9.3000000000000007</v>
      </c>
      <c r="H38" s="40">
        <f>'LCMS Data'!K359</f>
        <v>11.1</v>
      </c>
      <c r="I38" s="40">
        <f>'LCMS Data'!K456</f>
        <v>4</v>
      </c>
      <c r="J38" s="40">
        <f>'LCMS Data'!K650</f>
        <v>52</v>
      </c>
      <c r="K38" s="32">
        <f>'LCMS Data'!K844</f>
        <v>3.2</v>
      </c>
      <c r="L38" s="32">
        <f>'LCMS Data'!K941</f>
        <v>4.4000000000000004</v>
      </c>
      <c r="M38" s="32">
        <f>'LCMS Data'!K1135</f>
        <v>7.2</v>
      </c>
      <c r="N38" s="32">
        <f>'LCMS Data'!K1329</f>
        <v>4.4000000000000004</v>
      </c>
      <c r="O38" s="32">
        <f>'LCMS Data'!K1523</f>
        <v>5.3</v>
      </c>
      <c r="P38" s="32">
        <f>'LCMS Data'!K1717</f>
        <v>2.4</v>
      </c>
      <c r="Q38" s="32">
        <f>'LCMS Data'!K1911</f>
        <v>0.5</v>
      </c>
      <c r="R38" s="32">
        <f>'LCMS Data'!K2105</f>
        <v>1.1000000000000001</v>
      </c>
      <c r="S38" s="32">
        <f>'LCMS Data'!K2299</f>
        <v>21.3</v>
      </c>
      <c r="T38" s="32">
        <f>'LCMS Data'!K2396</f>
        <v>8.1999999999999993</v>
      </c>
      <c r="U38" s="32">
        <f>'LCMS Data'!K2590</f>
        <v>0.5</v>
      </c>
      <c r="V38" s="32">
        <f>'LCMS Data'!K2784</f>
        <v>7.5</v>
      </c>
      <c r="W38" s="32">
        <f>'LCMS Data'!K2881</f>
        <v>1.3</v>
      </c>
      <c r="X38" s="32">
        <f>'LCMS Data'!K2978</f>
        <v>9.1</v>
      </c>
      <c r="Y38" s="32">
        <f>'LCMS Data'!K3172</f>
        <v>0.2</v>
      </c>
      <c r="Z38" s="41">
        <f t="shared" si="7"/>
        <v>36.402116402116405</v>
      </c>
      <c r="AA38" s="41">
        <f t="shared" si="9"/>
        <v>78.730158730158749</v>
      </c>
      <c r="AB38" s="41">
        <f t="shared" si="9"/>
        <v>93.96825396825399</v>
      </c>
      <c r="AC38" s="41">
        <f t="shared" si="9"/>
        <v>33.862433862433868</v>
      </c>
      <c r="AD38" s="41">
        <f t="shared" si="9"/>
        <v>440.21164021164026</v>
      </c>
      <c r="AE38" s="41">
        <f t="shared" si="9"/>
        <v>27.089947089947092</v>
      </c>
      <c r="AF38" s="41">
        <f t="shared" si="9"/>
        <v>37.248677248677254</v>
      </c>
      <c r="AG38" s="41">
        <f t="shared" si="9"/>
        <v>60.952380952380949</v>
      </c>
      <c r="AH38" s="41">
        <f t="shared" si="9"/>
        <v>37.248677248677254</v>
      </c>
      <c r="AI38" s="41">
        <f t="shared" si="8"/>
        <v>44.867724867724874</v>
      </c>
      <c r="AJ38" s="41">
        <f t="shared" si="8"/>
        <v>20.317460317460316</v>
      </c>
      <c r="AK38" s="41">
        <f t="shared" si="8"/>
        <v>4.2328042328042335</v>
      </c>
      <c r="AL38" s="41">
        <f t="shared" si="8"/>
        <v>9.3121693121693134</v>
      </c>
      <c r="AM38" s="41">
        <f t="shared" si="8"/>
        <v>180.3174603174603</v>
      </c>
      <c r="AN38" s="41">
        <f t="shared" si="8"/>
        <v>69.417989417989418</v>
      </c>
      <c r="AO38" s="41">
        <f t="shared" si="8"/>
        <v>4.2328042328042335</v>
      </c>
      <c r="AP38" s="41">
        <f t="shared" si="8"/>
        <v>63.492063492063494</v>
      </c>
      <c r="AQ38" s="41">
        <f t="shared" si="8"/>
        <v>11.005291005291006</v>
      </c>
      <c r="AR38" s="41">
        <f t="shared" si="8"/>
        <v>77.037037037037038</v>
      </c>
      <c r="AS38" s="41">
        <f t="shared" si="8"/>
        <v>1.6931216931216932</v>
      </c>
      <c r="AT38" s="42">
        <f t="shared" si="2"/>
        <v>1331.6402116402119</v>
      </c>
    </row>
    <row r="39" spans="1:71" ht="15" customHeight="1" x14ac:dyDescent="0.2">
      <c r="A39" s="43" t="s">
        <v>209</v>
      </c>
      <c r="B39" t="str">
        <f>'LCMS Data'!D69</f>
        <v>Analyte</v>
      </c>
      <c r="C39" t="s">
        <v>81</v>
      </c>
      <c r="D39" t="str">
        <f>'Sample Weight'!A51</f>
        <v>C_0h</v>
      </c>
      <c r="E39" s="2">
        <f>'Sample Weight'!C51</f>
        <v>1.75</v>
      </c>
      <c r="F39" s="8">
        <f>'LCMS Data'!K69</f>
        <v>7.8</v>
      </c>
      <c r="G39" s="8">
        <f>'LCMS Data'!K263</f>
        <v>6.5</v>
      </c>
      <c r="H39" s="8">
        <f>'LCMS Data'!K360</f>
        <v>22.8</v>
      </c>
      <c r="I39" s="8">
        <f>'LCMS Data'!K457</f>
        <v>7.1</v>
      </c>
      <c r="J39" s="8">
        <f>'LCMS Data'!K651</f>
        <v>75.900000000000006</v>
      </c>
      <c r="K39">
        <f>'LCMS Data'!K845</f>
        <v>5.0999999999999996</v>
      </c>
      <c r="L39">
        <f>'LCMS Data'!K942</f>
        <v>13.7</v>
      </c>
      <c r="M39">
        <f>'LCMS Data'!K1136</f>
        <v>9.8000000000000007</v>
      </c>
      <c r="N39">
        <f>'LCMS Data'!K1330</f>
        <v>8.5</v>
      </c>
      <c r="O39">
        <f>'LCMS Data'!K1524</f>
        <v>11.6</v>
      </c>
      <c r="P39">
        <f>'LCMS Data'!K1718</f>
        <v>4.7</v>
      </c>
      <c r="Q39">
        <f>'LCMS Data'!K1912</f>
        <v>0.3</v>
      </c>
      <c r="R39">
        <f>'LCMS Data'!K2106</f>
        <v>3.1</v>
      </c>
      <c r="S39">
        <f>'LCMS Data'!K2300</f>
        <v>27.9</v>
      </c>
      <c r="T39">
        <f>'LCMS Data'!K2397</f>
        <v>13.3</v>
      </c>
      <c r="U39">
        <f>'LCMS Data'!K2591</f>
        <v>0.9</v>
      </c>
      <c r="V39">
        <f>'LCMS Data'!K2785</f>
        <v>13.9</v>
      </c>
      <c r="W39">
        <f>'LCMS Data'!K2882</f>
        <v>3.5</v>
      </c>
      <c r="X39">
        <f>'LCMS Data'!K2979</f>
        <v>15.9</v>
      </c>
      <c r="Y39">
        <f>'LCMS Data'!K3173</f>
        <v>0.3</v>
      </c>
      <c r="Z39" s="21">
        <f t="shared" si="7"/>
        <v>71.314285714285717</v>
      </c>
      <c r="AA39" s="21">
        <f t="shared" si="9"/>
        <v>59.428571428571431</v>
      </c>
      <c r="AB39" s="21">
        <f t="shared" si="9"/>
        <v>208.45714285714286</v>
      </c>
      <c r="AC39" s="21">
        <f t="shared" si="9"/>
        <v>64.914285714285711</v>
      </c>
      <c r="AD39" s="21">
        <f t="shared" si="9"/>
        <v>693.94285714285718</v>
      </c>
      <c r="AE39" s="21">
        <f t="shared" si="9"/>
        <v>46.628571428571426</v>
      </c>
      <c r="AF39" s="21">
        <f t="shared" si="9"/>
        <v>125.25714285714287</v>
      </c>
      <c r="AG39" s="21">
        <f t="shared" si="9"/>
        <v>89.600000000000009</v>
      </c>
      <c r="AH39" s="21">
        <f t="shared" si="9"/>
        <v>77.714285714285708</v>
      </c>
      <c r="AI39" s="21">
        <f t="shared" ref="AI39:AS54" si="10">O39*800*0.001/($E39)*20</f>
        <v>106.05714285714285</v>
      </c>
      <c r="AJ39" s="21">
        <f t="shared" si="10"/>
        <v>42.971428571428575</v>
      </c>
      <c r="AK39" s="21">
        <f t="shared" si="10"/>
        <v>2.7428571428571429</v>
      </c>
      <c r="AL39" s="21">
        <f t="shared" si="10"/>
        <v>28.342857142857142</v>
      </c>
      <c r="AM39" s="21">
        <f t="shared" si="10"/>
        <v>255.08571428571429</v>
      </c>
      <c r="AN39" s="21">
        <f t="shared" si="10"/>
        <v>121.6</v>
      </c>
      <c r="AO39" s="21">
        <f t="shared" si="10"/>
        <v>8.2285714285714278</v>
      </c>
      <c r="AP39" s="21">
        <f t="shared" si="10"/>
        <v>127.0857142857143</v>
      </c>
      <c r="AQ39" s="21">
        <f t="shared" si="10"/>
        <v>32</v>
      </c>
      <c r="AR39" s="21">
        <f t="shared" si="10"/>
        <v>145.37142857142857</v>
      </c>
      <c r="AS39" s="21">
        <f t="shared" si="10"/>
        <v>2.7428571428571429</v>
      </c>
      <c r="AT39" s="55">
        <f t="shared" si="2"/>
        <v>2309.4857142857145</v>
      </c>
    </row>
    <row r="40" spans="1:71" ht="15" customHeight="1" x14ac:dyDescent="0.2">
      <c r="A40" s="43" t="s">
        <v>210</v>
      </c>
      <c r="B40" t="str">
        <f>'LCMS Data'!D70</f>
        <v>Analyte</v>
      </c>
      <c r="C40" t="s">
        <v>82</v>
      </c>
      <c r="D40" t="str">
        <f>'Sample Weight'!A52</f>
        <v>C_0h</v>
      </c>
      <c r="E40" s="2">
        <f>'Sample Weight'!C52</f>
        <v>1.77</v>
      </c>
      <c r="F40" s="8">
        <f>'LCMS Data'!K70</f>
        <v>3.7</v>
      </c>
      <c r="G40" s="8">
        <f>'LCMS Data'!K264</f>
        <v>8.3000000000000007</v>
      </c>
      <c r="H40" s="8">
        <f>'LCMS Data'!K361</f>
        <v>7.6</v>
      </c>
      <c r="I40" s="8">
        <f>'LCMS Data'!K458</f>
        <v>3.8</v>
      </c>
      <c r="J40" s="8">
        <f>'LCMS Data'!K652</f>
        <v>49.5</v>
      </c>
      <c r="K40">
        <f>'LCMS Data'!K846</f>
        <v>7.1</v>
      </c>
      <c r="L40">
        <f>'LCMS Data'!K943</f>
        <v>4</v>
      </c>
      <c r="M40">
        <f>'LCMS Data'!K1137</f>
        <v>5.7</v>
      </c>
      <c r="N40">
        <f>'LCMS Data'!K1331</f>
        <v>3.4</v>
      </c>
      <c r="O40">
        <f>'LCMS Data'!K1525</f>
        <v>4.5</v>
      </c>
      <c r="P40">
        <f>'LCMS Data'!K1719</f>
        <v>2.9</v>
      </c>
      <c r="Q40">
        <f>'LCMS Data'!K1913</f>
        <v>0.3</v>
      </c>
      <c r="R40">
        <f>'LCMS Data'!K2107</f>
        <v>1</v>
      </c>
      <c r="S40">
        <f>'LCMS Data'!K2301</f>
        <v>16.399999999999999</v>
      </c>
      <c r="T40">
        <f>'LCMS Data'!K2398</f>
        <v>8</v>
      </c>
      <c r="U40">
        <f>'LCMS Data'!K2592</f>
        <v>0.4</v>
      </c>
      <c r="V40">
        <f>'LCMS Data'!K2786</f>
        <v>6.2</v>
      </c>
      <c r="W40">
        <f>'LCMS Data'!K2883</f>
        <v>1.3</v>
      </c>
      <c r="X40">
        <f>'LCMS Data'!K2980</f>
        <v>7.4</v>
      </c>
      <c r="Y40">
        <f>'LCMS Data'!K3174</f>
        <v>0.2</v>
      </c>
      <c r="Z40" s="21">
        <f t="shared" si="7"/>
        <v>33.44632768361582</v>
      </c>
      <c r="AA40" s="21">
        <f t="shared" ref="AA40:AH55" si="11">G40*800*0.001/($E40)*20</f>
        <v>75.028248587570644</v>
      </c>
      <c r="AB40" s="21">
        <f t="shared" si="11"/>
        <v>68.700564971751405</v>
      </c>
      <c r="AC40" s="21">
        <f t="shared" si="11"/>
        <v>34.350282485875702</v>
      </c>
      <c r="AD40" s="21">
        <f t="shared" si="11"/>
        <v>447.4576271186441</v>
      </c>
      <c r="AE40" s="21">
        <f t="shared" si="11"/>
        <v>64.180790960451972</v>
      </c>
      <c r="AF40" s="21">
        <f t="shared" si="11"/>
        <v>36.158192090395481</v>
      </c>
      <c r="AG40" s="21">
        <f t="shared" si="11"/>
        <v>51.525423728813564</v>
      </c>
      <c r="AH40" s="21">
        <f t="shared" si="11"/>
        <v>30.734463276836159</v>
      </c>
      <c r="AI40" s="21">
        <f t="shared" si="10"/>
        <v>40.677966101694913</v>
      </c>
      <c r="AJ40" s="21">
        <f t="shared" si="10"/>
        <v>26.21468926553672</v>
      </c>
      <c r="AK40" s="21">
        <f t="shared" si="10"/>
        <v>2.7118644067796609</v>
      </c>
      <c r="AL40" s="21">
        <f t="shared" si="10"/>
        <v>9.0395480225988702</v>
      </c>
      <c r="AM40" s="21">
        <f t="shared" si="10"/>
        <v>148.24858757062145</v>
      </c>
      <c r="AN40" s="21">
        <f t="shared" si="10"/>
        <v>72.316384180790962</v>
      </c>
      <c r="AO40" s="21">
        <f t="shared" si="10"/>
        <v>3.615819209039548</v>
      </c>
      <c r="AP40" s="21">
        <f t="shared" si="10"/>
        <v>56.045197740112997</v>
      </c>
      <c r="AQ40" s="21">
        <f t="shared" si="10"/>
        <v>11.751412429378531</v>
      </c>
      <c r="AR40" s="21">
        <f t="shared" si="10"/>
        <v>66.89265536723164</v>
      </c>
      <c r="AS40" s="21">
        <f t="shared" si="10"/>
        <v>1.807909604519774</v>
      </c>
      <c r="AT40" s="55">
        <f t="shared" si="2"/>
        <v>1280.9039548022599</v>
      </c>
    </row>
    <row r="41" spans="1:71" ht="16" customHeight="1" x14ac:dyDescent="0.2">
      <c r="A41" s="43" t="s">
        <v>211</v>
      </c>
      <c r="B41" t="str">
        <f>'LCMS Data'!D71</f>
        <v>Analyte</v>
      </c>
      <c r="C41" t="s">
        <v>83</v>
      </c>
      <c r="D41" t="str">
        <f>'Sample Weight'!A53</f>
        <v>C_0h</v>
      </c>
      <c r="E41" s="2">
        <f>'Sample Weight'!C53</f>
        <v>1.71</v>
      </c>
      <c r="F41" s="8">
        <f>'LCMS Data'!K71</f>
        <v>2.4</v>
      </c>
      <c r="G41" s="8">
        <f>'LCMS Data'!K265</f>
        <v>13.3</v>
      </c>
      <c r="H41" s="8">
        <f>'LCMS Data'!K362</f>
        <v>6.6</v>
      </c>
      <c r="I41" s="8">
        <f>'LCMS Data'!K459</f>
        <v>2.7</v>
      </c>
      <c r="J41" s="8">
        <f>'LCMS Data'!K653</f>
        <v>40.9</v>
      </c>
      <c r="K41">
        <f>'LCMS Data'!K847</f>
        <v>4</v>
      </c>
      <c r="L41">
        <f>'LCMS Data'!K944</f>
        <v>1.9</v>
      </c>
      <c r="M41">
        <f>'LCMS Data'!K1138</f>
        <v>5.8</v>
      </c>
      <c r="N41">
        <f>'LCMS Data'!K1332</f>
        <v>4.2</v>
      </c>
      <c r="O41">
        <f>'LCMS Data'!K1526</f>
        <v>5.2</v>
      </c>
      <c r="P41">
        <f>'LCMS Data'!K1720</f>
        <v>2.5</v>
      </c>
      <c r="Q41">
        <f>'LCMS Data'!K1914</f>
        <v>0.6</v>
      </c>
      <c r="R41">
        <f>'LCMS Data'!K2108</f>
        <v>1.4</v>
      </c>
      <c r="S41">
        <f>'LCMS Data'!K2302</f>
        <v>9.5</v>
      </c>
      <c r="T41">
        <f>'LCMS Data'!K2399</f>
        <v>4.4000000000000004</v>
      </c>
      <c r="U41">
        <f>'LCMS Data'!K2593</f>
        <v>0.5</v>
      </c>
      <c r="V41">
        <f>'LCMS Data'!K2787</f>
        <v>5.5</v>
      </c>
      <c r="W41">
        <f>'LCMS Data'!K2884</f>
        <v>1.7</v>
      </c>
      <c r="X41">
        <f>'LCMS Data'!K2981</f>
        <v>8.5</v>
      </c>
      <c r="Y41">
        <f>'LCMS Data'!K3175</f>
        <v>0.2</v>
      </c>
      <c r="Z41" s="21">
        <f t="shared" si="7"/>
        <v>22.456140350877192</v>
      </c>
      <c r="AA41" s="21">
        <f t="shared" si="11"/>
        <v>124.44444444444444</v>
      </c>
      <c r="AB41" s="21">
        <f t="shared" si="11"/>
        <v>61.754385964912288</v>
      </c>
      <c r="AC41" s="21">
        <f t="shared" si="11"/>
        <v>25.263157894736846</v>
      </c>
      <c r="AD41" s="21">
        <f t="shared" si="11"/>
        <v>382.69005847953218</v>
      </c>
      <c r="AE41" s="21">
        <f t="shared" si="11"/>
        <v>37.426900584795327</v>
      </c>
      <c r="AF41" s="21">
        <f t="shared" si="11"/>
        <v>17.777777777777779</v>
      </c>
      <c r="AG41" s="21">
        <f t="shared" si="11"/>
        <v>54.26900584795321</v>
      </c>
      <c r="AH41" s="21">
        <f t="shared" si="11"/>
        <v>39.298245614035082</v>
      </c>
      <c r="AI41" s="21">
        <f t="shared" si="10"/>
        <v>48.654970760233923</v>
      </c>
      <c r="AJ41" s="21">
        <f t="shared" si="10"/>
        <v>23.391812865497073</v>
      </c>
      <c r="AK41" s="21">
        <f t="shared" si="10"/>
        <v>5.6140350877192979</v>
      </c>
      <c r="AL41" s="21">
        <f t="shared" si="10"/>
        <v>13.099415204678364</v>
      </c>
      <c r="AM41" s="21">
        <f t="shared" si="10"/>
        <v>88.888888888888886</v>
      </c>
      <c r="AN41" s="21">
        <f t="shared" si="10"/>
        <v>41.169590643274859</v>
      </c>
      <c r="AO41" s="21">
        <f t="shared" si="10"/>
        <v>4.6783625730994158</v>
      </c>
      <c r="AP41" s="21">
        <f t="shared" si="10"/>
        <v>51.461988304093573</v>
      </c>
      <c r="AQ41" s="21">
        <f t="shared" si="10"/>
        <v>15.906432748538013</v>
      </c>
      <c r="AR41" s="21">
        <f t="shared" si="10"/>
        <v>79.532163742690059</v>
      </c>
      <c r="AS41" s="21">
        <f t="shared" si="10"/>
        <v>1.8713450292397662</v>
      </c>
      <c r="AT41" s="55">
        <f t="shared" si="2"/>
        <v>1139.6491228070179</v>
      </c>
    </row>
    <row r="42" spans="1:71" ht="15" customHeight="1" x14ac:dyDescent="0.2">
      <c r="A42" s="43" t="s">
        <v>212</v>
      </c>
      <c r="B42" t="str">
        <f>'LCMS Data'!D72</f>
        <v>Analyte</v>
      </c>
      <c r="C42" t="s">
        <v>84</v>
      </c>
      <c r="D42" t="str">
        <f>'Sample Weight'!A54</f>
        <v>C_0h</v>
      </c>
      <c r="E42" s="2">
        <f>'Sample Weight'!C54</f>
        <v>1.73</v>
      </c>
      <c r="F42" s="8">
        <f>'LCMS Data'!K72</f>
        <v>4</v>
      </c>
      <c r="G42" s="8">
        <f>'LCMS Data'!K266</f>
        <v>12</v>
      </c>
      <c r="H42" s="8">
        <f>'LCMS Data'!K363</f>
        <v>7.1</v>
      </c>
      <c r="I42" s="8">
        <f>'LCMS Data'!K460</f>
        <v>4.4000000000000004</v>
      </c>
      <c r="J42" s="8">
        <f>'LCMS Data'!K654</f>
        <v>36.200000000000003</v>
      </c>
      <c r="K42">
        <f>'LCMS Data'!K848</f>
        <v>5.0999999999999996</v>
      </c>
      <c r="L42">
        <f>'LCMS Data'!K945</f>
        <v>3.2</v>
      </c>
      <c r="M42">
        <f>'LCMS Data'!K1139</f>
        <v>5.0999999999999996</v>
      </c>
      <c r="N42">
        <f>'LCMS Data'!K1333</f>
        <v>3.2</v>
      </c>
      <c r="O42">
        <f>'LCMS Data'!K1527</f>
        <v>4.2</v>
      </c>
      <c r="P42">
        <f>'LCMS Data'!K1721</f>
        <v>2.7</v>
      </c>
      <c r="Q42">
        <f>'LCMS Data'!K1915</f>
        <v>0.4</v>
      </c>
      <c r="R42">
        <f>'LCMS Data'!K2109</f>
        <v>1.2</v>
      </c>
      <c r="S42">
        <f>'LCMS Data'!K2303</f>
        <v>10.5</v>
      </c>
      <c r="T42">
        <f>'LCMS Data'!K2400</f>
        <v>5.5</v>
      </c>
      <c r="U42">
        <f>'LCMS Data'!K2594</f>
        <v>0.4</v>
      </c>
      <c r="V42">
        <f>'LCMS Data'!K2788</f>
        <v>4.8</v>
      </c>
      <c r="W42">
        <f>'LCMS Data'!K2885</f>
        <v>1.3</v>
      </c>
      <c r="X42">
        <f>'LCMS Data'!K2982</f>
        <v>7.5</v>
      </c>
      <c r="Y42">
        <f>'LCMS Data'!K3176</f>
        <v>0.1</v>
      </c>
      <c r="Z42" s="21">
        <f t="shared" ref="Z42:Z61" si="12">F42*800*0.001/($E42)*20</f>
        <v>36.994219653179194</v>
      </c>
      <c r="AA42" s="21">
        <f t="shared" si="11"/>
        <v>110.98265895953757</v>
      </c>
      <c r="AB42" s="21">
        <f t="shared" si="11"/>
        <v>65.664739884393057</v>
      </c>
      <c r="AC42" s="21">
        <f t="shared" si="11"/>
        <v>40.693641618497118</v>
      </c>
      <c r="AD42" s="21">
        <f t="shared" si="11"/>
        <v>334.79768786127175</v>
      </c>
      <c r="AE42" s="21">
        <f t="shared" si="11"/>
        <v>47.167630057803471</v>
      </c>
      <c r="AF42" s="21">
        <f t="shared" si="11"/>
        <v>29.595375722543356</v>
      </c>
      <c r="AG42" s="21">
        <f t="shared" si="11"/>
        <v>47.167630057803471</v>
      </c>
      <c r="AH42" s="21">
        <f t="shared" si="11"/>
        <v>29.595375722543356</v>
      </c>
      <c r="AI42" s="21">
        <f t="shared" si="10"/>
        <v>38.843930635838149</v>
      </c>
      <c r="AJ42" s="21">
        <f t="shared" si="10"/>
        <v>24.971098265895954</v>
      </c>
      <c r="AK42" s="21">
        <f t="shared" si="10"/>
        <v>3.6994219653179194</v>
      </c>
      <c r="AL42" s="21">
        <f t="shared" si="10"/>
        <v>11.098265895953755</v>
      </c>
      <c r="AM42" s="21">
        <f t="shared" si="10"/>
        <v>97.109826589595386</v>
      </c>
      <c r="AN42" s="21">
        <f t="shared" si="10"/>
        <v>50.867052023121389</v>
      </c>
      <c r="AO42" s="21">
        <f t="shared" si="10"/>
        <v>3.6994219653179194</v>
      </c>
      <c r="AP42" s="21">
        <f t="shared" si="10"/>
        <v>44.393063583815021</v>
      </c>
      <c r="AQ42" s="21">
        <f t="shared" si="10"/>
        <v>12.023121387283238</v>
      </c>
      <c r="AR42" s="21">
        <f t="shared" si="10"/>
        <v>69.364161849710982</v>
      </c>
      <c r="AS42" s="21">
        <f t="shared" si="10"/>
        <v>0.92485549132947986</v>
      </c>
      <c r="AT42" s="55">
        <f t="shared" si="2"/>
        <v>1099.6531791907516</v>
      </c>
    </row>
    <row r="43" spans="1:71" s="31" customFormat="1" ht="15" customHeight="1" x14ac:dyDescent="0.2">
      <c r="A43" s="44" t="s">
        <v>213</v>
      </c>
      <c r="B43" s="31" t="str">
        <f>'LCMS Data'!D73</f>
        <v>Analyte</v>
      </c>
      <c r="C43" s="31" t="s">
        <v>85</v>
      </c>
      <c r="D43" s="31" t="str">
        <f>'Sample Weight'!A55</f>
        <v>C_0h</v>
      </c>
      <c r="E43" s="37">
        <f>'Sample Weight'!C55</f>
        <v>1.82</v>
      </c>
      <c r="F43" s="45">
        <f>'LCMS Data'!K73</f>
        <v>8.4</v>
      </c>
      <c r="G43" s="45">
        <f>'LCMS Data'!K267</f>
        <v>7.4</v>
      </c>
      <c r="H43" s="45">
        <f>'LCMS Data'!K364</f>
        <v>14</v>
      </c>
      <c r="I43" s="45">
        <f>'LCMS Data'!K461</f>
        <v>7.8</v>
      </c>
      <c r="J43" s="45">
        <f>'LCMS Data'!K655</f>
        <v>51</v>
      </c>
      <c r="K43" s="31">
        <f>'LCMS Data'!K849</f>
        <v>3.8</v>
      </c>
      <c r="L43" s="31">
        <f>'LCMS Data'!K946</f>
        <v>7.5</v>
      </c>
      <c r="M43" s="31">
        <f>'LCMS Data'!K1140</f>
        <v>8.1999999999999993</v>
      </c>
      <c r="N43" s="31">
        <f>'LCMS Data'!K1334</f>
        <v>4.2</v>
      </c>
      <c r="O43" s="31">
        <f>'LCMS Data'!K1528</f>
        <v>5.2</v>
      </c>
      <c r="P43" s="31">
        <f>'LCMS Data'!K1722</f>
        <v>3.4</v>
      </c>
      <c r="Q43" s="31">
        <f>'LCMS Data'!K1916</f>
        <v>0.6</v>
      </c>
      <c r="R43" s="31">
        <f>'LCMS Data'!K2110</f>
        <v>1.4</v>
      </c>
      <c r="S43" s="31">
        <f>'LCMS Data'!K2304</f>
        <v>19.100000000000001</v>
      </c>
      <c r="T43" s="31">
        <f>'LCMS Data'!K2401</f>
        <v>7.7</v>
      </c>
      <c r="U43" s="31">
        <f>'LCMS Data'!K2595</f>
        <v>0.5</v>
      </c>
      <c r="V43" s="31">
        <f>'LCMS Data'!K2789</f>
        <v>7.2</v>
      </c>
      <c r="W43" s="31">
        <f>'LCMS Data'!K2886</f>
        <v>1.4</v>
      </c>
      <c r="X43" s="31">
        <f>'LCMS Data'!K2983</f>
        <v>10.4</v>
      </c>
      <c r="Y43" s="31">
        <f>'LCMS Data'!K3177</f>
        <v>0.2</v>
      </c>
      <c r="Z43" s="46">
        <f t="shared" si="12"/>
        <v>73.84615384615384</v>
      </c>
      <c r="AA43" s="46">
        <f t="shared" si="11"/>
        <v>65.054945054945051</v>
      </c>
      <c r="AB43" s="46">
        <f t="shared" si="11"/>
        <v>123.07692307692308</v>
      </c>
      <c r="AC43" s="46">
        <f t="shared" si="11"/>
        <v>68.571428571428569</v>
      </c>
      <c r="AD43" s="46">
        <f t="shared" si="11"/>
        <v>448.35164835164841</v>
      </c>
      <c r="AE43" s="46">
        <f t="shared" si="11"/>
        <v>33.406593406593409</v>
      </c>
      <c r="AF43" s="46">
        <f t="shared" si="11"/>
        <v>65.934065934065927</v>
      </c>
      <c r="AG43" s="46">
        <f t="shared" si="11"/>
        <v>72.087912087912088</v>
      </c>
      <c r="AH43" s="46">
        <f t="shared" si="11"/>
        <v>36.92307692307692</v>
      </c>
      <c r="AI43" s="46">
        <f t="shared" si="10"/>
        <v>45.714285714285708</v>
      </c>
      <c r="AJ43" s="46">
        <f t="shared" si="10"/>
        <v>29.890109890109891</v>
      </c>
      <c r="AK43" s="46">
        <f t="shared" si="10"/>
        <v>5.2747252747252746</v>
      </c>
      <c r="AL43" s="46">
        <f t="shared" si="10"/>
        <v>12.307692307692308</v>
      </c>
      <c r="AM43" s="46">
        <f t="shared" si="10"/>
        <v>167.91208791208794</v>
      </c>
      <c r="AN43" s="46">
        <f t="shared" si="10"/>
        <v>67.692307692307693</v>
      </c>
      <c r="AO43" s="46">
        <f t="shared" si="10"/>
        <v>4.395604395604396</v>
      </c>
      <c r="AP43" s="46">
        <f t="shared" si="10"/>
        <v>63.296703296703292</v>
      </c>
      <c r="AQ43" s="46">
        <f t="shared" si="10"/>
        <v>12.307692307692308</v>
      </c>
      <c r="AR43" s="46">
        <f t="shared" si="10"/>
        <v>91.428571428571416</v>
      </c>
      <c r="AS43" s="46">
        <f t="shared" si="10"/>
        <v>1.7582417582417582</v>
      </c>
      <c r="AT43" s="47">
        <f t="shared" si="2"/>
        <v>1489.2307692307695</v>
      </c>
    </row>
    <row r="44" spans="1:71" ht="15" customHeight="1" x14ac:dyDescent="0.2">
      <c r="A44" t="s">
        <v>214</v>
      </c>
      <c r="B44" t="str">
        <f>'LCMS Data'!D74</f>
        <v>Analyte</v>
      </c>
      <c r="C44" t="s">
        <v>86</v>
      </c>
      <c r="D44" t="str">
        <f>'Sample Weight'!A56</f>
        <v>C_2h</v>
      </c>
      <c r="E44" s="2">
        <f>'Sample Weight'!C56</f>
        <v>1.87</v>
      </c>
      <c r="F44" s="8">
        <f>'LCMS Data'!K74</f>
        <v>6.1</v>
      </c>
      <c r="G44" s="8">
        <f>'LCMS Data'!K268</f>
        <v>12.9</v>
      </c>
      <c r="H44" s="8">
        <f>'LCMS Data'!K365</f>
        <v>8.4</v>
      </c>
      <c r="I44" s="8">
        <f>'LCMS Data'!K462</f>
        <v>4</v>
      </c>
      <c r="J44" s="8">
        <f>'LCMS Data'!K656</f>
        <v>51.4</v>
      </c>
      <c r="K44">
        <f>'LCMS Data'!K850</f>
        <v>10.8</v>
      </c>
      <c r="L44">
        <f>'LCMS Data'!K947</f>
        <v>3.1</v>
      </c>
      <c r="M44">
        <f>'LCMS Data'!K1141</f>
        <v>4.5999999999999996</v>
      </c>
      <c r="N44">
        <f>'LCMS Data'!K1335</f>
        <v>3.1</v>
      </c>
      <c r="O44">
        <f>'LCMS Data'!K1529</f>
        <v>4.3</v>
      </c>
      <c r="P44">
        <f>'LCMS Data'!K1723</f>
        <v>3</v>
      </c>
      <c r="Q44">
        <f>'LCMS Data'!K1917</f>
        <v>0.5</v>
      </c>
      <c r="R44">
        <f>'LCMS Data'!K2111</f>
        <v>1.4</v>
      </c>
      <c r="S44">
        <f>'LCMS Data'!K2305</f>
        <v>14.5</v>
      </c>
      <c r="T44">
        <f>'LCMS Data'!K2402</f>
        <v>7.6</v>
      </c>
      <c r="U44">
        <f>'LCMS Data'!K2596</f>
        <v>0.3</v>
      </c>
      <c r="V44">
        <f>'LCMS Data'!K2790</f>
        <v>5.2</v>
      </c>
      <c r="W44">
        <f>'LCMS Data'!K2887</f>
        <v>1.2</v>
      </c>
      <c r="X44">
        <f>'LCMS Data'!K2984</f>
        <v>7.2</v>
      </c>
      <c r="Y44">
        <f>'LCMS Data'!K3178</f>
        <v>0.2</v>
      </c>
      <c r="Z44" s="21">
        <f t="shared" si="12"/>
        <v>52.192513368983953</v>
      </c>
      <c r="AA44" s="21">
        <f t="shared" si="11"/>
        <v>110.37433155080214</v>
      </c>
      <c r="AB44" s="21">
        <f t="shared" si="11"/>
        <v>71.871657754010684</v>
      </c>
      <c r="AC44" s="21">
        <f t="shared" si="11"/>
        <v>34.224598930481285</v>
      </c>
      <c r="AD44" s="21">
        <f t="shared" si="11"/>
        <v>439.78609625668446</v>
      </c>
      <c r="AE44" s="21">
        <f t="shared" si="11"/>
        <v>92.406417112299465</v>
      </c>
      <c r="AF44" s="21">
        <f t="shared" si="11"/>
        <v>26.524064171122994</v>
      </c>
      <c r="AG44" s="21">
        <f t="shared" si="11"/>
        <v>39.35828877005347</v>
      </c>
      <c r="AH44" s="21">
        <f t="shared" si="11"/>
        <v>26.524064171122994</v>
      </c>
      <c r="AI44" s="21">
        <f t="shared" si="10"/>
        <v>36.791443850267378</v>
      </c>
      <c r="AJ44" s="21">
        <f t="shared" si="10"/>
        <v>25.668449197860959</v>
      </c>
      <c r="AK44" s="21">
        <f t="shared" si="10"/>
        <v>4.2780748663101607</v>
      </c>
      <c r="AL44" s="21">
        <f t="shared" si="10"/>
        <v>11.978609625668451</v>
      </c>
      <c r="AM44" s="21">
        <f t="shared" si="10"/>
        <v>124.06417112299464</v>
      </c>
      <c r="AN44" s="21">
        <f t="shared" si="10"/>
        <v>65.026737967914428</v>
      </c>
      <c r="AO44" s="21">
        <f t="shared" si="10"/>
        <v>2.5668449197860959</v>
      </c>
      <c r="AP44" s="21">
        <f t="shared" si="10"/>
        <v>44.491978609625669</v>
      </c>
      <c r="AQ44" s="21">
        <f t="shared" si="10"/>
        <v>10.267379679144383</v>
      </c>
      <c r="AR44" s="21">
        <f t="shared" si="10"/>
        <v>61.604278074866308</v>
      </c>
      <c r="AS44" s="21">
        <f t="shared" si="10"/>
        <v>1.7112299465240641</v>
      </c>
      <c r="AT44" s="55">
        <f t="shared" ref="AT44:AT61" si="13">SUM(Z44:AS44)</f>
        <v>1281.7112299465239</v>
      </c>
    </row>
    <row r="45" spans="1:71" ht="16" customHeight="1" x14ac:dyDescent="0.2">
      <c r="A45" t="s">
        <v>215</v>
      </c>
      <c r="B45" t="str">
        <f>'LCMS Data'!D75</f>
        <v>Analyte</v>
      </c>
      <c r="C45" t="s">
        <v>87</v>
      </c>
      <c r="D45" t="str">
        <f>'Sample Weight'!A57</f>
        <v>C_2h</v>
      </c>
      <c r="E45" s="2">
        <f>'Sample Weight'!C57</f>
        <v>2.21</v>
      </c>
      <c r="F45" s="8">
        <f>'LCMS Data'!K75</f>
        <v>5.7</v>
      </c>
      <c r="G45" s="8">
        <f>'LCMS Data'!K269</f>
        <v>18.600000000000001</v>
      </c>
      <c r="H45" s="8">
        <f>'LCMS Data'!K366</f>
        <v>11.9</v>
      </c>
      <c r="I45" s="8">
        <f>'LCMS Data'!K463</f>
        <v>4.2</v>
      </c>
      <c r="J45" s="8">
        <f>'LCMS Data'!K657</f>
        <v>61.2</v>
      </c>
      <c r="K45">
        <f>'LCMS Data'!K851</f>
        <v>9.8000000000000007</v>
      </c>
      <c r="L45">
        <f>'LCMS Data'!K948</f>
        <v>4.2</v>
      </c>
      <c r="M45">
        <f>'LCMS Data'!K1142</f>
        <v>6.7</v>
      </c>
      <c r="N45">
        <f>'LCMS Data'!K1336</f>
        <v>5.2</v>
      </c>
      <c r="O45">
        <f>'LCMS Data'!K1530</f>
        <v>7.3</v>
      </c>
      <c r="P45">
        <f>'LCMS Data'!K1724</f>
        <v>4.5</v>
      </c>
      <c r="Q45">
        <f>'LCMS Data'!K1918</f>
        <v>0.6</v>
      </c>
      <c r="R45">
        <f>'LCMS Data'!K2112</f>
        <v>2.2000000000000002</v>
      </c>
      <c r="S45">
        <f>'LCMS Data'!K2306</f>
        <v>21.2</v>
      </c>
      <c r="T45">
        <f>'LCMS Data'!K2403</f>
        <v>10.4</v>
      </c>
      <c r="U45">
        <f>'LCMS Data'!K2597</f>
        <v>0.6</v>
      </c>
      <c r="V45">
        <f>'LCMS Data'!K2791</f>
        <v>8.8000000000000007</v>
      </c>
      <c r="W45">
        <f>'LCMS Data'!K2888</f>
        <v>1.9</v>
      </c>
      <c r="X45">
        <f>'LCMS Data'!K2985</f>
        <v>10.3</v>
      </c>
      <c r="Y45">
        <f>'LCMS Data'!K3179</f>
        <v>0.2</v>
      </c>
      <c r="Z45" s="21">
        <f t="shared" si="12"/>
        <v>41.266968325791858</v>
      </c>
      <c r="AA45" s="21">
        <f t="shared" si="11"/>
        <v>134.66063348416293</v>
      </c>
      <c r="AB45" s="21">
        <f t="shared" si="11"/>
        <v>86.153846153846146</v>
      </c>
      <c r="AC45" s="21">
        <f t="shared" si="11"/>
        <v>30.407239819004523</v>
      </c>
      <c r="AD45" s="21">
        <f t="shared" si="11"/>
        <v>443.07692307692309</v>
      </c>
      <c r="AE45" s="21">
        <f t="shared" si="11"/>
        <v>70.950226244343895</v>
      </c>
      <c r="AF45" s="21">
        <f t="shared" si="11"/>
        <v>30.407239819004523</v>
      </c>
      <c r="AG45" s="21">
        <f t="shared" si="11"/>
        <v>48.506787330316747</v>
      </c>
      <c r="AH45" s="21">
        <f t="shared" si="11"/>
        <v>37.647058823529413</v>
      </c>
      <c r="AI45" s="21">
        <f t="shared" si="10"/>
        <v>52.850678733031671</v>
      </c>
      <c r="AJ45" s="21">
        <f t="shared" si="10"/>
        <v>32.579185520361989</v>
      </c>
      <c r="AK45" s="21">
        <f t="shared" si="10"/>
        <v>4.3438914027149327</v>
      </c>
      <c r="AL45" s="21">
        <f t="shared" si="10"/>
        <v>15.927601809954755</v>
      </c>
      <c r="AM45" s="21">
        <f t="shared" si="10"/>
        <v>153.4841628959276</v>
      </c>
      <c r="AN45" s="21">
        <f t="shared" si="10"/>
        <v>75.294117647058826</v>
      </c>
      <c r="AO45" s="21">
        <f t="shared" si="10"/>
        <v>4.3438914027149327</v>
      </c>
      <c r="AP45" s="21">
        <f t="shared" si="10"/>
        <v>63.71040723981902</v>
      </c>
      <c r="AQ45" s="21">
        <f t="shared" si="10"/>
        <v>13.755656108597286</v>
      </c>
      <c r="AR45" s="21">
        <f t="shared" si="10"/>
        <v>74.57013574660634</v>
      </c>
      <c r="AS45" s="21">
        <f t="shared" si="10"/>
        <v>1.4479638009049776</v>
      </c>
      <c r="AT45" s="55">
        <f t="shared" si="13"/>
        <v>1415.3846153846155</v>
      </c>
    </row>
    <row r="46" spans="1:71" ht="15" customHeight="1" x14ac:dyDescent="0.2">
      <c r="A46" t="s">
        <v>216</v>
      </c>
      <c r="B46" t="str">
        <f>'LCMS Data'!D76</f>
        <v>Analyte</v>
      </c>
      <c r="C46" t="s">
        <v>88</v>
      </c>
      <c r="D46" t="str">
        <f>'Sample Weight'!A58</f>
        <v>C_2h</v>
      </c>
      <c r="E46" s="2">
        <f>'Sample Weight'!C58</f>
        <v>1.78</v>
      </c>
      <c r="F46" s="8">
        <f>'LCMS Data'!K76</f>
        <v>5.8</v>
      </c>
      <c r="G46" s="8">
        <f>'LCMS Data'!K270</f>
        <v>15.4</v>
      </c>
      <c r="H46" s="8">
        <f>'LCMS Data'!K367</f>
        <v>11.7</v>
      </c>
      <c r="I46" s="8">
        <f>'LCMS Data'!K464</f>
        <v>4.2</v>
      </c>
      <c r="J46" s="8">
        <f>'LCMS Data'!K658</f>
        <v>57.6</v>
      </c>
      <c r="K46">
        <f>'LCMS Data'!K852</f>
        <v>10.8</v>
      </c>
      <c r="L46">
        <f>'LCMS Data'!K949</f>
        <v>3.5</v>
      </c>
      <c r="M46">
        <f>'LCMS Data'!K1143</f>
        <v>6</v>
      </c>
      <c r="N46">
        <f>'LCMS Data'!K1337</f>
        <v>4.0999999999999996</v>
      </c>
      <c r="O46">
        <f>'LCMS Data'!K1531</f>
        <v>5.7</v>
      </c>
      <c r="P46">
        <f>'LCMS Data'!K1725</f>
        <v>3.5</v>
      </c>
      <c r="Q46">
        <f>'LCMS Data'!K1919</f>
        <v>0.5</v>
      </c>
      <c r="R46">
        <f>'LCMS Data'!K2113</f>
        <v>1.6</v>
      </c>
      <c r="S46">
        <f>'LCMS Data'!K2307</f>
        <v>19.5</v>
      </c>
      <c r="T46">
        <f>'LCMS Data'!K2404</f>
        <v>10.7</v>
      </c>
      <c r="U46">
        <f>'LCMS Data'!K2598</f>
        <v>0.4</v>
      </c>
      <c r="V46">
        <f>'LCMS Data'!K2792</f>
        <v>7.6</v>
      </c>
      <c r="W46">
        <f>'LCMS Data'!K2889</f>
        <v>1.4</v>
      </c>
      <c r="X46">
        <f>'LCMS Data'!K2986</f>
        <v>8.9</v>
      </c>
      <c r="Y46">
        <f>'LCMS Data'!K3180</f>
        <v>0.2</v>
      </c>
      <c r="Z46" s="21">
        <f t="shared" si="12"/>
        <v>52.13483146067415</v>
      </c>
      <c r="AA46" s="21">
        <f t="shared" si="11"/>
        <v>138.42696629213484</v>
      </c>
      <c r="AB46" s="21">
        <f t="shared" si="11"/>
        <v>105.16853932584269</v>
      </c>
      <c r="AC46" s="21">
        <f t="shared" si="11"/>
        <v>37.752808988764045</v>
      </c>
      <c r="AD46" s="21">
        <f t="shared" si="11"/>
        <v>517.75280898876406</v>
      </c>
      <c r="AE46" s="21">
        <f t="shared" si="11"/>
        <v>97.078651685393268</v>
      </c>
      <c r="AF46" s="21">
        <f t="shared" si="11"/>
        <v>31.460674157303373</v>
      </c>
      <c r="AG46" s="21">
        <f t="shared" si="11"/>
        <v>53.932584269662918</v>
      </c>
      <c r="AH46" s="21">
        <f t="shared" si="11"/>
        <v>36.853932584269657</v>
      </c>
      <c r="AI46" s="21">
        <f t="shared" si="10"/>
        <v>51.235955056179776</v>
      </c>
      <c r="AJ46" s="21">
        <f t="shared" si="10"/>
        <v>31.460674157303373</v>
      </c>
      <c r="AK46" s="21">
        <f t="shared" si="10"/>
        <v>4.4943820224719104</v>
      </c>
      <c r="AL46" s="21">
        <f t="shared" si="10"/>
        <v>14.382022471910112</v>
      </c>
      <c r="AM46" s="21">
        <f t="shared" si="10"/>
        <v>175.28089887640448</v>
      </c>
      <c r="AN46" s="21">
        <f t="shared" si="10"/>
        <v>96.17977528089888</v>
      </c>
      <c r="AO46" s="21">
        <f t="shared" si="10"/>
        <v>3.595505617977528</v>
      </c>
      <c r="AP46" s="21">
        <f t="shared" si="10"/>
        <v>68.31460674157303</v>
      </c>
      <c r="AQ46" s="21">
        <f t="shared" si="10"/>
        <v>12.584269662921351</v>
      </c>
      <c r="AR46" s="21">
        <f t="shared" si="10"/>
        <v>80</v>
      </c>
      <c r="AS46" s="21">
        <f t="shared" si="10"/>
        <v>1.797752808988764</v>
      </c>
      <c r="AT46" s="55">
        <f t="shared" si="13"/>
        <v>1609.8876404494383</v>
      </c>
    </row>
    <row r="47" spans="1:71" ht="15" customHeight="1" x14ac:dyDescent="0.2">
      <c r="A47" t="s">
        <v>217</v>
      </c>
      <c r="B47" t="str">
        <f>'LCMS Data'!D77</f>
        <v>Analyte</v>
      </c>
      <c r="C47" t="s">
        <v>89</v>
      </c>
      <c r="D47" t="str">
        <f>'Sample Weight'!A59</f>
        <v>C_2h</v>
      </c>
      <c r="E47" s="2">
        <f>'Sample Weight'!C59</f>
        <v>1.82</v>
      </c>
      <c r="F47" s="8">
        <f>'LCMS Data'!K77</f>
        <v>6.3</v>
      </c>
      <c r="G47" s="8">
        <f>'LCMS Data'!K271</f>
        <v>13.5</v>
      </c>
      <c r="H47" s="8">
        <f>'LCMS Data'!K368</f>
        <v>10.7</v>
      </c>
      <c r="I47" s="8">
        <f>'LCMS Data'!K465</f>
        <v>4.2</v>
      </c>
      <c r="J47" s="8">
        <f>'LCMS Data'!K659</f>
        <v>62.9</v>
      </c>
      <c r="K47">
        <f>'LCMS Data'!K853</f>
        <v>9.6</v>
      </c>
      <c r="L47">
        <f>'LCMS Data'!K950</f>
        <v>4</v>
      </c>
      <c r="M47">
        <f>'LCMS Data'!K1144</f>
        <v>6.2</v>
      </c>
      <c r="N47">
        <f>'LCMS Data'!K1338</f>
        <v>3.7</v>
      </c>
      <c r="O47">
        <f>'LCMS Data'!K1532</f>
        <v>5.0999999999999996</v>
      </c>
      <c r="P47">
        <f>'LCMS Data'!K1726</f>
        <v>3.5</v>
      </c>
      <c r="Q47">
        <f>'LCMS Data'!K1920</f>
        <v>0.5</v>
      </c>
      <c r="R47">
        <f>'LCMS Data'!K2114</f>
        <v>1.4</v>
      </c>
      <c r="S47">
        <f>'LCMS Data'!K2308</f>
        <v>19.899999999999999</v>
      </c>
      <c r="T47">
        <f>'LCMS Data'!K2405</f>
        <v>9.8000000000000007</v>
      </c>
      <c r="U47">
        <f>'LCMS Data'!K2599</f>
        <v>0.3</v>
      </c>
      <c r="V47">
        <f>'LCMS Data'!K2793</f>
        <v>7.8</v>
      </c>
      <c r="W47">
        <f>'LCMS Data'!K2890</f>
        <v>1.2</v>
      </c>
      <c r="X47">
        <f>'LCMS Data'!K2987</f>
        <v>8.5</v>
      </c>
      <c r="Y47">
        <f>'LCMS Data'!K3181</f>
        <v>0.2</v>
      </c>
      <c r="Z47" s="21">
        <f t="shared" si="12"/>
        <v>55.384615384615387</v>
      </c>
      <c r="AA47" s="21">
        <f t="shared" si="11"/>
        <v>118.68131868131869</v>
      </c>
      <c r="AB47" s="21">
        <f t="shared" si="11"/>
        <v>94.065934065934073</v>
      </c>
      <c r="AC47" s="21">
        <f t="shared" si="11"/>
        <v>36.92307692307692</v>
      </c>
      <c r="AD47" s="21">
        <f t="shared" si="11"/>
        <v>552.96703296703288</v>
      </c>
      <c r="AE47" s="21">
        <f t="shared" si="11"/>
        <v>84.395604395604394</v>
      </c>
      <c r="AF47" s="21">
        <f t="shared" si="11"/>
        <v>35.164835164835168</v>
      </c>
      <c r="AG47" s="21">
        <f t="shared" si="11"/>
        <v>54.505494505494511</v>
      </c>
      <c r="AH47" s="21">
        <f t="shared" si="11"/>
        <v>32.527472527472526</v>
      </c>
      <c r="AI47" s="21">
        <f t="shared" si="10"/>
        <v>44.835164835164832</v>
      </c>
      <c r="AJ47" s="21">
        <f t="shared" si="10"/>
        <v>30.76923076923077</v>
      </c>
      <c r="AK47" s="21">
        <f t="shared" si="10"/>
        <v>4.395604395604396</v>
      </c>
      <c r="AL47" s="21">
        <f t="shared" si="10"/>
        <v>12.307692307692308</v>
      </c>
      <c r="AM47" s="21">
        <f t="shared" si="10"/>
        <v>174.94505494505492</v>
      </c>
      <c r="AN47" s="21">
        <f t="shared" si="10"/>
        <v>86.15384615384616</v>
      </c>
      <c r="AO47" s="21">
        <f t="shared" si="10"/>
        <v>2.6373626373626373</v>
      </c>
      <c r="AP47" s="21">
        <f t="shared" si="10"/>
        <v>68.571428571428569</v>
      </c>
      <c r="AQ47" s="21">
        <f t="shared" si="10"/>
        <v>10.549450549450549</v>
      </c>
      <c r="AR47" s="21">
        <f t="shared" si="10"/>
        <v>74.725274725274716</v>
      </c>
      <c r="AS47" s="21">
        <f t="shared" si="10"/>
        <v>1.7582417582417582</v>
      </c>
      <c r="AT47" s="55">
        <f t="shared" si="13"/>
        <v>1576.2637362637361</v>
      </c>
    </row>
    <row r="48" spans="1:71" ht="15" customHeight="1" x14ac:dyDescent="0.2">
      <c r="A48" t="s">
        <v>218</v>
      </c>
      <c r="B48" t="str">
        <f>'LCMS Data'!D78</f>
        <v>Analyte</v>
      </c>
      <c r="C48" t="s">
        <v>90</v>
      </c>
      <c r="D48" t="str">
        <f>'Sample Weight'!A60</f>
        <v>C_2h</v>
      </c>
      <c r="E48" s="2">
        <f>'Sample Weight'!C60</f>
        <v>1.87</v>
      </c>
      <c r="F48" s="8">
        <f>'LCMS Data'!K78</f>
        <v>5.3</v>
      </c>
      <c r="G48" s="8">
        <f>'LCMS Data'!K272</f>
        <v>20.3</v>
      </c>
      <c r="H48" s="8">
        <f>'LCMS Data'!K369</f>
        <v>10.199999999999999</v>
      </c>
      <c r="I48" s="8">
        <f>'LCMS Data'!K466</f>
        <v>4</v>
      </c>
      <c r="J48" s="8">
        <f>'LCMS Data'!K660</f>
        <v>53.8</v>
      </c>
      <c r="K48">
        <f>'LCMS Data'!K854</f>
        <v>8.9</v>
      </c>
      <c r="L48">
        <f>'LCMS Data'!K951</f>
        <v>3.4</v>
      </c>
      <c r="M48">
        <f>'LCMS Data'!K1145</f>
        <v>7.1</v>
      </c>
      <c r="N48">
        <f>'LCMS Data'!K1339</f>
        <v>4.3</v>
      </c>
      <c r="O48">
        <f>'LCMS Data'!K1533</f>
        <v>5.7</v>
      </c>
      <c r="P48">
        <f>'LCMS Data'!K1727</f>
        <v>4.3</v>
      </c>
      <c r="Q48">
        <f>'LCMS Data'!K1921</f>
        <v>0.6</v>
      </c>
      <c r="R48">
        <f>'LCMS Data'!K2115</f>
        <v>1.8</v>
      </c>
      <c r="S48">
        <f>'LCMS Data'!K2309</f>
        <v>18.600000000000001</v>
      </c>
      <c r="T48">
        <f>'LCMS Data'!K2406</f>
        <v>9</v>
      </c>
      <c r="U48">
        <f>'LCMS Data'!K2600</f>
        <v>0.5</v>
      </c>
      <c r="V48">
        <f>'LCMS Data'!K2794</f>
        <v>7.7</v>
      </c>
      <c r="W48">
        <f>'LCMS Data'!K2891</f>
        <v>1.8</v>
      </c>
      <c r="X48">
        <f>'LCMS Data'!K2988</f>
        <v>9.3000000000000007</v>
      </c>
      <c r="Y48">
        <f>'LCMS Data'!K3182</f>
        <v>0.2</v>
      </c>
      <c r="Z48" s="21">
        <f t="shared" si="12"/>
        <v>45.347593582887704</v>
      </c>
      <c r="AA48" s="21">
        <f t="shared" si="11"/>
        <v>173.68983957219254</v>
      </c>
      <c r="AB48" s="21">
        <f t="shared" si="11"/>
        <v>87.272727272727266</v>
      </c>
      <c r="AC48" s="21">
        <f t="shared" si="11"/>
        <v>34.224598930481285</v>
      </c>
      <c r="AD48" s="21">
        <f t="shared" si="11"/>
        <v>460.32085561497325</v>
      </c>
      <c r="AE48" s="21">
        <f t="shared" si="11"/>
        <v>76.149732620320847</v>
      </c>
      <c r="AF48" s="21">
        <f t="shared" si="11"/>
        <v>29.090909090909093</v>
      </c>
      <c r="AG48" s="21">
        <f t="shared" si="11"/>
        <v>60.748663101604272</v>
      </c>
      <c r="AH48" s="21">
        <f t="shared" si="11"/>
        <v>36.791443850267378</v>
      </c>
      <c r="AI48" s="21">
        <f t="shared" si="10"/>
        <v>48.770053475935825</v>
      </c>
      <c r="AJ48" s="21">
        <f t="shared" si="10"/>
        <v>36.791443850267378</v>
      </c>
      <c r="AK48" s="21">
        <f t="shared" si="10"/>
        <v>5.1336898395721917</v>
      </c>
      <c r="AL48" s="21">
        <f t="shared" si="10"/>
        <v>15.401069518716577</v>
      </c>
      <c r="AM48" s="21">
        <f t="shared" si="10"/>
        <v>159.14438502673798</v>
      </c>
      <c r="AN48" s="21">
        <f t="shared" si="10"/>
        <v>77.005347593582883</v>
      </c>
      <c r="AO48" s="21">
        <f t="shared" si="10"/>
        <v>4.2780748663101607</v>
      </c>
      <c r="AP48" s="21">
        <f t="shared" si="10"/>
        <v>65.882352941176464</v>
      </c>
      <c r="AQ48" s="21">
        <f t="shared" si="10"/>
        <v>15.401069518716577</v>
      </c>
      <c r="AR48" s="21">
        <f t="shared" si="10"/>
        <v>79.572192513368989</v>
      </c>
      <c r="AS48" s="21">
        <f t="shared" si="10"/>
        <v>1.7112299465240641</v>
      </c>
      <c r="AT48" s="55">
        <f t="shared" si="13"/>
        <v>1512.7272727272732</v>
      </c>
    </row>
    <row r="49" spans="1:46" ht="16" customHeight="1" x14ac:dyDescent="0.2">
      <c r="A49" t="s">
        <v>219</v>
      </c>
      <c r="B49" t="str">
        <f>'LCMS Data'!D79</f>
        <v>Analyte</v>
      </c>
      <c r="C49" t="s">
        <v>91</v>
      </c>
      <c r="D49" t="str">
        <f>'Sample Weight'!A61</f>
        <v>C_2h</v>
      </c>
      <c r="E49" s="2">
        <f>'Sample Weight'!C61</f>
        <v>2.0699999999999998</v>
      </c>
      <c r="F49" s="8">
        <f>'LCMS Data'!K79</f>
        <v>6.9</v>
      </c>
      <c r="G49" s="8">
        <f>'LCMS Data'!K273</f>
        <v>14.2</v>
      </c>
      <c r="H49" s="8">
        <f>'LCMS Data'!K370</f>
        <v>14.7</v>
      </c>
      <c r="I49" s="8">
        <f>'LCMS Data'!K467</f>
        <v>5.8</v>
      </c>
      <c r="J49" s="8">
        <f>'LCMS Data'!K661</f>
        <v>74.099999999999994</v>
      </c>
      <c r="K49">
        <f>'LCMS Data'!K855</f>
        <v>12.5</v>
      </c>
      <c r="L49">
        <f>'LCMS Data'!K952</f>
        <v>4.2</v>
      </c>
      <c r="M49">
        <f>'LCMS Data'!K1146</f>
        <v>9.5</v>
      </c>
      <c r="N49">
        <f>'LCMS Data'!K1340</f>
        <v>6.3</v>
      </c>
      <c r="O49">
        <f>'LCMS Data'!K1534</f>
        <v>9.1999999999999993</v>
      </c>
      <c r="P49">
        <f>'LCMS Data'!K1728</f>
        <v>4.3</v>
      </c>
      <c r="Q49">
        <f>'LCMS Data'!K1922</f>
        <v>0.5</v>
      </c>
      <c r="R49">
        <f>'LCMS Data'!K2116</f>
        <v>2.7</v>
      </c>
      <c r="S49">
        <f>'LCMS Data'!K2310</f>
        <v>26</v>
      </c>
      <c r="T49">
        <f>'LCMS Data'!K2407</f>
        <v>12.8</v>
      </c>
      <c r="U49">
        <f>'LCMS Data'!K2601</f>
        <v>0.6</v>
      </c>
      <c r="V49">
        <f>'LCMS Data'!K2795</f>
        <v>12.1</v>
      </c>
      <c r="W49">
        <f>'LCMS Data'!K2892</f>
        <v>2.4</v>
      </c>
      <c r="X49">
        <f>'LCMS Data'!K2989</f>
        <v>12.1</v>
      </c>
      <c r="Y49">
        <f>'LCMS Data'!K3183</f>
        <v>0.2</v>
      </c>
      <c r="Z49" s="21">
        <f t="shared" si="12"/>
        <v>53.333333333333343</v>
      </c>
      <c r="AA49" s="21">
        <f t="shared" si="11"/>
        <v>109.7584541062802</v>
      </c>
      <c r="AB49" s="21">
        <f t="shared" si="11"/>
        <v>113.62318840579711</v>
      </c>
      <c r="AC49" s="21">
        <f t="shared" si="11"/>
        <v>44.830917874396135</v>
      </c>
      <c r="AD49" s="21">
        <f t="shared" si="11"/>
        <v>572.75362318840575</v>
      </c>
      <c r="AE49" s="21">
        <f t="shared" si="11"/>
        <v>96.618357487922708</v>
      </c>
      <c r="AF49" s="21">
        <f t="shared" si="11"/>
        <v>32.463768115942031</v>
      </c>
      <c r="AG49" s="21">
        <f t="shared" si="11"/>
        <v>73.429951690821269</v>
      </c>
      <c r="AH49" s="21">
        <f t="shared" si="11"/>
        <v>48.695652173913047</v>
      </c>
      <c r="AI49" s="21">
        <f t="shared" si="10"/>
        <v>71.111111111111114</v>
      </c>
      <c r="AJ49" s="21">
        <f t="shared" si="10"/>
        <v>33.236714975845409</v>
      </c>
      <c r="AK49" s="21">
        <f t="shared" si="10"/>
        <v>3.8647342995169085</v>
      </c>
      <c r="AL49" s="21">
        <f t="shared" si="10"/>
        <v>20.869565217391308</v>
      </c>
      <c r="AM49" s="21">
        <f t="shared" si="10"/>
        <v>200.96618357487927</v>
      </c>
      <c r="AN49" s="21">
        <f t="shared" si="10"/>
        <v>98.937198067632863</v>
      </c>
      <c r="AO49" s="21">
        <f t="shared" si="10"/>
        <v>4.63768115942029</v>
      </c>
      <c r="AP49" s="21">
        <f t="shared" si="10"/>
        <v>93.526570048309182</v>
      </c>
      <c r="AQ49" s="21">
        <f t="shared" si="10"/>
        <v>18.55072463768116</v>
      </c>
      <c r="AR49" s="21">
        <f t="shared" si="10"/>
        <v>93.526570048309182</v>
      </c>
      <c r="AS49" s="21">
        <f t="shared" si="10"/>
        <v>1.5458937198067635</v>
      </c>
      <c r="AT49" s="55">
        <f t="shared" si="13"/>
        <v>1786.2801932367149</v>
      </c>
    </row>
    <row r="50" spans="1:46" s="32" customFormat="1" x14ac:dyDescent="0.2">
      <c r="A50" s="39" t="s">
        <v>220</v>
      </c>
      <c r="B50" s="32" t="str">
        <f>'LCMS Data'!D80</f>
        <v>Analyte</v>
      </c>
      <c r="D50" s="32" t="str">
        <f>'Sample Weight'!A62</f>
        <v>C_24h</v>
      </c>
      <c r="E50" s="6">
        <f>'Sample Weight'!C62</f>
        <v>2.04</v>
      </c>
      <c r="F50" s="40">
        <f>'LCMS Data'!K80</f>
        <v>12.4</v>
      </c>
      <c r="G50" s="40">
        <f>'LCMS Data'!K274</f>
        <v>20.3</v>
      </c>
      <c r="H50" s="40">
        <f>'LCMS Data'!K371</f>
        <v>18.7</v>
      </c>
      <c r="I50" s="40">
        <f>'LCMS Data'!K468</f>
        <v>11.3</v>
      </c>
      <c r="J50" s="40">
        <f>'LCMS Data'!K662</f>
        <v>64.099999999999994</v>
      </c>
      <c r="K50" s="32">
        <f>'LCMS Data'!K856</f>
        <v>2.2000000000000002</v>
      </c>
      <c r="L50" s="32">
        <f>'LCMS Data'!K953</f>
        <v>12.5</v>
      </c>
      <c r="M50" s="32">
        <f>'LCMS Data'!K1147</f>
        <v>7.5</v>
      </c>
      <c r="N50" s="32">
        <f>'LCMS Data'!K1341</f>
        <v>13.9</v>
      </c>
      <c r="O50" s="32">
        <f>'LCMS Data'!K1535</f>
        <v>18.3</v>
      </c>
      <c r="P50" s="32">
        <f>'LCMS Data'!K1729</f>
        <v>18.2</v>
      </c>
      <c r="Q50" s="32">
        <f>'LCMS Data'!K1923</f>
        <v>0.4</v>
      </c>
      <c r="R50" s="32">
        <f>'LCMS Data'!K2117</f>
        <v>8.3000000000000007</v>
      </c>
      <c r="S50" s="32">
        <f>'LCMS Data'!K2311</f>
        <v>28.3</v>
      </c>
      <c r="T50" s="32">
        <f>'LCMS Data'!K2408</f>
        <v>30.4</v>
      </c>
      <c r="U50" s="32">
        <f>'LCMS Data'!K2602</f>
        <v>1.4</v>
      </c>
      <c r="V50" s="32">
        <f>'LCMS Data'!K2796</f>
        <v>18.7</v>
      </c>
      <c r="W50" s="32">
        <f>'LCMS Data'!K2893</f>
        <v>9.4</v>
      </c>
      <c r="X50" s="32">
        <f>'LCMS Data'!K2990</f>
        <v>21.1</v>
      </c>
      <c r="Y50" s="32">
        <f>'LCMS Data'!K3184</f>
        <v>0.5</v>
      </c>
      <c r="Z50" s="41">
        <f t="shared" si="12"/>
        <v>97.254901960784309</v>
      </c>
      <c r="AA50" s="41">
        <f t="shared" si="11"/>
        <v>159.21568627450984</v>
      </c>
      <c r="AB50" s="41">
        <f t="shared" si="11"/>
        <v>146.66666666666669</v>
      </c>
      <c r="AC50" s="41">
        <f t="shared" si="11"/>
        <v>88.627450980392155</v>
      </c>
      <c r="AD50" s="41">
        <f t="shared" si="11"/>
        <v>502.74509803921558</v>
      </c>
      <c r="AE50" s="41">
        <f t="shared" si="11"/>
        <v>17.254901960784316</v>
      </c>
      <c r="AF50" s="41">
        <f t="shared" si="11"/>
        <v>98.039215686274517</v>
      </c>
      <c r="AG50" s="41">
        <f t="shared" si="11"/>
        <v>58.823529411764703</v>
      </c>
      <c r="AH50" s="41">
        <f t="shared" si="11"/>
        <v>109.01960784313727</v>
      </c>
      <c r="AI50" s="41">
        <f t="shared" si="10"/>
        <v>143.52941176470588</v>
      </c>
      <c r="AJ50" s="41">
        <f t="shared" si="10"/>
        <v>142.74509803921569</v>
      </c>
      <c r="AK50" s="41">
        <f t="shared" si="10"/>
        <v>3.1372549019607843</v>
      </c>
      <c r="AL50" s="41">
        <f t="shared" si="10"/>
        <v>65.098039215686299</v>
      </c>
      <c r="AM50" s="41">
        <f t="shared" si="10"/>
        <v>221.96078431372547</v>
      </c>
      <c r="AN50" s="41">
        <f t="shared" si="10"/>
        <v>238.43137254901961</v>
      </c>
      <c r="AO50" s="41">
        <f t="shared" si="10"/>
        <v>10.980392156862745</v>
      </c>
      <c r="AP50" s="41">
        <f t="shared" si="10"/>
        <v>146.66666666666669</v>
      </c>
      <c r="AQ50" s="41">
        <f t="shared" si="10"/>
        <v>73.725490196078439</v>
      </c>
      <c r="AR50" s="41">
        <f t="shared" si="10"/>
        <v>165.49019607843135</v>
      </c>
      <c r="AS50" s="41">
        <f t="shared" si="10"/>
        <v>3.9215686274509802</v>
      </c>
      <c r="AT50" s="42">
        <f t="shared" si="13"/>
        <v>2493.333333333333</v>
      </c>
    </row>
    <row r="51" spans="1:46" x14ac:dyDescent="0.2">
      <c r="A51" s="43" t="s">
        <v>221</v>
      </c>
      <c r="B51" t="str">
        <f>'LCMS Data'!D81</f>
        <v>Analyte</v>
      </c>
      <c r="D51" t="str">
        <f>'Sample Weight'!A63</f>
        <v>C_24h</v>
      </c>
      <c r="E51" s="2">
        <f>'Sample Weight'!C63</f>
        <v>1.87</v>
      </c>
      <c r="F51" s="8">
        <f>'LCMS Data'!K81</f>
        <v>11.9</v>
      </c>
      <c r="G51" s="8">
        <f>'LCMS Data'!K275</f>
        <v>20.100000000000001</v>
      </c>
      <c r="H51" s="8">
        <f>'LCMS Data'!K372</f>
        <v>16.399999999999999</v>
      </c>
      <c r="I51" s="8">
        <f>'LCMS Data'!K469</f>
        <v>11</v>
      </c>
      <c r="J51" s="8">
        <f>'LCMS Data'!K663</f>
        <v>56.2</v>
      </c>
      <c r="K51">
        <f>'LCMS Data'!K857</f>
        <v>2.6</v>
      </c>
      <c r="L51">
        <f>'LCMS Data'!K954</f>
        <v>11.8</v>
      </c>
      <c r="M51">
        <f>'LCMS Data'!K1148</f>
        <v>6.2</v>
      </c>
      <c r="N51">
        <f>'LCMS Data'!K1342</f>
        <v>13.6</v>
      </c>
      <c r="O51">
        <f>'LCMS Data'!K1536</f>
        <v>18.3</v>
      </c>
      <c r="P51">
        <f>'LCMS Data'!K1730</f>
        <v>18.7</v>
      </c>
      <c r="Q51">
        <f>'LCMS Data'!K1924</f>
        <v>0.5</v>
      </c>
      <c r="R51">
        <f>'LCMS Data'!K2118</f>
        <v>8.5</v>
      </c>
      <c r="S51">
        <f>'LCMS Data'!K2312</f>
        <v>26</v>
      </c>
      <c r="T51">
        <f>'LCMS Data'!K2409</f>
        <v>27.8</v>
      </c>
      <c r="U51">
        <f>'LCMS Data'!K2603</f>
        <v>1.6</v>
      </c>
      <c r="V51">
        <f>'LCMS Data'!K2797</f>
        <v>17.8</v>
      </c>
      <c r="W51">
        <f>'LCMS Data'!K2894</f>
        <v>9.3000000000000007</v>
      </c>
      <c r="X51">
        <f>'LCMS Data'!K2991</f>
        <v>20.6</v>
      </c>
      <c r="Y51">
        <f>'LCMS Data'!K3185</f>
        <v>0.6</v>
      </c>
      <c r="Z51" s="21">
        <f t="shared" si="12"/>
        <v>101.81818181818181</v>
      </c>
      <c r="AA51" s="21">
        <f t="shared" si="11"/>
        <v>171.97860962566847</v>
      </c>
      <c r="AB51" s="21">
        <f t="shared" si="11"/>
        <v>140.32085561497325</v>
      </c>
      <c r="AC51" s="21">
        <f t="shared" si="11"/>
        <v>94.117647058823536</v>
      </c>
      <c r="AD51" s="21">
        <f t="shared" si="11"/>
        <v>480.85561497326205</v>
      </c>
      <c r="AE51" s="21">
        <f t="shared" si="11"/>
        <v>22.245989304812834</v>
      </c>
      <c r="AF51" s="21">
        <f t="shared" si="11"/>
        <v>100.96256684491978</v>
      </c>
      <c r="AG51" s="21">
        <f t="shared" si="11"/>
        <v>53.048128342245988</v>
      </c>
      <c r="AH51" s="21">
        <f t="shared" si="11"/>
        <v>116.36363636363637</v>
      </c>
      <c r="AI51" s="21">
        <f t="shared" si="10"/>
        <v>156.57754010695189</v>
      </c>
      <c r="AJ51" s="21">
        <f t="shared" si="10"/>
        <v>160</v>
      </c>
      <c r="AK51" s="21">
        <f t="shared" si="10"/>
        <v>4.2780748663101607</v>
      </c>
      <c r="AL51" s="21">
        <f t="shared" si="10"/>
        <v>72.72727272727272</v>
      </c>
      <c r="AM51" s="21">
        <f t="shared" si="10"/>
        <v>222.45989304812835</v>
      </c>
      <c r="AN51" s="21">
        <f t="shared" si="10"/>
        <v>237.8609625668449</v>
      </c>
      <c r="AO51" s="21">
        <f t="shared" si="10"/>
        <v>13.689839572192513</v>
      </c>
      <c r="AP51" s="21">
        <f t="shared" si="10"/>
        <v>152.29946524064169</v>
      </c>
      <c r="AQ51" s="21">
        <f t="shared" si="10"/>
        <v>79.572192513368989</v>
      </c>
      <c r="AR51" s="21">
        <f t="shared" si="10"/>
        <v>176.2566844919786</v>
      </c>
      <c r="AS51" s="21">
        <f t="shared" si="10"/>
        <v>5.1336898395721917</v>
      </c>
      <c r="AT51" s="55">
        <f t="shared" si="13"/>
        <v>2562.5668449197856</v>
      </c>
    </row>
    <row r="52" spans="1:46" x14ac:dyDescent="0.2">
      <c r="A52" s="43" t="s">
        <v>222</v>
      </c>
      <c r="B52" t="str">
        <f>'LCMS Data'!D82</f>
        <v>Analyte</v>
      </c>
      <c r="D52" t="str">
        <f>'Sample Weight'!A64</f>
        <v>C_24h</v>
      </c>
      <c r="E52" s="2">
        <f>'Sample Weight'!C64</f>
        <v>1.71</v>
      </c>
      <c r="F52" s="8">
        <f>'LCMS Data'!K82</f>
        <v>10.7</v>
      </c>
      <c r="G52" s="8">
        <f>'LCMS Data'!K276</f>
        <v>20.100000000000001</v>
      </c>
      <c r="H52" s="8">
        <f>'LCMS Data'!K373</f>
        <v>16.600000000000001</v>
      </c>
      <c r="I52" s="8">
        <f>'LCMS Data'!K470</f>
        <v>11</v>
      </c>
      <c r="J52" s="8">
        <f>'LCMS Data'!K664</f>
        <v>69.599999999999994</v>
      </c>
      <c r="K52">
        <f>'LCMS Data'!K858</f>
        <v>3.2</v>
      </c>
      <c r="L52">
        <f>'LCMS Data'!K955</f>
        <v>11.9</v>
      </c>
      <c r="M52">
        <f>'LCMS Data'!K1149</f>
        <v>7.3</v>
      </c>
      <c r="N52">
        <f>'LCMS Data'!K1343</f>
        <v>12.7</v>
      </c>
      <c r="O52">
        <f>'LCMS Data'!K1537</f>
        <v>17.3</v>
      </c>
      <c r="P52">
        <f>'LCMS Data'!K1731</f>
        <v>17.7</v>
      </c>
      <c r="Q52">
        <f>'LCMS Data'!K1925</f>
        <v>0.6</v>
      </c>
      <c r="R52">
        <f>'LCMS Data'!K2119</f>
        <v>7.8</v>
      </c>
      <c r="S52">
        <f>'LCMS Data'!K2313</f>
        <v>23.1</v>
      </c>
      <c r="T52">
        <f>'LCMS Data'!K2410</f>
        <v>31.4</v>
      </c>
      <c r="U52">
        <f>'LCMS Data'!K2604</f>
        <v>1.3</v>
      </c>
      <c r="V52">
        <f>'LCMS Data'!K2798</f>
        <v>16.100000000000001</v>
      </c>
      <c r="W52">
        <f>'LCMS Data'!K2895</f>
        <v>8.9</v>
      </c>
      <c r="X52">
        <f>'LCMS Data'!K2992</f>
        <v>18.600000000000001</v>
      </c>
      <c r="Y52">
        <f>'LCMS Data'!K3186</f>
        <v>0.5</v>
      </c>
      <c r="Z52" s="21">
        <f t="shared" si="12"/>
        <v>100.11695906432749</v>
      </c>
      <c r="AA52" s="21">
        <f t="shared" si="11"/>
        <v>188.07017543859649</v>
      </c>
      <c r="AB52" s="21">
        <f t="shared" si="11"/>
        <v>155.32163742690062</v>
      </c>
      <c r="AC52" s="21">
        <f t="shared" si="11"/>
        <v>102.92397660818715</v>
      </c>
      <c r="AD52" s="21">
        <f t="shared" si="11"/>
        <v>651.22807017543846</v>
      </c>
      <c r="AE52" s="21">
        <f t="shared" si="11"/>
        <v>29.941520467836259</v>
      </c>
      <c r="AF52" s="21">
        <f t="shared" si="11"/>
        <v>111.34502923976609</v>
      </c>
      <c r="AG52" s="21">
        <f t="shared" si="11"/>
        <v>68.304093567251456</v>
      </c>
      <c r="AH52" s="21">
        <f t="shared" si="11"/>
        <v>118.83040935672514</v>
      </c>
      <c r="AI52" s="21">
        <f t="shared" si="10"/>
        <v>161.87134502923979</v>
      </c>
      <c r="AJ52" s="21">
        <f t="shared" si="10"/>
        <v>165.61403508771932</v>
      </c>
      <c r="AK52" s="21">
        <f t="shared" si="10"/>
        <v>5.6140350877192979</v>
      </c>
      <c r="AL52" s="21">
        <f t="shared" si="10"/>
        <v>72.982456140350877</v>
      </c>
      <c r="AM52" s="21">
        <f t="shared" si="10"/>
        <v>216.14035087719299</v>
      </c>
      <c r="AN52" s="21">
        <f t="shared" si="10"/>
        <v>293.80116959064327</v>
      </c>
      <c r="AO52" s="21">
        <f t="shared" si="10"/>
        <v>12.163742690058481</v>
      </c>
      <c r="AP52" s="21">
        <f t="shared" si="10"/>
        <v>150.64327485380122</v>
      </c>
      <c r="AQ52" s="21">
        <f t="shared" si="10"/>
        <v>83.274853801169598</v>
      </c>
      <c r="AR52" s="21">
        <f t="shared" si="10"/>
        <v>174.0350877192983</v>
      </c>
      <c r="AS52" s="21">
        <f t="shared" si="10"/>
        <v>4.6783625730994158</v>
      </c>
      <c r="AT52" s="55">
        <f t="shared" si="13"/>
        <v>2866.9005847953217</v>
      </c>
    </row>
    <row r="53" spans="1:46" x14ac:dyDescent="0.2">
      <c r="A53" s="43" t="s">
        <v>223</v>
      </c>
      <c r="B53" t="str">
        <f>'LCMS Data'!D83</f>
        <v>Analyte</v>
      </c>
      <c r="D53" t="str">
        <f>'Sample Weight'!A65</f>
        <v>C_24h</v>
      </c>
      <c r="E53" s="2">
        <f>'Sample Weight'!C65</f>
        <v>1.92</v>
      </c>
      <c r="F53" s="8">
        <f>'LCMS Data'!K83</f>
        <v>11.2</v>
      </c>
      <c r="G53" s="8">
        <f>'LCMS Data'!K277</f>
        <v>18.7</v>
      </c>
      <c r="H53" s="8">
        <f>'LCMS Data'!K374</f>
        <v>16.7</v>
      </c>
      <c r="I53" s="8">
        <f>'LCMS Data'!K471</f>
        <v>10.4</v>
      </c>
      <c r="J53" s="8">
        <f>'LCMS Data'!K665</f>
        <v>57.5</v>
      </c>
      <c r="K53">
        <f>'LCMS Data'!K859</f>
        <v>2.1</v>
      </c>
      <c r="L53">
        <f>'LCMS Data'!K956</f>
        <v>10.9</v>
      </c>
      <c r="M53">
        <f>'LCMS Data'!K1150</f>
        <v>6.2</v>
      </c>
      <c r="N53">
        <f>'LCMS Data'!K1344</f>
        <v>12.8</v>
      </c>
      <c r="O53">
        <f>'LCMS Data'!K1538</f>
        <v>17.100000000000001</v>
      </c>
      <c r="P53">
        <f>'LCMS Data'!K1732</f>
        <v>17.100000000000001</v>
      </c>
      <c r="Q53">
        <f>'LCMS Data'!K1926</f>
        <v>0.3</v>
      </c>
      <c r="R53">
        <f>'LCMS Data'!K2120</f>
        <v>7.5</v>
      </c>
      <c r="S53">
        <f>'LCMS Data'!K2314</f>
        <v>22</v>
      </c>
      <c r="T53">
        <f>'LCMS Data'!K2411</f>
        <v>27.4</v>
      </c>
      <c r="U53">
        <f>'LCMS Data'!K2605</f>
        <v>1.5</v>
      </c>
      <c r="V53">
        <f>'LCMS Data'!K2799</f>
        <v>14.4</v>
      </c>
      <c r="W53">
        <f>'LCMS Data'!K2896</f>
        <v>8.6</v>
      </c>
      <c r="X53">
        <f>'LCMS Data'!K2993</f>
        <v>19.2</v>
      </c>
      <c r="Y53">
        <f>'LCMS Data'!K3187</f>
        <v>0.6</v>
      </c>
      <c r="Z53" s="21">
        <f t="shared" si="12"/>
        <v>93.333333333333343</v>
      </c>
      <c r="AA53" s="21">
        <f t="shared" si="11"/>
        <v>155.83333333333334</v>
      </c>
      <c r="AB53" s="21">
        <f t="shared" si="11"/>
        <v>139.16666666666666</v>
      </c>
      <c r="AC53" s="21">
        <f t="shared" si="11"/>
        <v>86.666666666666686</v>
      </c>
      <c r="AD53" s="21">
        <f t="shared" si="11"/>
        <v>479.16666666666674</v>
      </c>
      <c r="AE53" s="21">
        <f t="shared" si="11"/>
        <v>17.5</v>
      </c>
      <c r="AF53" s="21">
        <f t="shared" si="11"/>
        <v>90.833333333333343</v>
      </c>
      <c r="AG53" s="21">
        <f t="shared" si="11"/>
        <v>51.666666666666671</v>
      </c>
      <c r="AH53" s="21">
        <f t="shared" si="11"/>
        <v>106.66666666666669</v>
      </c>
      <c r="AI53" s="21">
        <f t="shared" si="10"/>
        <v>142.50000000000003</v>
      </c>
      <c r="AJ53" s="21">
        <f t="shared" si="10"/>
        <v>142.50000000000003</v>
      </c>
      <c r="AK53" s="21">
        <f t="shared" si="10"/>
        <v>2.5</v>
      </c>
      <c r="AL53" s="21">
        <f t="shared" si="10"/>
        <v>62.5</v>
      </c>
      <c r="AM53" s="21">
        <f t="shared" si="10"/>
        <v>183.33333333333337</v>
      </c>
      <c r="AN53" s="21">
        <f t="shared" si="10"/>
        <v>228.33333333333337</v>
      </c>
      <c r="AO53" s="21">
        <f t="shared" si="10"/>
        <v>12.5</v>
      </c>
      <c r="AP53" s="21">
        <f t="shared" si="10"/>
        <v>120</v>
      </c>
      <c r="AQ53" s="21">
        <f t="shared" si="10"/>
        <v>71.666666666666671</v>
      </c>
      <c r="AR53" s="21">
        <f t="shared" si="10"/>
        <v>160</v>
      </c>
      <c r="AS53" s="21">
        <f t="shared" si="10"/>
        <v>5</v>
      </c>
      <c r="AT53" s="55">
        <f t="shared" si="13"/>
        <v>2351.666666666667</v>
      </c>
    </row>
    <row r="54" spans="1:46" x14ac:dyDescent="0.2">
      <c r="A54" s="59" t="s">
        <v>224</v>
      </c>
      <c r="B54" t="str">
        <f>'LCMS Data'!D84</f>
        <v>Analyte</v>
      </c>
      <c r="D54" t="str">
        <f>'Sample Weight'!A66</f>
        <v>C_24h</v>
      </c>
      <c r="E54" s="2">
        <f>'Sample Weight'!C66</f>
        <v>2.0499999999999998</v>
      </c>
      <c r="F54" s="8">
        <f>'LCMS Data'!K84</f>
        <v>13.3</v>
      </c>
      <c r="G54" s="8">
        <f>'LCMS Data'!K278</f>
        <v>25.3</v>
      </c>
      <c r="H54" s="8">
        <f>'LCMS Data'!K375</f>
        <v>18.399999999999999</v>
      </c>
      <c r="I54" s="8">
        <f>'LCMS Data'!K472</f>
        <v>12.3</v>
      </c>
      <c r="J54" s="8">
        <f>'LCMS Data'!K666</f>
        <v>51.1</v>
      </c>
      <c r="K54">
        <f>'LCMS Data'!K860</f>
        <v>2.1</v>
      </c>
      <c r="L54">
        <f>'LCMS Data'!K957</f>
        <v>12.9</v>
      </c>
      <c r="M54">
        <f>'LCMS Data'!K1151</f>
        <v>5.8</v>
      </c>
      <c r="N54">
        <f>'LCMS Data'!K1345</f>
        <v>14.9</v>
      </c>
      <c r="O54">
        <f>'LCMS Data'!K1539</f>
        <v>20.3</v>
      </c>
      <c r="P54">
        <f>'LCMS Data'!K1733</f>
        <v>20.7</v>
      </c>
      <c r="Q54">
        <f>'LCMS Data'!K1927</f>
        <v>0.8</v>
      </c>
      <c r="R54">
        <f>'LCMS Data'!K2121</f>
        <v>9.4</v>
      </c>
      <c r="S54">
        <f>'LCMS Data'!K2315</f>
        <v>20.8</v>
      </c>
      <c r="T54">
        <f>'LCMS Data'!K2412</f>
        <v>30.8</v>
      </c>
      <c r="U54">
        <f>'LCMS Data'!K2606</f>
        <v>1.9</v>
      </c>
      <c r="V54">
        <f>'LCMS Data'!K2800</f>
        <v>17.399999999999999</v>
      </c>
      <c r="W54">
        <f>'LCMS Data'!K2897</f>
        <v>10.3</v>
      </c>
      <c r="X54">
        <f>'LCMS Data'!K2994</f>
        <v>21.8</v>
      </c>
      <c r="Y54">
        <f>'LCMS Data'!K3188</f>
        <v>0.6</v>
      </c>
      <c r="Z54" s="21">
        <f t="shared" si="12"/>
        <v>103.80487804878051</v>
      </c>
      <c r="AA54" s="21">
        <f t="shared" si="11"/>
        <v>197.46341463414637</v>
      </c>
      <c r="AB54" s="21">
        <f t="shared" si="11"/>
        <v>143.60975609756099</v>
      </c>
      <c r="AC54" s="21">
        <f t="shared" si="11"/>
        <v>96.000000000000014</v>
      </c>
      <c r="AD54" s="21">
        <f t="shared" si="11"/>
        <v>398.82926829268297</v>
      </c>
      <c r="AE54" s="21">
        <f t="shared" si="11"/>
        <v>16.390243902439025</v>
      </c>
      <c r="AF54" s="21">
        <f t="shared" si="11"/>
        <v>100.68292682926831</v>
      </c>
      <c r="AG54" s="21">
        <f t="shared" si="11"/>
        <v>45.268292682926834</v>
      </c>
      <c r="AH54" s="21">
        <f t="shared" si="11"/>
        <v>116.29268292682929</v>
      </c>
      <c r="AI54" s="21">
        <f t="shared" si="10"/>
        <v>158.43902439024393</v>
      </c>
      <c r="AJ54" s="21">
        <f t="shared" si="10"/>
        <v>161.5609756097561</v>
      </c>
      <c r="AK54" s="21">
        <f t="shared" si="10"/>
        <v>6.2439024390243913</v>
      </c>
      <c r="AL54" s="21">
        <f t="shared" si="10"/>
        <v>73.365853658536594</v>
      </c>
      <c r="AM54" s="21">
        <f t="shared" si="10"/>
        <v>162.34146341463415</v>
      </c>
      <c r="AN54" s="21">
        <f t="shared" si="10"/>
        <v>240.39024390243907</v>
      </c>
      <c r="AO54" s="21">
        <f t="shared" si="10"/>
        <v>14.829268292682929</v>
      </c>
      <c r="AP54" s="21">
        <f t="shared" si="10"/>
        <v>135.80487804878049</v>
      </c>
      <c r="AQ54" s="21">
        <f t="shared" si="10"/>
        <v>80.390243902439025</v>
      </c>
      <c r="AR54" s="21">
        <f t="shared" si="10"/>
        <v>170.14634146341467</v>
      </c>
      <c r="AS54" s="21">
        <f t="shared" si="10"/>
        <v>4.6829268292682933</v>
      </c>
      <c r="AT54" s="55">
        <f t="shared" si="13"/>
        <v>2426.5365853658536</v>
      </c>
    </row>
    <row r="55" spans="1:46" s="31" customFormat="1" x14ac:dyDescent="0.2">
      <c r="A55" s="60" t="s">
        <v>225</v>
      </c>
      <c r="B55" s="31" t="str">
        <f>'LCMS Data'!D85</f>
        <v>Analyte</v>
      </c>
      <c r="D55" s="31" t="str">
        <f>'Sample Weight'!A67</f>
        <v>C_24h</v>
      </c>
      <c r="E55" s="37">
        <f>'Sample Weight'!C67</f>
        <v>2.2000000000000002</v>
      </c>
      <c r="F55" s="45">
        <f>'LCMS Data'!K85</f>
        <v>13</v>
      </c>
      <c r="G55" s="45">
        <f>'LCMS Data'!K279</f>
        <v>19.899999999999999</v>
      </c>
      <c r="H55" s="45">
        <f>'LCMS Data'!K376</f>
        <v>18.399999999999999</v>
      </c>
      <c r="I55" s="45">
        <f>'LCMS Data'!K473</f>
        <v>11.5</v>
      </c>
      <c r="J55" s="45">
        <f>'LCMS Data'!K667</f>
        <v>57.5</v>
      </c>
      <c r="K55" s="31">
        <f>'LCMS Data'!K861</f>
        <v>2.2000000000000002</v>
      </c>
      <c r="L55" s="31">
        <f>'LCMS Data'!K958</f>
        <v>11.9</v>
      </c>
      <c r="M55" s="31">
        <f>'LCMS Data'!K1152</f>
        <v>6.6</v>
      </c>
      <c r="N55" s="31">
        <f>'LCMS Data'!K1346</f>
        <v>14.1</v>
      </c>
      <c r="O55" s="31">
        <f>'LCMS Data'!K1540</f>
        <v>19</v>
      </c>
      <c r="P55" s="31">
        <f>'LCMS Data'!K1734</f>
        <v>18.399999999999999</v>
      </c>
      <c r="Q55" s="31">
        <f>'LCMS Data'!K1928</f>
        <v>0.5</v>
      </c>
      <c r="R55" s="31">
        <f>'LCMS Data'!K2122</f>
        <v>8.6999999999999993</v>
      </c>
      <c r="S55" s="31">
        <f>'LCMS Data'!K2316</f>
        <v>25.6</v>
      </c>
      <c r="T55" s="31">
        <f>'LCMS Data'!K2413</f>
        <v>30</v>
      </c>
      <c r="U55" s="31">
        <f>'LCMS Data'!K2607</f>
        <v>1.7</v>
      </c>
      <c r="V55" s="31">
        <f>'LCMS Data'!K2801</f>
        <v>16.600000000000001</v>
      </c>
      <c r="W55" s="31">
        <f>'LCMS Data'!K2898</f>
        <v>9.5</v>
      </c>
      <c r="X55" s="31">
        <f>'LCMS Data'!K2995</f>
        <v>21.7</v>
      </c>
      <c r="Y55" s="31">
        <f>'LCMS Data'!K3189</f>
        <v>0.6</v>
      </c>
      <c r="Z55" s="46">
        <f t="shared" si="12"/>
        <v>94.545454545454533</v>
      </c>
      <c r="AA55" s="46">
        <f t="shared" si="11"/>
        <v>144.72727272727269</v>
      </c>
      <c r="AB55" s="46">
        <f t="shared" si="11"/>
        <v>133.81818181818178</v>
      </c>
      <c r="AC55" s="46">
        <f t="shared" si="11"/>
        <v>83.636363636363626</v>
      </c>
      <c r="AD55" s="46">
        <f t="shared" si="11"/>
        <v>418.18181818181813</v>
      </c>
      <c r="AE55" s="46">
        <f t="shared" si="11"/>
        <v>16</v>
      </c>
      <c r="AF55" s="46">
        <f t="shared" si="11"/>
        <v>86.545454545454547</v>
      </c>
      <c r="AG55" s="46">
        <f t="shared" si="11"/>
        <v>48</v>
      </c>
      <c r="AH55" s="46">
        <f t="shared" si="11"/>
        <v>102.54545454545453</v>
      </c>
      <c r="AI55" s="46">
        <f t="shared" ref="AI55:AS61" si="14">O55*800*0.001/($E55)*20</f>
        <v>138.18181818181819</v>
      </c>
      <c r="AJ55" s="46">
        <f t="shared" si="14"/>
        <v>133.81818181818178</v>
      </c>
      <c r="AK55" s="46">
        <f t="shared" si="14"/>
        <v>3.6363636363636367</v>
      </c>
      <c r="AL55" s="46">
        <f t="shared" si="14"/>
        <v>63.272727272727266</v>
      </c>
      <c r="AM55" s="46">
        <f t="shared" si="14"/>
        <v>186.18181818181819</v>
      </c>
      <c r="AN55" s="46">
        <f t="shared" si="14"/>
        <v>218.18181818181816</v>
      </c>
      <c r="AO55" s="46">
        <f t="shared" si="14"/>
        <v>12.363636363636363</v>
      </c>
      <c r="AP55" s="46">
        <f t="shared" si="14"/>
        <v>120.72727272727275</v>
      </c>
      <c r="AQ55" s="46">
        <f t="shared" si="14"/>
        <v>69.090909090909093</v>
      </c>
      <c r="AR55" s="46">
        <f t="shared" si="14"/>
        <v>157.81818181818178</v>
      </c>
      <c r="AS55" s="46">
        <f t="shared" si="14"/>
        <v>4.3636363636363633</v>
      </c>
      <c r="AT55" s="47">
        <f t="shared" si="13"/>
        <v>2235.636363636364</v>
      </c>
    </row>
    <row r="56" spans="1:46" x14ac:dyDescent="0.2">
      <c r="A56" s="35" t="s">
        <v>226</v>
      </c>
      <c r="B56" t="str">
        <f>'LCMS Data'!D86</f>
        <v>Analyte</v>
      </c>
      <c r="D56" t="str">
        <f>'Sample Weight'!A68</f>
        <v>C_72h</v>
      </c>
      <c r="E56" s="2">
        <f>'Sample Weight'!C68</f>
        <v>1.96</v>
      </c>
      <c r="F56" s="8">
        <f>'LCMS Data'!K86</f>
        <v>4.7</v>
      </c>
      <c r="G56" s="8">
        <f>'LCMS Data'!K280</f>
        <v>13.8</v>
      </c>
      <c r="H56" s="8">
        <f>'LCMS Data'!K377</f>
        <v>14.6</v>
      </c>
      <c r="I56" s="8">
        <f>'LCMS Data'!K474</f>
        <v>6.2</v>
      </c>
      <c r="J56" s="8">
        <f>'LCMS Data'!K668</f>
        <v>39.4</v>
      </c>
      <c r="K56">
        <f>'LCMS Data'!K862</f>
        <v>9.6</v>
      </c>
      <c r="L56">
        <f>'LCMS Data'!K959</f>
        <v>2.2999999999999998</v>
      </c>
      <c r="M56">
        <f>'LCMS Data'!K1153</f>
        <v>6</v>
      </c>
      <c r="N56">
        <f>'LCMS Data'!K1347</f>
        <v>3.8</v>
      </c>
      <c r="O56">
        <f>'LCMS Data'!K1541</f>
        <v>4.8</v>
      </c>
      <c r="P56">
        <f>'LCMS Data'!K1735</f>
        <v>3.1</v>
      </c>
      <c r="Q56">
        <f>'LCMS Data'!K1929</f>
        <v>0.5</v>
      </c>
      <c r="R56">
        <f>'LCMS Data'!K2123</f>
        <v>1.4</v>
      </c>
      <c r="S56">
        <f>'LCMS Data'!K2317</f>
        <v>68.7</v>
      </c>
      <c r="T56">
        <f>'LCMS Data'!K2414</f>
        <v>13.7</v>
      </c>
      <c r="U56">
        <f>'LCMS Data'!K2608</f>
        <v>0.3</v>
      </c>
      <c r="V56">
        <f>'LCMS Data'!K2802</f>
        <v>27.9</v>
      </c>
      <c r="W56">
        <f>'LCMS Data'!K2899</f>
        <v>1.4</v>
      </c>
      <c r="X56">
        <f>'LCMS Data'!K2996</f>
        <v>9.8000000000000007</v>
      </c>
      <c r="Y56">
        <f>'LCMS Data'!K3190</f>
        <v>0.2</v>
      </c>
      <c r="Z56" s="21">
        <f t="shared" si="12"/>
        <v>38.367346938775512</v>
      </c>
      <c r="AA56" s="21">
        <f t="shared" ref="AA56:AH61" si="15">G56*800*0.001/($E56)*20</f>
        <v>112.65306122448982</v>
      </c>
      <c r="AB56" s="21">
        <f t="shared" si="15"/>
        <v>119.18367346938777</v>
      </c>
      <c r="AC56" s="21">
        <f t="shared" si="15"/>
        <v>50.612244897959187</v>
      </c>
      <c r="AD56" s="21">
        <f t="shared" si="15"/>
        <v>321.63265306122446</v>
      </c>
      <c r="AE56" s="21">
        <f t="shared" si="15"/>
        <v>78.367346938775512</v>
      </c>
      <c r="AF56" s="21">
        <f t="shared" si="15"/>
        <v>18.77551020408163</v>
      </c>
      <c r="AG56" s="21">
        <f t="shared" si="15"/>
        <v>48.979591836734699</v>
      </c>
      <c r="AH56" s="21">
        <f t="shared" si="15"/>
        <v>31.020408163265305</v>
      </c>
      <c r="AI56" s="21">
        <f t="shared" si="14"/>
        <v>39.183673469387756</v>
      </c>
      <c r="AJ56" s="21">
        <f t="shared" si="14"/>
        <v>25.306122448979593</v>
      </c>
      <c r="AK56" s="21">
        <f t="shared" si="14"/>
        <v>4.0816326530612246</v>
      </c>
      <c r="AL56" s="21">
        <f t="shared" si="14"/>
        <v>11.428571428571431</v>
      </c>
      <c r="AM56" s="21">
        <f t="shared" si="14"/>
        <v>560.81632653061229</v>
      </c>
      <c r="AN56" s="21">
        <f t="shared" si="14"/>
        <v>111.83673469387756</v>
      </c>
      <c r="AO56" s="21">
        <f t="shared" si="14"/>
        <v>2.4489795918367347</v>
      </c>
      <c r="AP56" s="21">
        <f t="shared" si="14"/>
        <v>227.75510204081633</v>
      </c>
      <c r="AQ56" s="21">
        <f t="shared" si="14"/>
        <v>11.428571428571431</v>
      </c>
      <c r="AR56" s="21">
        <f t="shared" si="14"/>
        <v>80.000000000000014</v>
      </c>
      <c r="AS56" s="21">
        <f t="shared" si="14"/>
        <v>1.6326530612244898</v>
      </c>
      <c r="AT56" s="55">
        <f t="shared" si="13"/>
        <v>1895.5102040816328</v>
      </c>
    </row>
    <row r="57" spans="1:46" x14ac:dyDescent="0.2">
      <c r="A57" s="35" t="s">
        <v>227</v>
      </c>
      <c r="B57" t="str">
        <f>'LCMS Data'!D87</f>
        <v>Analyte</v>
      </c>
      <c r="D57" t="str">
        <f>'Sample Weight'!A69</f>
        <v>C_72h</v>
      </c>
      <c r="E57" s="2">
        <f>'Sample Weight'!C69</f>
        <v>1.77</v>
      </c>
      <c r="F57" s="8">
        <f>'LCMS Data'!K87</f>
        <v>2.6</v>
      </c>
      <c r="G57" s="8">
        <f>'LCMS Data'!K281</f>
        <v>16.7</v>
      </c>
      <c r="H57" s="8">
        <f>'LCMS Data'!K378</f>
        <v>7.3</v>
      </c>
      <c r="I57" s="8">
        <f>'LCMS Data'!K475</f>
        <v>3.8</v>
      </c>
      <c r="J57" s="8">
        <f>'LCMS Data'!K669</f>
        <v>21.4</v>
      </c>
      <c r="K57">
        <f>'LCMS Data'!K863</f>
        <v>7.8</v>
      </c>
      <c r="L57">
        <f>'LCMS Data'!K960</f>
        <v>1.7</v>
      </c>
      <c r="M57">
        <f>'LCMS Data'!K1154</f>
        <v>3.2</v>
      </c>
      <c r="N57">
        <f>'LCMS Data'!K1348</f>
        <v>2.5</v>
      </c>
      <c r="O57">
        <f>'LCMS Data'!K1542</f>
        <v>3.2</v>
      </c>
      <c r="P57">
        <f>'LCMS Data'!K1736</f>
        <v>2.2999999999999998</v>
      </c>
      <c r="Q57">
        <f>'LCMS Data'!K1930</f>
        <v>0.4</v>
      </c>
      <c r="R57">
        <f>'LCMS Data'!K2124</f>
        <v>0.9</v>
      </c>
      <c r="S57">
        <f>'LCMS Data'!K2318</f>
        <v>36.299999999999997</v>
      </c>
      <c r="T57">
        <f>'LCMS Data'!K2415</f>
        <v>10</v>
      </c>
      <c r="U57">
        <f>'LCMS Data'!K2609</f>
        <v>0.2</v>
      </c>
      <c r="V57">
        <f>'LCMS Data'!K2803</f>
        <v>12.7</v>
      </c>
      <c r="W57">
        <f>'LCMS Data'!K2900</f>
        <v>0.9</v>
      </c>
      <c r="X57">
        <f>'LCMS Data'!K2997</f>
        <v>6.1</v>
      </c>
      <c r="Y57">
        <f>'LCMS Data'!K3191</f>
        <v>0.1</v>
      </c>
      <c r="Z57" s="21">
        <f t="shared" si="12"/>
        <v>23.502824858757062</v>
      </c>
      <c r="AA57" s="21">
        <f t="shared" si="15"/>
        <v>150.96045197740114</v>
      </c>
      <c r="AB57" s="21">
        <f t="shared" si="15"/>
        <v>65.988700564971751</v>
      </c>
      <c r="AC57" s="21">
        <f t="shared" si="15"/>
        <v>34.350282485875702</v>
      </c>
      <c r="AD57" s="21">
        <f t="shared" si="15"/>
        <v>193.44632768361581</v>
      </c>
      <c r="AE57" s="21">
        <f t="shared" si="15"/>
        <v>70.508474576271183</v>
      </c>
      <c r="AF57" s="21">
        <f t="shared" si="15"/>
        <v>15.36723163841808</v>
      </c>
      <c r="AG57" s="21">
        <f t="shared" si="15"/>
        <v>28.926553672316384</v>
      </c>
      <c r="AH57" s="21">
        <f t="shared" si="15"/>
        <v>22.598870056497177</v>
      </c>
      <c r="AI57" s="21">
        <f t="shared" si="14"/>
        <v>28.926553672316384</v>
      </c>
      <c r="AJ57" s="21">
        <f t="shared" si="14"/>
        <v>20.790960451977401</v>
      </c>
      <c r="AK57" s="21">
        <f t="shared" si="14"/>
        <v>3.615819209039548</v>
      </c>
      <c r="AL57" s="21">
        <f t="shared" si="14"/>
        <v>8.1355932203389827</v>
      </c>
      <c r="AM57" s="21">
        <f t="shared" si="14"/>
        <v>328.13559322033893</v>
      </c>
      <c r="AN57" s="21">
        <f t="shared" si="14"/>
        <v>90.395480225988706</v>
      </c>
      <c r="AO57" s="21">
        <f t="shared" si="14"/>
        <v>1.807909604519774</v>
      </c>
      <c r="AP57" s="21">
        <f t="shared" si="14"/>
        <v>114.80225988700566</v>
      </c>
      <c r="AQ57" s="21">
        <f t="shared" si="14"/>
        <v>8.1355932203389827</v>
      </c>
      <c r="AR57" s="21">
        <f t="shared" si="14"/>
        <v>55.141242937853107</v>
      </c>
      <c r="AS57" s="21">
        <f t="shared" si="14"/>
        <v>0.903954802259887</v>
      </c>
      <c r="AT57" s="55">
        <f t="shared" si="13"/>
        <v>1266.4406779661015</v>
      </c>
    </row>
    <row r="58" spans="1:46" x14ac:dyDescent="0.2">
      <c r="A58" t="s">
        <v>228</v>
      </c>
      <c r="B58" t="str">
        <f>'LCMS Data'!D88</f>
        <v>Analyte</v>
      </c>
      <c r="D58" t="str">
        <f>'Sample Weight'!A70</f>
        <v>C_72h</v>
      </c>
      <c r="E58" s="2">
        <f>'Sample Weight'!C70</f>
        <v>1.8</v>
      </c>
      <c r="F58" s="8">
        <f>'LCMS Data'!K88</f>
        <v>2.4</v>
      </c>
      <c r="G58" s="8">
        <f>'LCMS Data'!K282</f>
        <v>15.2</v>
      </c>
      <c r="H58" s="8">
        <f>'LCMS Data'!K379</f>
        <v>8.3000000000000007</v>
      </c>
      <c r="I58" s="8">
        <f>'LCMS Data'!K476</f>
        <v>3.9</v>
      </c>
      <c r="J58" s="8">
        <f>'LCMS Data'!K670</f>
        <v>27</v>
      </c>
      <c r="K58">
        <f>'LCMS Data'!K864</f>
        <v>7.8</v>
      </c>
      <c r="L58">
        <f>'LCMS Data'!K961</f>
        <v>2.1</v>
      </c>
      <c r="M58">
        <f>'LCMS Data'!K1155</f>
        <v>5.3</v>
      </c>
      <c r="N58">
        <f>'LCMS Data'!K1349</f>
        <v>3.6</v>
      </c>
      <c r="O58">
        <f>'LCMS Data'!K1543</f>
        <v>5.2</v>
      </c>
      <c r="P58">
        <f>'LCMS Data'!K1737</f>
        <v>3.2</v>
      </c>
      <c r="Q58">
        <f>'LCMS Data'!K1931</f>
        <v>0.4</v>
      </c>
      <c r="R58">
        <f>'LCMS Data'!K2125</f>
        <v>1.6</v>
      </c>
      <c r="S58">
        <f>'LCMS Data'!K2319</f>
        <v>44.2</v>
      </c>
      <c r="T58">
        <f>'LCMS Data'!K2416</f>
        <v>10.9</v>
      </c>
      <c r="U58">
        <f>'LCMS Data'!K2610</f>
        <v>0.3</v>
      </c>
      <c r="V58">
        <f>'LCMS Data'!K2804</f>
        <v>17.5</v>
      </c>
      <c r="W58">
        <f>'LCMS Data'!K2901</f>
        <v>1.5</v>
      </c>
      <c r="X58">
        <f>'LCMS Data'!K2998</f>
        <v>6.9</v>
      </c>
      <c r="Y58">
        <f>'LCMS Data'!K3192</f>
        <v>0.2</v>
      </c>
      <c r="Z58" s="21">
        <f t="shared" si="12"/>
        <v>21.333333333333332</v>
      </c>
      <c r="AA58" s="21">
        <f t="shared" si="15"/>
        <v>135.11111111111111</v>
      </c>
      <c r="AB58" s="21">
        <f t="shared" si="15"/>
        <v>73.777777777777786</v>
      </c>
      <c r="AC58" s="21">
        <f t="shared" si="15"/>
        <v>34.666666666666671</v>
      </c>
      <c r="AD58" s="21">
        <f t="shared" si="15"/>
        <v>240</v>
      </c>
      <c r="AE58" s="21">
        <f t="shared" si="15"/>
        <v>69.333333333333343</v>
      </c>
      <c r="AF58" s="21">
        <f t="shared" si="15"/>
        <v>18.666666666666664</v>
      </c>
      <c r="AG58" s="21">
        <f t="shared" si="15"/>
        <v>47.111111111111114</v>
      </c>
      <c r="AH58" s="21">
        <f t="shared" si="15"/>
        <v>31.999999999999996</v>
      </c>
      <c r="AI58" s="21">
        <f t="shared" si="14"/>
        <v>46.222222222222229</v>
      </c>
      <c r="AJ58" s="21">
        <f t="shared" si="14"/>
        <v>28.444444444444446</v>
      </c>
      <c r="AK58" s="21">
        <f t="shared" si="14"/>
        <v>3.5555555555555558</v>
      </c>
      <c r="AL58" s="21">
        <f t="shared" si="14"/>
        <v>14.222222222222223</v>
      </c>
      <c r="AM58" s="21">
        <f t="shared" si="14"/>
        <v>392.88888888888886</v>
      </c>
      <c r="AN58" s="21">
        <f t="shared" si="14"/>
        <v>96.8888888888889</v>
      </c>
      <c r="AO58" s="21">
        <f t="shared" si="14"/>
        <v>2.6666666666666665</v>
      </c>
      <c r="AP58" s="21">
        <f t="shared" si="14"/>
        <v>155.55555555555554</v>
      </c>
      <c r="AQ58" s="21">
        <f t="shared" si="14"/>
        <v>13.333333333333332</v>
      </c>
      <c r="AR58" s="21">
        <f t="shared" si="14"/>
        <v>61.333333333333336</v>
      </c>
      <c r="AS58" s="21">
        <f t="shared" si="14"/>
        <v>1.7777777777777779</v>
      </c>
      <c r="AT58" s="55">
        <f t="shared" si="13"/>
        <v>1488.8888888888887</v>
      </c>
    </row>
    <row r="59" spans="1:46" x14ac:dyDescent="0.2">
      <c r="A59" t="s">
        <v>229</v>
      </c>
      <c r="B59" t="str">
        <f>'LCMS Data'!D89</f>
        <v>Analyte</v>
      </c>
      <c r="D59" t="str">
        <f>'Sample Weight'!A71</f>
        <v>C_72h</v>
      </c>
      <c r="E59" s="2">
        <f>'Sample Weight'!C71</f>
        <v>1.72</v>
      </c>
      <c r="F59" s="8">
        <f>'LCMS Data'!K89</f>
        <v>3</v>
      </c>
      <c r="G59" s="8">
        <f>'LCMS Data'!K283</f>
        <v>14.8</v>
      </c>
      <c r="H59" s="8">
        <f>'LCMS Data'!K380</f>
        <v>9.5</v>
      </c>
      <c r="I59" s="8">
        <f>'LCMS Data'!K477</f>
        <v>4.5999999999999996</v>
      </c>
      <c r="J59" s="8">
        <f>'LCMS Data'!K671</f>
        <v>26.4</v>
      </c>
      <c r="K59">
        <f>'LCMS Data'!K865</f>
        <v>8.4</v>
      </c>
      <c r="L59">
        <f>'LCMS Data'!K962</f>
        <v>2</v>
      </c>
      <c r="M59">
        <f>'LCMS Data'!K1156</f>
        <v>3.6</v>
      </c>
      <c r="N59">
        <f>'LCMS Data'!K1350</f>
        <v>2.2999999999999998</v>
      </c>
      <c r="O59">
        <f>'LCMS Data'!K1544</f>
        <v>3</v>
      </c>
      <c r="P59">
        <f>'LCMS Data'!K1738</f>
        <v>2.7</v>
      </c>
      <c r="Q59">
        <f>'LCMS Data'!K1932</f>
        <v>0.4</v>
      </c>
      <c r="R59">
        <f>'LCMS Data'!K2126</f>
        <v>0.9</v>
      </c>
      <c r="S59">
        <f>'LCMS Data'!K2320</f>
        <v>43.2</v>
      </c>
      <c r="T59">
        <f>'LCMS Data'!K2417</f>
        <v>15.8</v>
      </c>
      <c r="U59">
        <f>'LCMS Data'!K2611</f>
        <v>0.2</v>
      </c>
      <c r="V59">
        <f>'LCMS Data'!K2805</f>
        <v>16.7</v>
      </c>
      <c r="W59">
        <f>'LCMS Data'!K2902</f>
        <v>0.8</v>
      </c>
      <c r="X59">
        <f>'LCMS Data'!K2999</f>
        <v>6.2</v>
      </c>
      <c r="Y59">
        <f>'LCMS Data'!K3193</f>
        <v>0.2</v>
      </c>
      <c r="Z59" s="21">
        <f t="shared" si="12"/>
        <v>27.906976744186046</v>
      </c>
      <c r="AA59" s="21">
        <f t="shared" si="15"/>
        <v>137.67441860465115</v>
      </c>
      <c r="AB59" s="21">
        <f t="shared" si="15"/>
        <v>88.372093023255829</v>
      </c>
      <c r="AC59" s="21">
        <f t="shared" si="15"/>
        <v>42.790697674418603</v>
      </c>
      <c r="AD59" s="21">
        <f t="shared" si="15"/>
        <v>245.58139534883722</v>
      </c>
      <c r="AE59" s="21">
        <f t="shared" si="15"/>
        <v>78.139534883720927</v>
      </c>
      <c r="AF59" s="21">
        <f t="shared" si="15"/>
        <v>18.604651162790699</v>
      </c>
      <c r="AG59" s="21">
        <f t="shared" si="15"/>
        <v>33.488372093023251</v>
      </c>
      <c r="AH59" s="21">
        <f t="shared" si="15"/>
        <v>21.395348837209301</v>
      </c>
      <c r="AI59" s="21">
        <f t="shared" si="14"/>
        <v>27.906976744186046</v>
      </c>
      <c r="AJ59" s="21">
        <f t="shared" si="14"/>
        <v>25.116279069767444</v>
      </c>
      <c r="AK59" s="21">
        <f t="shared" si="14"/>
        <v>3.7209302325581395</v>
      </c>
      <c r="AL59" s="21">
        <f t="shared" si="14"/>
        <v>8.3720930232558128</v>
      </c>
      <c r="AM59" s="21">
        <f t="shared" si="14"/>
        <v>401.8604651162791</v>
      </c>
      <c r="AN59" s="21">
        <f t="shared" si="14"/>
        <v>146.97674418604652</v>
      </c>
      <c r="AO59" s="21">
        <f t="shared" si="14"/>
        <v>1.8604651162790697</v>
      </c>
      <c r="AP59" s="21">
        <f t="shared" si="14"/>
        <v>155.3488372093023</v>
      </c>
      <c r="AQ59" s="21">
        <f t="shared" si="14"/>
        <v>7.441860465116279</v>
      </c>
      <c r="AR59" s="21">
        <f t="shared" si="14"/>
        <v>57.674418604651166</v>
      </c>
      <c r="AS59" s="21">
        <f t="shared" si="14"/>
        <v>1.8604651162790697</v>
      </c>
      <c r="AT59" s="55">
        <f t="shared" si="13"/>
        <v>1532.0930232558139</v>
      </c>
    </row>
    <row r="60" spans="1:46" x14ac:dyDescent="0.2">
      <c r="A60" t="s">
        <v>230</v>
      </c>
      <c r="B60" t="str">
        <f>'LCMS Data'!D90</f>
        <v>Analyte</v>
      </c>
      <c r="D60" t="str">
        <f>'Sample Weight'!A72</f>
        <v>C_72h</v>
      </c>
      <c r="E60" s="2">
        <f>'Sample Weight'!C72</f>
        <v>2.0099999999999998</v>
      </c>
      <c r="F60" s="8">
        <f>'LCMS Data'!K90</f>
        <v>3.9</v>
      </c>
      <c r="G60" s="8">
        <f>'LCMS Data'!K284</f>
        <v>15.2</v>
      </c>
      <c r="H60" s="8">
        <f>'LCMS Data'!K381</f>
        <v>10.6</v>
      </c>
      <c r="I60" s="8">
        <f>'LCMS Data'!K478</f>
        <v>5.3</v>
      </c>
      <c r="J60" s="8">
        <f>'LCMS Data'!K672</f>
        <v>28.9</v>
      </c>
      <c r="K60">
        <f>'LCMS Data'!K866</f>
        <v>6.6</v>
      </c>
      <c r="L60">
        <f>'LCMS Data'!K963</f>
        <v>1.8</v>
      </c>
      <c r="M60">
        <f>'LCMS Data'!K1157</f>
        <v>5.6</v>
      </c>
      <c r="N60">
        <f>'LCMS Data'!K1351</f>
        <v>3.1</v>
      </c>
      <c r="O60">
        <f>'LCMS Data'!K1545</f>
        <v>4.3</v>
      </c>
      <c r="P60">
        <f>'LCMS Data'!K1739</f>
        <v>3.2</v>
      </c>
      <c r="Q60">
        <f>'LCMS Data'!K1933</f>
        <v>0.7</v>
      </c>
      <c r="R60">
        <f>'LCMS Data'!K2127</f>
        <v>1.4</v>
      </c>
      <c r="S60">
        <f>'LCMS Data'!K2321</f>
        <v>57.7</v>
      </c>
      <c r="T60">
        <f>'LCMS Data'!K2418</f>
        <v>14.2</v>
      </c>
      <c r="U60">
        <f>'LCMS Data'!K2612</f>
        <v>0.3</v>
      </c>
      <c r="V60">
        <f>'LCMS Data'!K2806</f>
        <v>24.4</v>
      </c>
      <c r="W60">
        <f>'LCMS Data'!K2903</f>
        <v>1.3</v>
      </c>
      <c r="X60">
        <f>'LCMS Data'!K3000</f>
        <v>7.4</v>
      </c>
      <c r="Y60">
        <f>'LCMS Data'!K3194</f>
        <v>0.2</v>
      </c>
      <c r="Z60" s="21">
        <f t="shared" si="12"/>
        <v>31.044776119402989</v>
      </c>
      <c r="AA60" s="21">
        <f t="shared" si="15"/>
        <v>120.99502487562191</v>
      </c>
      <c r="AB60" s="21">
        <f t="shared" si="15"/>
        <v>84.378109452736325</v>
      </c>
      <c r="AC60" s="21">
        <f t="shared" si="15"/>
        <v>42.189054726368163</v>
      </c>
      <c r="AD60" s="21">
        <f t="shared" si="15"/>
        <v>230.04975124378115</v>
      </c>
      <c r="AE60" s="21">
        <f t="shared" si="15"/>
        <v>52.53731343283583</v>
      </c>
      <c r="AF60" s="21">
        <f t="shared" si="15"/>
        <v>14.328358208955226</v>
      </c>
      <c r="AG60" s="21">
        <f t="shared" si="15"/>
        <v>44.577114427860707</v>
      </c>
      <c r="AH60" s="21">
        <f t="shared" si="15"/>
        <v>24.67661691542289</v>
      </c>
      <c r="AI60" s="21">
        <f t="shared" si="14"/>
        <v>34.228855721393039</v>
      </c>
      <c r="AJ60" s="21">
        <f t="shared" si="14"/>
        <v>25.472636815920403</v>
      </c>
      <c r="AK60" s="21">
        <f t="shared" si="14"/>
        <v>5.5721393034825883</v>
      </c>
      <c r="AL60" s="21">
        <f t="shared" si="14"/>
        <v>11.144278606965177</v>
      </c>
      <c r="AM60" s="21">
        <f t="shared" si="14"/>
        <v>459.30348258706476</v>
      </c>
      <c r="AN60" s="21">
        <f t="shared" si="14"/>
        <v>113.03482587064677</v>
      </c>
      <c r="AO60" s="21">
        <f t="shared" si="14"/>
        <v>2.3880597014925375</v>
      </c>
      <c r="AP60" s="21">
        <f t="shared" si="14"/>
        <v>194.22885572139305</v>
      </c>
      <c r="AQ60" s="21">
        <f t="shared" si="14"/>
        <v>10.348258706467664</v>
      </c>
      <c r="AR60" s="21">
        <f t="shared" si="14"/>
        <v>58.905472636815929</v>
      </c>
      <c r="AS60" s="21">
        <f t="shared" si="14"/>
        <v>1.5920398009950252</v>
      </c>
      <c r="AT60" s="55">
        <f t="shared" si="13"/>
        <v>1560.995024875622</v>
      </c>
    </row>
    <row r="61" spans="1:46" x14ac:dyDescent="0.2">
      <c r="A61" t="s">
        <v>231</v>
      </c>
      <c r="B61" t="str">
        <f>'LCMS Data'!D91</f>
        <v>Analyte</v>
      </c>
      <c r="D61" t="str">
        <f>'Sample Weight'!A73</f>
        <v>C_72h</v>
      </c>
      <c r="E61" s="2">
        <f>'Sample Weight'!C73</f>
        <v>1.83</v>
      </c>
      <c r="F61" s="8">
        <f>'LCMS Data'!K91</f>
        <v>4.4000000000000004</v>
      </c>
      <c r="G61" s="8">
        <f>'LCMS Data'!K285</f>
        <v>16.399999999999999</v>
      </c>
      <c r="H61" s="8">
        <f>'LCMS Data'!K382</f>
        <v>15.3</v>
      </c>
      <c r="I61" s="8">
        <f>'LCMS Data'!K479</f>
        <v>6.6</v>
      </c>
      <c r="J61" s="8">
        <f>'LCMS Data'!K673</f>
        <v>42.1</v>
      </c>
      <c r="K61">
        <f>'LCMS Data'!K867</f>
        <v>11.9</v>
      </c>
      <c r="L61">
        <f>'LCMS Data'!K964</f>
        <v>2.9</v>
      </c>
      <c r="M61">
        <f>'LCMS Data'!K1158</f>
        <v>6.8</v>
      </c>
      <c r="N61">
        <f>'LCMS Data'!K1352</f>
        <v>4.7</v>
      </c>
      <c r="O61">
        <f>'LCMS Data'!K1546</f>
        <v>6</v>
      </c>
      <c r="P61">
        <f>'LCMS Data'!K1740</f>
        <v>3.4</v>
      </c>
      <c r="Q61">
        <f>'LCMS Data'!K1934</f>
        <v>0.6</v>
      </c>
      <c r="R61">
        <f>'LCMS Data'!K2128</f>
        <v>1.8</v>
      </c>
      <c r="S61">
        <f>'LCMS Data'!K2322</f>
        <v>71.8</v>
      </c>
      <c r="T61">
        <f>'LCMS Data'!K2419</f>
        <v>14.5</v>
      </c>
      <c r="U61">
        <f>'LCMS Data'!K2613</f>
        <v>0.4</v>
      </c>
      <c r="V61">
        <f>'LCMS Data'!K2807</f>
        <v>28.2</v>
      </c>
      <c r="W61">
        <f>'LCMS Data'!K2904</f>
        <v>1.7</v>
      </c>
      <c r="X61">
        <f>'LCMS Data'!K3001</f>
        <v>10.6</v>
      </c>
      <c r="Y61">
        <f>'LCMS Data'!K3195</f>
        <v>0.3</v>
      </c>
      <c r="Z61" s="21">
        <f t="shared" si="12"/>
        <v>38.469945355191257</v>
      </c>
      <c r="AA61" s="21">
        <f t="shared" si="15"/>
        <v>143.38797814207649</v>
      </c>
      <c r="AB61" s="21">
        <f t="shared" si="15"/>
        <v>133.77049180327867</v>
      </c>
      <c r="AC61" s="21">
        <f t="shared" si="15"/>
        <v>57.704918032786885</v>
      </c>
      <c r="AD61" s="21">
        <f t="shared" si="15"/>
        <v>368.08743169398906</v>
      </c>
      <c r="AE61" s="21">
        <f t="shared" si="15"/>
        <v>104.04371584699453</v>
      </c>
      <c r="AF61" s="21">
        <f t="shared" si="15"/>
        <v>25.355191256830597</v>
      </c>
      <c r="AG61" s="21">
        <f t="shared" si="15"/>
        <v>59.453551912568308</v>
      </c>
      <c r="AH61" s="21">
        <f t="shared" si="15"/>
        <v>41.092896174863391</v>
      </c>
      <c r="AI61" s="21">
        <f t="shared" si="14"/>
        <v>52.459016393442617</v>
      </c>
      <c r="AJ61" s="21">
        <f t="shared" si="14"/>
        <v>29.726775956284154</v>
      </c>
      <c r="AK61" s="21">
        <f t="shared" si="14"/>
        <v>5.245901639344261</v>
      </c>
      <c r="AL61" s="21">
        <f t="shared" si="14"/>
        <v>15.737704918032787</v>
      </c>
      <c r="AM61" s="21">
        <f t="shared" si="14"/>
        <v>627.75956284152994</v>
      </c>
      <c r="AN61" s="21">
        <f t="shared" si="14"/>
        <v>126.77595628415301</v>
      </c>
      <c r="AO61" s="21">
        <f t="shared" si="14"/>
        <v>3.4972677595628414</v>
      </c>
      <c r="AP61" s="21">
        <f t="shared" si="14"/>
        <v>246.55737704918033</v>
      </c>
      <c r="AQ61" s="21">
        <f t="shared" si="14"/>
        <v>14.863387978142077</v>
      </c>
      <c r="AR61" s="21">
        <f t="shared" si="14"/>
        <v>92.677595628415304</v>
      </c>
      <c r="AS61" s="21">
        <f t="shared" si="14"/>
        <v>2.6229508196721305</v>
      </c>
      <c r="AT61" s="55">
        <f t="shared" si="13"/>
        <v>2189.2896174863386</v>
      </c>
    </row>
    <row r="62" spans="1:46" x14ac:dyDescent="0.2">
      <c r="F62" s="8"/>
      <c r="G62" s="8"/>
      <c r="H62" s="8"/>
      <c r="I62" s="8"/>
      <c r="J62" s="8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</row>
    <row r="63" spans="1:46" x14ac:dyDescent="0.2"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</row>
    <row r="64" spans="1:46" x14ac:dyDescent="0.2"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</row>
    <row r="65" spans="6:46" x14ac:dyDescent="0.2"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</row>
    <row r="66" spans="6:46" x14ac:dyDescent="0.2"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</row>
    <row r="67" spans="6:46" x14ac:dyDescent="0.2"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</row>
    <row r="68" spans="6:46" x14ac:dyDescent="0.2"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</row>
    <row r="69" spans="6:46" x14ac:dyDescent="0.2"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</row>
    <row r="70" spans="6:46" x14ac:dyDescent="0.2"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</row>
    <row r="71" spans="6:46" x14ac:dyDescent="0.2"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</row>
    <row r="72" spans="6:46" x14ac:dyDescent="0.2"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</row>
    <row r="73" spans="6:46" x14ac:dyDescent="0.2"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</row>
    <row r="74" spans="6:46" x14ac:dyDescent="0.2"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</row>
    <row r="75" spans="6:46" x14ac:dyDescent="0.2"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</row>
    <row r="76" spans="6:46" x14ac:dyDescent="0.2"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</row>
    <row r="77" spans="6:46" x14ac:dyDescent="0.2"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</row>
    <row r="78" spans="6:46" x14ac:dyDescent="0.2"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</row>
    <row r="79" spans="6:46" x14ac:dyDescent="0.2"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</row>
    <row r="80" spans="6:46" x14ac:dyDescent="0.2"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</row>
    <row r="81" spans="6:46" x14ac:dyDescent="0.2"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</row>
    <row r="82" spans="6:46" x14ac:dyDescent="0.2"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</row>
    <row r="83" spans="6:46" x14ac:dyDescent="0.2"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</row>
    <row r="84" spans="6:46" x14ac:dyDescent="0.2"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</row>
    <row r="85" spans="6:46" x14ac:dyDescent="0.2"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</row>
    <row r="86" spans="6:46" x14ac:dyDescent="0.2"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</row>
    <row r="87" spans="6:46" x14ac:dyDescent="0.2"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</row>
    <row r="88" spans="6:46" x14ac:dyDescent="0.2"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</row>
    <row r="89" spans="6:46" x14ac:dyDescent="0.2"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</row>
    <row r="90" spans="6:46" x14ac:dyDescent="0.2"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8"/>
      <c r="AK90" s="21"/>
      <c r="AL90" s="21"/>
      <c r="AM90" s="21"/>
      <c r="AN90" s="21"/>
      <c r="AO90" s="21"/>
      <c r="AP90" s="21"/>
      <c r="AQ90" s="21"/>
      <c r="AR90" s="21"/>
      <c r="AS90" s="21"/>
      <c r="AT90" s="21"/>
    </row>
    <row r="91" spans="6:46" x14ac:dyDescent="0.2"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8"/>
      <c r="AK91" s="21"/>
      <c r="AL91" s="21"/>
      <c r="AM91" s="21"/>
      <c r="AN91" s="21"/>
      <c r="AO91" s="21"/>
      <c r="AP91" s="21"/>
      <c r="AQ91" s="21"/>
      <c r="AR91" s="21"/>
      <c r="AS91" s="21"/>
      <c r="AT91" s="21"/>
    </row>
    <row r="92" spans="6:46" x14ac:dyDescent="0.2"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8"/>
      <c r="AK92" s="21"/>
      <c r="AL92" s="21"/>
      <c r="AM92" s="21"/>
      <c r="AN92" s="21"/>
      <c r="AO92" s="21"/>
      <c r="AP92" s="21"/>
      <c r="AQ92" s="21"/>
      <c r="AR92" s="21"/>
      <c r="AS92" s="21"/>
      <c r="AT92" s="21"/>
    </row>
    <row r="93" spans="6:46" x14ac:dyDescent="0.2"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8"/>
      <c r="AK93" s="21"/>
      <c r="AL93" s="21"/>
      <c r="AM93" s="21"/>
      <c r="AN93" s="21"/>
      <c r="AO93" s="21"/>
      <c r="AP93" s="21"/>
      <c r="AQ93" s="21"/>
      <c r="AR93" s="21"/>
      <c r="AS93" s="21"/>
      <c r="AT93" s="21"/>
    </row>
    <row r="94" spans="6:46" x14ac:dyDescent="0.2"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8"/>
      <c r="AK94" s="21"/>
      <c r="AL94" s="21"/>
      <c r="AM94" s="21"/>
      <c r="AN94" s="21"/>
      <c r="AO94" s="21"/>
      <c r="AP94" s="21"/>
      <c r="AQ94" s="21"/>
      <c r="AR94" s="21"/>
      <c r="AS94" s="21"/>
      <c r="AT94" s="21"/>
    </row>
    <row r="95" spans="6:46" x14ac:dyDescent="0.2"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8"/>
      <c r="AK95" s="21"/>
      <c r="AL95" s="21"/>
      <c r="AM95" s="21"/>
      <c r="AN95" s="21"/>
      <c r="AO95" s="21"/>
      <c r="AP95" s="21"/>
      <c r="AQ95" s="21"/>
      <c r="AR95" s="21"/>
      <c r="AS95" s="21"/>
      <c r="AT95" s="21"/>
    </row>
    <row r="96" spans="6:46" x14ac:dyDescent="0.2"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8"/>
      <c r="AK96" s="21"/>
      <c r="AL96" s="21"/>
      <c r="AM96" s="21"/>
      <c r="AN96" s="21"/>
      <c r="AO96" s="21"/>
      <c r="AP96" s="21"/>
      <c r="AQ96" s="21"/>
      <c r="AR96" s="21"/>
      <c r="AS96" s="21"/>
      <c r="AT96" s="21"/>
    </row>
    <row r="97" spans="6:46" x14ac:dyDescent="0.2"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8"/>
      <c r="AK97" s="21"/>
      <c r="AL97" s="21"/>
      <c r="AM97" s="21"/>
      <c r="AN97" s="21"/>
      <c r="AO97" s="21"/>
      <c r="AP97" s="21"/>
      <c r="AQ97" s="21"/>
      <c r="AR97" s="21"/>
      <c r="AS97" s="21"/>
      <c r="AT97" s="21"/>
    </row>
    <row r="98" spans="6:46" x14ac:dyDescent="0.2"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8"/>
      <c r="AK98" s="21"/>
      <c r="AL98" s="21"/>
      <c r="AM98" s="21"/>
      <c r="AN98" s="21"/>
      <c r="AO98" s="21"/>
      <c r="AP98" s="21"/>
      <c r="AQ98" s="21"/>
      <c r="AR98" s="21"/>
      <c r="AS98" s="21"/>
      <c r="AT98" s="21"/>
    </row>
    <row r="99" spans="6:46" x14ac:dyDescent="0.2"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8"/>
      <c r="AK99" s="21"/>
      <c r="AL99" s="21"/>
      <c r="AM99" s="21"/>
      <c r="AN99" s="21"/>
      <c r="AO99" s="21"/>
      <c r="AP99" s="21"/>
      <c r="AQ99" s="21"/>
      <c r="AR99" s="21"/>
      <c r="AS99" s="21"/>
      <c r="AT99" s="21"/>
    </row>
    <row r="100" spans="6:46" x14ac:dyDescent="0.2"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8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</row>
    <row r="101" spans="6:46" x14ac:dyDescent="0.2"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8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</row>
    <row r="102" spans="6:46" x14ac:dyDescent="0.2"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8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</row>
    <row r="103" spans="6:46" x14ac:dyDescent="0.2"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8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</row>
    <row r="104" spans="6:46" x14ac:dyDescent="0.2"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8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</row>
    <row r="105" spans="6:46" x14ac:dyDescent="0.2"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8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</row>
    <row r="106" spans="6:46" x14ac:dyDescent="0.2"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8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</row>
    <row r="107" spans="6:46" x14ac:dyDescent="0.2"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8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</row>
    <row r="108" spans="6:46" x14ac:dyDescent="0.2"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8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</row>
    <row r="109" spans="6:46" x14ac:dyDescent="0.2"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8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</row>
    <row r="110" spans="6:46" x14ac:dyDescent="0.2"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8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</row>
    <row r="111" spans="6:46" x14ac:dyDescent="0.2"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8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</row>
    <row r="112" spans="6:46" x14ac:dyDescent="0.2"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8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</row>
    <row r="113" spans="6:46" x14ac:dyDescent="0.2"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8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</row>
    <row r="114" spans="6:46" x14ac:dyDescent="0.2"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8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</row>
    <row r="115" spans="6:46" x14ac:dyDescent="0.2"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8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</row>
    <row r="116" spans="6:46" x14ac:dyDescent="0.2"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8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</row>
    <row r="117" spans="6:46" x14ac:dyDescent="0.2"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8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</row>
    <row r="118" spans="6:46" x14ac:dyDescent="0.2"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8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</row>
    <row r="119" spans="6:46" x14ac:dyDescent="0.2"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8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</row>
    <row r="120" spans="6:46" x14ac:dyDescent="0.2"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8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</row>
    <row r="121" spans="6:46" x14ac:dyDescent="0.2"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8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</row>
    <row r="122" spans="6:46" x14ac:dyDescent="0.2"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8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</row>
    <row r="123" spans="6:46" x14ac:dyDescent="0.2"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8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</row>
    <row r="124" spans="6:46" x14ac:dyDescent="0.2"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8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</row>
    <row r="125" spans="6:46" x14ac:dyDescent="0.2"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8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</row>
    <row r="126" spans="6:46" x14ac:dyDescent="0.2"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8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</row>
    <row r="127" spans="6:46" x14ac:dyDescent="0.2"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8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</row>
    <row r="128" spans="6:46" x14ac:dyDescent="0.2"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8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</row>
    <row r="129" spans="6:46" x14ac:dyDescent="0.2"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8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</row>
    <row r="130" spans="6:46" x14ac:dyDescent="0.2"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8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</row>
    <row r="131" spans="6:46" x14ac:dyDescent="0.2"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8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</row>
    <row r="132" spans="6:46" x14ac:dyDescent="0.2"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8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</row>
    <row r="133" spans="6:46" x14ac:dyDescent="0.2"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8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</row>
    <row r="134" spans="6:46" x14ac:dyDescent="0.2"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8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</row>
    <row r="135" spans="6:46" x14ac:dyDescent="0.2"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8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</row>
    <row r="136" spans="6:46" x14ac:dyDescent="0.2"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8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</row>
    <row r="137" spans="6:46" x14ac:dyDescent="0.2"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8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</row>
    <row r="138" spans="6:46" x14ac:dyDescent="0.2"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8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</row>
    <row r="139" spans="6:46" x14ac:dyDescent="0.2"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8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</row>
    <row r="140" spans="6:46" x14ac:dyDescent="0.2"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8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</row>
    <row r="141" spans="6:46" x14ac:dyDescent="0.2"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8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</row>
    <row r="142" spans="6:46" x14ac:dyDescent="0.2"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8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</row>
    <row r="143" spans="6:46" x14ac:dyDescent="0.2"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8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</row>
    <row r="144" spans="6:46" x14ac:dyDescent="0.2"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8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</row>
    <row r="145" spans="6:46" x14ac:dyDescent="0.2"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8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</row>
    <row r="146" spans="6:46" x14ac:dyDescent="0.2"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8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</row>
    <row r="147" spans="6:46" x14ac:dyDescent="0.2"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8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</row>
    <row r="148" spans="6:46" x14ac:dyDescent="0.2"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8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</row>
    <row r="149" spans="6:46" x14ac:dyDescent="0.2"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8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</row>
    <row r="150" spans="6:46" x14ac:dyDescent="0.2"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8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</row>
    <row r="151" spans="6:46" x14ac:dyDescent="0.2"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8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</row>
    <row r="152" spans="6:46" x14ac:dyDescent="0.2"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8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</row>
    <row r="153" spans="6:46" x14ac:dyDescent="0.2"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8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</row>
    <row r="154" spans="6:46" x14ac:dyDescent="0.2"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8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</row>
    <row r="155" spans="6:46" x14ac:dyDescent="0.2"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8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</row>
    <row r="156" spans="6:46" x14ac:dyDescent="0.2"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8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</row>
    <row r="157" spans="6:46" x14ac:dyDescent="0.2"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8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</row>
    <row r="158" spans="6:46" x14ac:dyDescent="0.2"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8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</row>
    <row r="159" spans="6:46" x14ac:dyDescent="0.2"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8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</row>
    <row r="160" spans="6:46" x14ac:dyDescent="0.2"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8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</row>
    <row r="163" spans="1:45" ht="19" x14ac:dyDescent="0.25">
      <c r="A163" s="84"/>
      <c r="B163" s="84"/>
      <c r="C163" s="84"/>
      <c r="D163" s="84"/>
      <c r="E163" s="3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45" x14ac:dyDescent="0.2">
      <c r="A164" s="1"/>
      <c r="B164" s="1"/>
      <c r="C164" s="1"/>
      <c r="D164" s="23"/>
      <c r="E164" s="4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</row>
    <row r="165" spans="1:45" x14ac:dyDescent="0.2">
      <c r="A165" s="1"/>
      <c r="B165" s="1"/>
      <c r="C165" s="1"/>
      <c r="D165" s="23"/>
      <c r="E165" s="4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</row>
    <row r="166" spans="1:45" x14ac:dyDescent="0.2">
      <c r="A166" s="1"/>
      <c r="B166" s="1"/>
      <c r="C166" s="1"/>
      <c r="D166" s="23"/>
      <c r="E166" s="4"/>
      <c r="F166" s="10"/>
      <c r="G166" s="10"/>
      <c r="H166" s="10"/>
      <c r="I166" s="10"/>
      <c r="J166" s="10"/>
      <c r="K166" s="10"/>
      <c r="L166" s="2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</row>
    <row r="167" spans="1:45" x14ac:dyDescent="0.2">
      <c r="A167" s="1"/>
      <c r="B167" s="1"/>
      <c r="C167" s="1"/>
      <c r="D167" s="23"/>
      <c r="E167" s="4"/>
      <c r="F167" s="10"/>
      <c r="G167" s="10"/>
      <c r="H167" s="10"/>
      <c r="I167" s="10"/>
      <c r="J167" s="10"/>
      <c r="K167" s="10"/>
      <c r="L167" s="2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</row>
    <row r="168" spans="1:45" x14ac:dyDescent="0.2">
      <c r="A168" s="1"/>
      <c r="B168" s="1"/>
      <c r="C168" s="1"/>
      <c r="D168" s="23"/>
      <c r="E168" s="4"/>
      <c r="F168" s="10"/>
      <c r="G168" s="10"/>
      <c r="H168" s="10"/>
      <c r="I168" s="10"/>
      <c r="J168" s="10"/>
      <c r="K168" s="10"/>
      <c r="L168" s="2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</row>
    <row r="169" spans="1:45" x14ac:dyDescent="0.2">
      <c r="A169" s="1"/>
      <c r="B169" s="1"/>
      <c r="C169" s="1"/>
      <c r="D169" s="23"/>
      <c r="E169" s="4"/>
      <c r="F169" s="10"/>
      <c r="G169" s="10"/>
      <c r="H169" s="10"/>
      <c r="I169" s="10"/>
      <c r="J169" s="10"/>
      <c r="K169" s="10"/>
      <c r="L169" s="2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</row>
    <row r="170" spans="1:45" x14ac:dyDescent="0.2">
      <c r="A170" s="1"/>
      <c r="B170" s="1"/>
      <c r="C170" s="1"/>
      <c r="D170" s="23"/>
      <c r="E170" s="4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</row>
    <row r="171" spans="1:45" x14ac:dyDescent="0.2">
      <c r="A171" s="1"/>
      <c r="B171" s="1"/>
      <c r="C171" s="1"/>
      <c r="D171" s="23"/>
      <c r="E171" s="4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</row>
    <row r="172" spans="1:45" x14ac:dyDescent="0.2">
      <c r="E172" s="4"/>
      <c r="F172" s="10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45" x14ac:dyDescent="0.2">
      <c r="E173" s="4"/>
      <c r="F173" s="12"/>
      <c r="G173" s="13"/>
      <c r="H173" s="13"/>
      <c r="I173" s="13"/>
      <c r="J173" s="13"/>
      <c r="K173" s="13"/>
      <c r="L173" s="14"/>
      <c r="M173" s="13"/>
      <c r="N173" s="13"/>
      <c r="O173" s="13"/>
      <c r="P173" s="13"/>
      <c r="Q173" s="13"/>
      <c r="R173" s="13"/>
      <c r="S173" s="13"/>
      <c r="T173" s="13"/>
      <c r="U173" s="13"/>
      <c r="V173" s="19"/>
      <c r="W173" s="13"/>
      <c r="X173" s="13"/>
      <c r="Y173" s="13"/>
    </row>
  </sheetData>
  <mergeCells count="1">
    <mergeCell ref="A163:D163"/>
  </mergeCells>
  <phoneticPr fontId="14" type="noConversion"/>
  <conditionalFormatting sqref="F164:Y171">
    <cfRule type="cellIs" dxfId="2" priority="4" operator="equal">
      <formula>0</formula>
    </cfRule>
  </conditionalFormatting>
  <conditionalFormatting sqref="F172:Y172">
    <cfRule type="cellIs" dxfId="1" priority="12" operator="lessThan">
      <formula>-15</formula>
    </cfRule>
    <cfRule type="cellIs" dxfId="0" priority="13" operator="greaterThan">
      <formula>15</formula>
    </cfRule>
  </conditionalFormatting>
  <conditionalFormatting sqref="AK62:AS160 AJ62:AJ89 Z62:AI160 Z2:AS61">
    <cfRule type="colorScale" priority="17">
      <colorScale>
        <cfvo type="min"/>
        <cfvo type="max"/>
        <color rgb="FFFCFCFF"/>
        <color rgb="FFF8696B"/>
      </colorScale>
    </cfRule>
  </conditionalFormatting>
  <conditionalFormatting sqref="AT2:AT160">
    <cfRule type="colorScale" priority="5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30"/>
  <sheetViews>
    <sheetView zoomScale="91" workbookViewId="0">
      <selection activeCell="A3" sqref="A3:A14"/>
    </sheetView>
  </sheetViews>
  <sheetFormatPr baseColWidth="10" defaultColWidth="8.83203125" defaultRowHeight="15" x14ac:dyDescent="0.2"/>
  <cols>
    <col min="1" max="1" width="14.83203125" bestFit="1" customWidth="1"/>
    <col min="2" max="2" width="12.33203125" bestFit="1" customWidth="1"/>
    <col min="3" max="9" width="9" bestFit="1" customWidth="1"/>
    <col min="10" max="10" width="11.83203125" bestFit="1" customWidth="1"/>
    <col min="11" max="19" width="9" bestFit="1" customWidth="1"/>
    <col min="20" max="20" width="11.83203125" bestFit="1" customWidth="1"/>
    <col min="21" max="22" width="9" bestFit="1" customWidth="1"/>
  </cols>
  <sheetData>
    <row r="1" spans="1:43" x14ac:dyDescent="0.2">
      <c r="B1" s="85" t="s">
        <v>94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43" ht="19" x14ac:dyDescent="0.25">
      <c r="B2" s="15" t="s">
        <v>0</v>
      </c>
      <c r="C2" s="15" t="s">
        <v>1</v>
      </c>
      <c r="D2" s="15" t="s">
        <v>265</v>
      </c>
      <c r="E2" s="15" t="s">
        <v>2</v>
      </c>
      <c r="F2" s="15" t="s">
        <v>266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15" t="s">
        <v>10</v>
      </c>
      <c r="O2" s="15" t="s">
        <v>11</v>
      </c>
      <c r="P2" s="15" t="s">
        <v>12</v>
      </c>
      <c r="Q2" s="15" t="s">
        <v>268</v>
      </c>
      <c r="R2" s="15" t="s">
        <v>13</v>
      </c>
      <c r="S2" s="15" t="s">
        <v>14</v>
      </c>
      <c r="T2" s="15" t="s">
        <v>15</v>
      </c>
      <c r="U2" s="15" t="s">
        <v>269</v>
      </c>
      <c r="V2" s="15" t="s">
        <v>93</v>
      </c>
    </row>
    <row r="3" spans="1:43" x14ac:dyDescent="0.2">
      <c r="A3" t="s">
        <v>366</v>
      </c>
      <c r="B3" s="36">
        <f>AVERAGE('Data Elaboration'!Z2:Z4)</f>
        <v>55.466666666666669</v>
      </c>
      <c r="C3" s="36">
        <f>AVERAGE('Data Elaboration'!AA2:AA4)</f>
        <v>173.86666666666667</v>
      </c>
      <c r="D3" s="36">
        <f>AVERAGE('Data Elaboration'!AB2:AB4)</f>
        <v>668.26666666666677</v>
      </c>
      <c r="E3" s="36">
        <f>AVERAGE('Data Elaboration'!AC2:AC4)</f>
        <v>139.20000000000002</v>
      </c>
      <c r="F3" s="36">
        <f>AVERAGE('Data Elaboration'!AD2:AD4)</f>
        <v>2853.8666666666668</v>
      </c>
      <c r="G3" s="36">
        <f>AVERAGE('Data Elaboration'!AE2:AE4)</f>
        <v>547.20000000000005</v>
      </c>
      <c r="H3" s="36">
        <f>AVERAGE('Data Elaboration'!AF2:AF4)</f>
        <v>234.66666666666666</v>
      </c>
      <c r="I3" s="36">
        <f>AVERAGE('Data Elaboration'!AG2:AG4)</f>
        <v>28.266666666666666</v>
      </c>
      <c r="J3" s="36">
        <f>AVERAGE('Data Elaboration'!AH2:AH4)</f>
        <v>6.4000000000000012</v>
      </c>
      <c r="K3" s="36">
        <f>AVERAGE('Data Elaboration'!AI2:AI4)</f>
        <v>9.6</v>
      </c>
      <c r="L3" s="36">
        <f>AVERAGE('Data Elaboration'!AJ2:AJ4)</f>
        <v>15.466666666666667</v>
      </c>
      <c r="M3" s="36">
        <f>AVERAGE('Data Elaboration'!AK2:AK4)</f>
        <v>1.6000000000000003</v>
      </c>
      <c r="N3" s="36">
        <f>AVERAGE('Data Elaboration'!AL2:AL4)</f>
        <v>5.333333333333333</v>
      </c>
      <c r="O3" s="36">
        <f>AVERAGE('Data Elaboration'!AM2:AM4)</f>
        <v>31.466666666666669</v>
      </c>
      <c r="P3" s="36">
        <f>AVERAGE('Data Elaboration'!AN2:AN4)</f>
        <v>413.86666666666662</v>
      </c>
      <c r="Q3" s="36">
        <f>AVERAGE('Data Elaboration'!AO2:AO4)</f>
        <v>1.6000000000000003</v>
      </c>
      <c r="R3" s="36">
        <f>AVERAGE('Data Elaboration'!AP2:AP4)</f>
        <v>56.533333333333331</v>
      </c>
      <c r="S3" s="36">
        <f>AVERAGE('Data Elaboration'!AQ2:AQ4)</f>
        <v>3.7333333333333329</v>
      </c>
      <c r="T3" s="36">
        <f>AVERAGE('Data Elaboration'!AR2:AR4)</f>
        <v>19.2</v>
      </c>
      <c r="U3" s="36">
        <f>AVERAGE('Data Elaboration'!AS2:AS4)</f>
        <v>1.6000000000000003</v>
      </c>
      <c r="V3" s="36">
        <f>AVERAGE('Data Elaboration'!AT2:AT4)</f>
        <v>5267.2000000000007</v>
      </c>
    </row>
    <row r="4" spans="1:43" s="38" customFormat="1" ht="16" thickBot="1" x14ac:dyDescent="0.25">
      <c r="A4" t="s">
        <v>367</v>
      </c>
      <c r="B4" s="36">
        <f>AVERAGE('Data Elaboration'!Z5:Z7)</f>
        <v>26.666666666666668</v>
      </c>
      <c r="C4" s="36">
        <f>AVERAGE('Data Elaboration'!AA5:AA7)</f>
        <v>65.600000000000009</v>
      </c>
      <c r="D4" s="36">
        <f>AVERAGE('Data Elaboration'!AB5:AB7)</f>
        <v>235.20000000000002</v>
      </c>
      <c r="E4" s="36">
        <f>AVERAGE('Data Elaboration'!AC5:AC7)</f>
        <v>58.133333333333333</v>
      </c>
      <c r="F4" s="36">
        <f>AVERAGE('Data Elaboration'!AD5:AD7)</f>
        <v>965.86666666666679</v>
      </c>
      <c r="G4" s="36">
        <f>AVERAGE('Data Elaboration'!AE5:AE7)</f>
        <v>337.59999999999997</v>
      </c>
      <c r="H4" s="36">
        <f>AVERAGE('Data Elaboration'!AF5:AF7)</f>
        <v>81.600000000000009</v>
      </c>
      <c r="I4" s="36">
        <f>AVERAGE('Data Elaboration'!AG5:AG7)</f>
        <v>8</v>
      </c>
      <c r="J4" s="36">
        <f>AVERAGE('Data Elaboration'!AH5:AH7)</f>
        <v>4.8</v>
      </c>
      <c r="K4" s="36">
        <f>AVERAGE('Data Elaboration'!AI5:AI7)</f>
        <v>6.4000000000000012</v>
      </c>
      <c r="L4" s="36">
        <f>AVERAGE('Data Elaboration'!AJ5:AJ7)</f>
        <v>6.4000000000000012</v>
      </c>
      <c r="M4" s="36">
        <f>AVERAGE('Data Elaboration'!AK5:AK7)</f>
        <v>0</v>
      </c>
      <c r="N4" s="36">
        <f>AVERAGE('Data Elaboration'!AL5:AL7)</f>
        <v>3.2000000000000006</v>
      </c>
      <c r="O4" s="36">
        <f>AVERAGE('Data Elaboration'!AM5:AM7)</f>
        <v>17.600000000000001</v>
      </c>
      <c r="P4" s="36">
        <f>AVERAGE('Data Elaboration'!AN5:AN7)</f>
        <v>314.13333333333338</v>
      </c>
      <c r="Q4" s="36">
        <f>AVERAGE('Data Elaboration'!AO5:AO7)</f>
        <v>1.0666666666666667</v>
      </c>
      <c r="R4" s="36">
        <f>AVERAGE('Data Elaboration'!AP5:AP7)</f>
        <v>29.866666666666664</v>
      </c>
      <c r="S4" s="36">
        <f>AVERAGE('Data Elaboration'!AQ5:AQ7)</f>
        <v>3.2000000000000006</v>
      </c>
      <c r="T4" s="36">
        <f>AVERAGE('Data Elaboration'!AR5:AR7)</f>
        <v>12.800000000000002</v>
      </c>
      <c r="U4" s="36">
        <f>AVERAGE('Data Elaboration'!AS5:AS7)</f>
        <v>0</v>
      </c>
      <c r="V4" s="36">
        <f>AVERAGE('Data Elaboration'!AT5:AT7)</f>
        <v>2178.1333333333332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s="48" customFormat="1" x14ac:dyDescent="0.2">
      <c r="A5" t="s">
        <v>368</v>
      </c>
      <c r="B5" s="36">
        <f>AVERAGE('Data Elaboration'!Z8:Z10)</f>
        <v>32.533333333333331</v>
      </c>
      <c r="C5" s="36">
        <f>AVERAGE('Data Elaboration'!AA8:AA10)</f>
        <v>21.866666666666671</v>
      </c>
      <c r="D5" s="36">
        <f>AVERAGE('Data Elaboration'!AB8:AB10)</f>
        <v>126.40000000000002</v>
      </c>
      <c r="E5" s="36">
        <f>AVERAGE('Data Elaboration'!AC8:AC10)</f>
        <v>48.533333333333339</v>
      </c>
      <c r="F5" s="36">
        <f>AVERAGE('Data Elaboration'!AD8:AD10)</f>
        <v>711.4666666666667</v>
      </c>
      <c r="G5" s="36">
        <f>AVERAGE('Data Elaboration'!AE8:AE10)</f>
        <v>330.66666666666669</v>
      </c>
      <c r="H5" s="36">
        <f>AVERAGE('Data Elaboration'!AF8:AF10)</f>
        <v>82.666666666666671</v>
      </c>
      <c r="I5" s="36">
        <f>AVERAGE('Data Elaboration'!AG8:AG10)</f>
        <v>9.6</v>
      </c>
      <c r="J5" s="36">
        <f>AVERAGE('Data Elaboration'!AH8:AH10)</f>
        <v>3.2000000000000006</v>
      </c>
      <c r="K5" s="36">
        <f>AVERAGE('Data Elaboration'!AI8:AI10)</f>
        <v>4.8</v>
      </c>
      <c r="L5" s="36">
        <f>AVERAGE('Data Elaboration'!AJ8:AJ10)</f>
        <v>4.8</v>
      </c>
      <c r="M5" s="36">
        <f>AVERAGE('Data Elaboration'!AK8:AK10)</f>
        <v>0</v>
      </c>
      <c r="N5" s="36">
        <f>AVERAGE('Data Elaboration'!AL8:AL10)</f>
        <v>4.8</v>
      </c>
      <c r="O5" s="36">
        <f>AVERAGE('Data Elaboration'!AM8:AM10)</f>
        <v>332.26666666666665</v>
      </c>
      <c r="P5" s="36">
        <f>AVERAGE('Data Elaboration'!AN8:AN10)</f>
        <v>629.33333333333337</v>
      </c>
      <c r="Q5" s="36">
        <f>AVERAGE('Data Elaboration'!AO8:AO10)</f>
        <v>1.6000000000000003</v>
      </c>
      <c r="R5" s="36">
        <f>AVERAGE('Data Elaboration'!AP8:AP10)</f>
        <v>73.600000000000009</v>
      </c>
      <c r="S5" s="36">
        <f>AVERAGE('Data Elaboration'!AQ8:AQ10)</f>
        <v>2.1333333333333333</v>
      </c>
      <c r="T5" s="36">
        <f>AVERAGE('Data Elaboration'!AR8:AR10)</f>
        <v>11.733333333333334</v>
      </c>
      <c r="U5" s="36">
        <f>AVERAGE('Data Elaboration'!AS8:AS10)</f>
        <v>1.6000000000000003</v>
      </c>
      <c r="V5" s="36">
        <f>AVERAGE('Data Elaboration'!AT8:AT10)</f>
        <v>2433.6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 s="38" customFormat="1" ht="16" thickBot="1" x14ac:dyDescent="0.25">
      <c r="A6" t="s">
        <v>378</v>
      </c>
      <c r="B6" s="36">
        <f>AVERAGE('Data Elaboration'!Z11:Z13)</f>
        <v>23.466666666666669</v>
      </c>
      <c r="C6" s="36">
        <f>AVERAGE('Data Elaboration'!AA11:AA13)</f>
        <v>8</v>
      </c>
      <c r="D6" s="36">
        <f>AVERAGE('Data Elaboration'!AB11:AB13)</f>
        <v>68.8</v>
      </c>
      <c r="E6" s="36">
        <f>AVERAGE('Data Elaboration'!AC11:AC13)</f>
        <v>20.8</v>
      </c>
      <c r="F6" s="36">
        <f>AVERAGE('Data Elaboration'!AD11:AD13)</f>
        <v>592</v>
      </c>
      <c r="G6" s="36">
        <f>AVERAGE('Data Elaboration'!AE11:AE13)</f>
        <v>118.39999999999999</v>
      </c>
      <c r="H6" s="36">
        <f>AVERAGE('Data Elaboration'!AF11:AF13)</f>
        <v>25.066666666666666</v>
      </c>
      <c r="I6" s="36">
        <f>AVERAGE('Data Elaboration'!AG11:AG13)</f>
        <v>6.4000000000000012</v>
      </c>
      <c r="J6" s="36">
        <f>AVERAGE('Data Elaboration'!AH11:AH13)</f>
        <v>4.8</v>
      </c>
      <c r="K6" s="36">
        <f>AVERAGE('Data Elaboration'!AI11:AI13)</f>
        <v>6.4000000000000012</v>
      </c>
      <c r="L6" s="36">
        <f>AVERAGE('Data Elaboration'!AJ11:AJ13)</f>
        <v>6.4000000000000012</v>
      </c>
      <c r="M6" s="36">
        <f>AVERAGE('Data Elaboration'!AK11:AK13)</f>
        <v>0</v>
      </c>
      <c r="N6" s="36">
        <f>AVERAGE('Data Elaboration'!AL11:AL13)</f>
        <v>3.2000000000000006</v>
      </c>
      <c r="O6" s="36">
        <f>AVERAGE('Data Elaboration'!AM11:AM13)</f>
        <v>102.93333333333334</v>
      </c>
      <c r="P6" s="36">
        <f>AVERAGE('Data Elaboration'!AN11:AN13)</f>
        <v>224.53333333333333</v>
      </c>
      <c r="Q6" s="36">
        <f>AVERAGE('Data Elaboration'!AO11:AO13)</f>
        <v>1.6000000000000003</v>
      </c>
      <c r="R6" s="36">
        <f>AVERAGE('Data Elaboration'!AP11:AP13)</f>
        <v>34.666666666666671</v>
      </c>
      <c r="S6" s="36">
        <f>AVERAGE('Data Elaboration'!AQ11:AQ13)</f>
        <v>3.2000000000000006</v>
      </c>
      <c r="T6" s="36">
        <f>AVERAGE('Data Elaboration'!AR11:AR13)</f>
        <v>11.200000000000001</v>
      </c>
      <c r="U6" s="36">
        <f>AVERAGE('Data Elaboration'!AS11:AS13)</f>
        <v>1.6000000000000003</v>
      </c>
      <c r="V6" s="36">
        <f>AVERAGE('Data Elaboration'!AT11:AT13)</f>
        <v>1263.4666666666665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 s="48" customFormat="1" x14ac:dyDescent="0.2">
      <c r="A7" t="s">
        <v>370</v>
      </c>
      <c r="B7" s="36">
        <f>AVERAGE('Data Elaboration'!Z14:Z19)</f>
        <v>17.513601062275693</v>
      </c>
      <c r="C7" s="36">
        <f>AVERAGE('Data Elaboration'!AA14:AA19)</f>
        <v>70.140255274285337</v>
      </c>
      <c r="D7" s="36">
        <f>AVERAGE('Data Elaboration'!AB14:AB19)</f>
        <v>101.6096448505604</v>
      </c>
      <c r="E7" s="36">
        <f>AVERAGE('Data Elaboration'!AC14:AC19)</f>
        <v>47.229179061881503</v>
      </c>
      <c r="F7" s="36">
        <f>AVERAGE('Data Elaboration'!AD14:AD19)</f>
        <v>318.31651004655379</v>
      </c>
      <c r="G7" s="36">
        <f>AVERAGE('Data Elaboration'!AE14:AE19)</f>
        <v>60.778875793338443</v>
      </c>
      <c r="H7" s="36">
        <f>AVERAGE('Data Elaboration'!AF14:AF19)</f>
        <v>13.695774572665179</v>
      </c>
      <c r="I7" s="36">
        <f>AVERAGE('Data Elaboration'!AG14:AG19)</f>
        <v>15.847818566071652</v>
      </c>
      <c r="J7" s="36">
        <f>AVERAGE('Data Elaboration'!AH14:AH19)</f>
        <v>10.442821869038196</v>
      </c>
      <c r="K7" s="36">
        <f>AVERAGE('Data Elaboration'!AI14:AI19)</f>
        <v>13.604279904905495</v>
      </c>
      <c r="L7" s="36">
        <f>AVERAGE('Data Elaboration'!AJ14:AJ19)</f>
        <v>19.519511230512325</v>
      </c>
      <c r="M7" s="36">
        <f>AVERAGE('Data Elaboration'!AK14:AK19)</f>
        <v>2.1917593280076897</v>
      </c>
      <c r="N7" s="36">
        <f>AVERAGE('Data Elaboration'!AL14:AL19)</f>
        <v>5.7654340392876016</v>
      </c>
      <c r="O7" s="36">
        <f>AVERAGE('Data Elaboration'!AM14:AM19)</f>
        <v>13.681627365856434</v>
      </c>
      <c r="P7" s="36">
        <f>AVERAGE('Data Elaboration'!AN14:AN19)</f>
        <v>50.679547388686323</v>
      </c>
      <c r="Q7" s="36">
        <f>AVERAGE('Data Elaboration'!AO14:AO19)</f>
        <v>1.0997364611266742</v>
      </c>
      <c r="R7" s="36">
        <f>AVERAGE('Data Elaboration'!AP14:AP19)</f>
        <v>14.968416190419077</v>
      </c>
      <c r="S7" s="36">
        <f>AVERAGE('Data Elaboration'!AQ14:AQ19)</f>
        <v>5.6235900676563952</v>
      </c>
      <c r="T7" s="36">
        <f>AVERAGE('Data Elaboration'!AR14:AR19)</f>
        <v>19.907512541303209</v>
      </c>
      <c r="U7" s="36">
        <f>AVERAGE('Data Elaboration'!AS14:AS19)</f>
        <v>0.83480980656159554</v>
      </c>
      <c r="V7" s="36">
        <f>AVERAGE('Data Elaboration'!AT14:AT19)</f>
        <v>803.45070542099313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s="38" customFormat="1" ht="16" thickBot="1" x14ac:dyDescent="0.25">
      <c r="A8" t="s">
        <v>371</v>
      </c>
      <c r="B8" s="36">
        <f>AVERAGE('Data Elaboration'!Z20:Z25)</f>
        <v>17.731197642611171</v>
      </c>
      <c r="C8" s="36">
        <f>AVERAGE('Data Elaboration'!AA20:AA25)</f>
        <v>69.835812436607171</v>
      </c>
      <c r="D8" s="36">
        <f>AVERAGE('Data Elaboration'!AB20:AB25)</f>
        <v>96.993854966573267</v>
      </c>
      <c r="E8" s="36">
        <f>AVERAGE('Data Elaboration'!AC20:AC25)</f>
        <v>29.658864645447391</v>
      </c>
      <c r="F8" s="36">
        <f>AVERAGE('Data Elaboration'!AD20:AD25)</f>
        <v>367.652991096172</v>
      </c>
      <c r="G8" s="36">
        <f>AVERAGE('Data Elaboration'!AE20:AE25)</f>
        <v>90.348091299713772</v>
      </c>
      <c r="H8" s="36">
        <f>AVERAGE('Data Elaboration'!AF20:AF25)</f>
        <v>22.676717867605408</v>
      </c>
      <c r="I8" s="36">
        <f>AVERAGE('Data Elaboration'!AG20:AG25)</f>
        <v>14.832843376415262</v>
      </c>
      <c r="J8" s="36">
        <f>AVERAGE('Data Elaboration'!AH20:AH25)</f>
        <v>9.9538325837002191</v>
      </c>
      <c r="K8" s="36">
        <f>AVERAGE('Data Elaboration'!AI20:AI25)</f>
        <v>13.823091792515534</v>
      </c>
      <c r="L8" s="36">
        <f>AVERAGE('Data Elaboration'!AJ20:AJ25)</f>
        <v>19.229563585562694</v>
      </c>
      <c r="M8" s="36">
        <f>AVERAGE('Data Elaboration'!AK20:AK25)</f>
        <v>1.9226017186846558</v>
      </c>
      <c r="N8" s="36">
        <f>AVERAGE('Data Elaboration'!AL20:AL25)</f>
        <v>5.9416736615823664</v>
      </c>
      <c r="O8" s="36">
        <f>AVERAGE('Data Elaboration'!AM20:AM25)</f>
        <v>14.525249145799279</v>
      </c>
      <c r="P8" s="36">
        <f>AVERAGE('Data Elaboration'!AN20:AN25)</f>
        <v>110.99507474333798</v>
      </c>
      <c r="Q8" s="36">
        <f>AVERAGE('Data Elaboration'!AO20:AO25)</f>
        <v>0.96874175095785198</v>
      </c>
      <c r="R8" s="36">
        <f>AVERAGE('Data Elaboration'!AP20:AP25)</f>
        <v>15.373902524058986</v>
      </c>
      <c r="S8" s="36">
        <f>AVERAGE('Data Elaboration'!AQ20:AQ25)</f>
        <v>6.3419445792662188</v>
      </c>
      <c r="T8" s="36">
        <f>AVERAGE('Data Elaboration'!AR20:AR25)</f>
        <v>21.314468735651133</v>
      </c>
      <c r="U8" s="36">
        <f>AVERAGE('Data Elaboration'!AS20:AS25)</f>
        <v>0.83607176754159995</v>
      </c>
      <c r="V8" s="36">
        <f>AVERAGE('Data Elaboration'!AT20:AT25)</f>
        <v>930.95658991980383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s="48" customFormat="1" x14ac:dyDescent="0.2">
      <c r="A9" t="s">
        <v>372</v>
      </c>
      <c r="B9" s="36">
        <f>AVERAGE('Data Elaboration'!Z26:Z31)</f>
        <v>16.063787837480515</v>
      </c>
      <c r="C9" s="36">
        <f>AVERAGE('Data Elaboration'!AA26:AA31)</f>
        <v>72.016877611301581</v>
      </c>
      <c r="D9" s="36">
        <f>AVERAGE('Data Elaboration'!AB26:AB31)</f>
        <v>143.58993246923202</v>
      </c>
      <c r="E9" s="36">
        <f>AVERAGE('Data Elaboration'!AC26:AC31)</f>
        <v>39.012505018802038</v>
      </c>
      <c r="F9" s="36">
        <f>AVERAGE('Data Elaboration'!AD26:AD31)</f>
        <v>413.95260040717761</v>
      </c>
      <c r="G9" s="36">
        <f>AVERAGE('Data Elaboration'!AE26:AE31)</f>
        <v>164.1022329166118</v>
      </c>
      <c r="H9" s="36">
        <f>AVERAGE('Data Elaboration'!AF26:AF31)</f>
        <v>22.444842711429271</v>
      </c>
      <c r="I9" s="36">
        <f>AVERAGE('Data Elaboration'!AG26:AG31)</f>
        <v>22.246045988438997</v>
      </c>
      <c r="J9" s="36">
        <f>AVERAGE('Data Elaboration'!AH26:AH31)</f>
        <v>10.620532866318802</v>
      </c>
      <c r="K9" s="36">
        <f>AVERAGE('Data Elaboration'!AI26:AI31)</f>
        <v>15.805158629309316</v>
      </c>
      <c r="L9" s="36">
        <f>AVERAGE('Data Elaboration'!AJ26:AJ31)</f>
        <v>18.893714333486916</v>
      </c>
      <c r="M9" s="36">
        <f>AVERAGE('Data Elaboration'!AK26:AK31)</f>
        <v>2.6606452185657337</v>
      </c>
      <c r="N9" s="36">
        <f>AVERAGE('Data Elaboration'!AL26:AL31)</f>
        <v>6.9095791196948015</v>
      </c>
      <c r="O9" s="36">
        <f>AVERAGE('Data Elaboration'!AM26:AM31)</f>
        <v>54.235056651086005</v>
      </c>
      <c r="P9" s="36">
        <f>AVERAGE('Data Elaboration'!AN26:AN31)</f>
        <v>272.1264026463075</v>
      </c>
      <c r="Q9" s="36">
        <f>AVERAGE('Data Elaboration'!AO26:AO31)</f>
        <v>1.6021529544921218</v>
      </c>
      <c r="R9" s="36">
        <f>AVERAGE('Data Elaboration'!AP26:AP31)</f>
        <v>23.914186876566117</v>
      </c>
      <c r="S9" s="36">
        <f>AVERAGE('Data Elaboration'!AQ26:AQ31)</f>
        <v>7.0351749001129171</v>
      </c>
      <c r="T9" s="36">
        <f>AVERAGE('Data Elaboration'!AR26:AR31)</f>
        <v>20.340821134876176</v>
      </c>
      <c r="U9" s="36">
        <f>AVERAGE('Data Elaboration'!AS26:AS31)</f>
        <v>0.8010764772460609</v>
      </c>
      <c r="V9" s="36">
        <f>AVERAGE('Data Elaboration'!AT26:AT31)</f>
        <v>1328.3733267685363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 s="38" customFormat="1" ht="16" thickBot="1" x14ac:dyDescent="0.25">
      <c r="A10" t="s">
        <v>373</v>
      </c>
      <c r="B10" s="36">
        <f>AVERAGE('Data Elaboration'!Z32:Z37)</f>
        <v>12.398455151834968</v>
      </c>
      <c r="C10" s="36">
        <f>AVERAGE('Data Elaboration'!AA32:AA37)</f>
        <v>56.839740668343715</v>
      </c>
      <c r="D10" s="36">
        <f>AVERAGE('Data Elaboration'!AB32:AB37)</f>
        <v>109.09091812306485</v>
      </c>
      <c r="E10" s="36">
        <f>AVERAGE('Data Elaboration'!AC32:AC37)</f>
        <v>30.849723705818988</v>
      </c>
      <c r="F10" s="36">
        <f>AVERAGE('Data Elaboration'!AD32:AD37)</f>
        <v>380.9518642768432</v>
      </c>
      <c r="G10" s="36">
        <f>AVERAGE('Data Elaboration'!AE32:AE37)</f>
        <v>101.94043859004235</v>
      </c>
      <c r="H10" s="36">
        <f>AVERAGE('Data Elaboration'!AF32:AF37)</f>
        <v>22.706622340047698</v>
      </c>
      <c r="I10" s="36">
        <f>AVERAGE('Data Elaboration'!AG32:AG37)</f>
        <v>20.98226446297506</v>
      </c>
      <c r="J10" s="36">
        <f>AVERAGE('Data Elaboration'!AH32:AH37)</f>
        <v>11.547062262033036</v>
      </c>
      <c r="K10" s="36">
        <f>AVERAGE('Data Elaboration'!AI32:AI37)</f>
        <v>13.624992067369449</v>
      </c>
      <c r="L10" s="36">
        <f>AVERAGE('Data Elaboration'!AJ32:AJ37)</f>
        <v>14.578592016849397</v>
      </c>
      <c r="M10" s="36">
        <f>AVERAGE('Data Elaboration'!AK32:AK37)</f>
        <v>2.0082761903913218</v>
      </c>
      <c r="N10" s="36">
        <f>AVERAGE('Data Elaboration'!AL32:AL37)</f>
        <v>7.7136937520269653</v>
      </c>
      <c r="O10" s="36">
        <f>AVERAGE('Data Elaboration'!AM32:AM37)</f>
        <v>401.87557668596287</v>
      </c>
      <c r="P10" s="36">
        <f>AVERAGE('Data Elaboration'!AN32:AN37)</f>
        <v>212.30047873985146</v>
      </c>
      <c r="Q10" s="36">
        <f>AVERAGE('Data Elaboration'!AO32:AO37)</f>
        <v>2.0286217134992759</v>
      </c>
      <c r="R10" s="36">
        <f>AVERAGE('Data Elaboration'!AP32:AP37)</f>
        <v>154.23802397285041</v>
      </c>
      <c r="S10" s="36">
        <f>AVERAGE('Data Elaboration'!AQ32:AQ37)</f>
        <v>5.9089469555201726</v>
      </c>
      <c r="T10" s="36">
        <f>AVERAGE('Data Elaboration'!AR32:AR37)</f>
        <v>20.317783614793683</v>
      </c>
      <c r="U10" s="36">
        <f>AVERAGE('Data Elaboration'!AS32:AS37)</f>
        <v>1.2020058910034555</v>
      </c>
      <c r="V10" s="36">
        <f>AVERAGE('Data Elaboration'!AT32:AT37)</f>
        <v>1583.1040811811224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s="48" customFormat="1" x14ac:dyDescent="0.2">
      <c r="A11" t="s">
        <v>374</v>
      </c>
      <c r="B11" s="36">
        <f>AVERAGE('Data Elaboration'!Z38:Z43)</f>
        <v>45.743207275038024</v>
      </c>
      <c r="C11" s="36">
        <f>AVERAGE('Data Elaboration'!AA38:AA43)</f>
        <v>85.611504534204641</v>
      </c>
      <c r="D11" s="36">
        <f>AVERAGE('Data Elaboration'!AB38:AB43)</f>
        <v>103.60366845389611</v>
      </c>
      <c r="E11" s="36">
        <f>AVERAGE('Data Elaboration'!AC38:AC43)</f>
        <v>44.609205024542973</v>
      </c>
      <c r="F11" s="36">
        <f>AVERAGE('Data Elaboration'!AD38:AD43)</f>
        <v>457.90858652759897</v>
      </c>
      <c r="G11" s="36">
        <f>AVERAGE('Data Elaboration'!AE38:AE43)</f>
        <v>42.650072254693789</v>
      </c>
      <c r="H11" s="36">
        <f>AVERAGE('Data Elaboration'!AF38:AF43)</f>
        <v>51.995205271767112</v>
      </c>
      <c r="I11" s="36">
        <f>AVERAGE('Data Elaboration'!AG38:AG43)</f>
        <v>62.600392112477209</v>
      </c>
      <c r="J11" s="36">
        <f>AVERAGE('Data Elaboration'!AH38:AH43)</f>
        <v>41.919020749909087</v>
      </c>
      <c r="K11" s="36">
        <f>AVERAGE('Data Elaboration'!AI38:AI43)</f>
        <v>54.13600348948674</v>
      </c>
      <c r="L11" s="36">
        <f>AVERAGE('Data Elaboration'!AJ38:AJ43)</f>
        <v>27.959433195988087</v>
      </c>
      <c r="M11" s="36">
        <f>AVERAGE('Data Elaboration'!AK38:AK43)</f>
        <v>4.0459513517005883</v>
      </c>
      <c r="N11" s="36">
        <f>AVERAGE('Data Elaboration'!AL38:AL43)</f>
        <v>13.866657980991626</v>
      </c>
      <c r="O11" s="36">
        <f>AVERAGE('Data Elaboration'!AM38:AM43)</f>
        <v>156.26042759406138</v>
      </c>
      <c r="P11" s="36">
        <f>AVERAGE('Data Elaboration'!AN38:AN43)</f>
        <v>70.510553992914041</v>
      </c>
      <c r="Q11" s="36">
        <f>AVERAGE('Data Elaboration'!AO38:AO43)</f>
        <v>4.808430634072824</v>
      </c>
      <c r="R11" s="36">
        <f>AVERAGE('Data Elaboration'!AP38:AP43)</f>
        <v>67.629121783750449</v>
      </c>
      <c r="S11" s="36">
        <f>AVERAGE('Data Elaboration'!AQ38:AQ43)</f>
        <v>15.832324979697184</v>
      </c>
      <c r="T11" s="36">
        <f>AVERAGE('Data Elaboration'!AR38:AR43)</f>
        <v>88.271002999444946</v>
      </c>
      <c r="U11" s="36">
        <f>AVERAGE('Data Elaboration'!AS38:AS43)</f>
        <v>1.7997217865516024</v>
      </c>
      <c r="V11" s="36">
        <f>AVERAGE('Data Elaboration'!AT38:AT43)</f>
        <v>1441.7604919927878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 s="38" customFormat="1" ht="16" thickBot="1" x14ac:dyDescent="0.25">
      <c r="A12" t="s">
        <v>375</v>
      </c>
      <c r="B12" s="36">
        <f>AVERAGE('Data Elaboration'!Z44:Z49)</f>
        <v>49.943309242714399</v>
      </c>
      <c r="C12" s="36">
        <f>AVERAGE('Data Elaboration'!AA44:AA49)</f>
        <v>130.93192394781522</v>
      </c>
      <c r="D12" s="36">
        <f>AVERAGE('Data Elaboration'!AB44:AB49)</f>
        <v>93.025982163026313</v>
      </c>
      <c r="E12" s="36">
        <f>AVERAGE('Data Elaboration'!AC44:AC49)</f>
        <v>36.393873577700695</v>
      </c>
      <c r="F12" s="36">
        <f>AVERAGE('Data Elaboration'!AD44:AD49)</f>
        <v>497.77622334879726</v>
      </c>
      <c r="G12" s="36">
        <f>AVERAGE('Data Elaboration'!AE44:AE49)</f>
        <v>86.266498257647413</v>
      </c>
      <c r="H12" s="36">
        <f>AVERAGE('Data Elaboration'!AF44:AF49)</f>
        <v>30.851915086519529</v>
      </c>
      <c r="I12" s="36">
        <f>AVERAGE('Data Elaboration'!AG44:AG49)</f>
        <v>55.080294944658867</v>
      </c>
      <c r="J12" s="36">
        <f>AVERAGE('Data Elaboration'!AH44:AH49)</f>
        <v>36.506604021762506</v>
      </c>
      <c r="K12" s="36">
        <f>AVERAGE('Data Elaboration'!AI44:AI49)</f>
        <v>50.932401176948439</v>
      </c>
      <c r="L12" s="36">
        <f>AVERAGE('Data Elaboration'!AJ44:AJ49)</f>
        <v>31.750949745144979</v>
      </c>
      <c r="M12" s="36">
        <f>AVERAGE('Data Elaboration'!AK44:AK49)</f>
        <v>4.4183961376984167</v>
      </c>
      <c r="N12" s="36">
        <f>AVERAGE('Data Elaboration'!AL44:AL49)</f>
        <v>15.144426825222252</v>
      </c>
      <c r="O12" s="36">
        <f>AVERAGE('Data Elaboration'!AM44:AM49)</f>
        <v>164.64747607366647</v>
      </c>
      <c r="P12" s="36">
        <f>AVERAGE('Data Elaboration'!AN44:AN49)</f>
        <v>83.099503785155662</v>
      </c>
      <c r="Q12" s="36">
        <f>AVERAGE('Data Elaboration'!AO44:AO49)</f>
        <v>3.6765601005952742</v>
      </c>
      <c r="R12" s="36">
        <f>AVERAGE('Data Elaboration'!AP44:AP49)</f>
        <v>67.416224025321981</v>
      </c>
      <c r="S12" s="36">
        <f>AVERAGE('Data Elaboration'!AQ44:AQ49)</f>
        <v>13.518091692751883</v>
      </c>
      <c r="T12" s="36">
        <f>AVERAGE('Data Elaboration'!AR44:AR49)</f>
        <v>77.333075184737581</v>
      </c>
      <c r="U12" s="36">
        <f>AVERAGE('Data Elaboration'!AS44:AS49)</f>
        <v>1.6620519968317318</v>
      </c>
      <c r="V12" s="36">
        <f>AVERAGE('Data Elaboration'!AT44:AT49)</f>
        <v>1530.3757813347172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 s="48" customFormat="1" x14ac:dyDescent="0.2">
      <c r="A13" t="s">
        <v>376</v>
      </c>
      <c r="B13" s="36">
        <f>AVERAGE('Data Elaboration'!Z50:Z55)</f>
        <v>98.478951461810325</v>
      </c>
      <c r="C13" s="36">
        <f>AVERAGE('Data Elaboration'!AA50:AA55)</f>
        <v>169.54808200558787</v>
      </c>
      <c r="D13" s="36">
        <f>AVERAGE('Data Elaboration'!AB50:AB55)</f>
        <v>143.15062738182499</v>
      </c>
      <c r="E13" s="36">
        <f>AVERAGE('Data Elaboration'!AC50:AC55)</f>
        <v>91.995350825072194</v>
      </c>
      <c r="F13" s="36">
        <f>AVERAGE('Data Elaboration'!AD50:AD55)</f>
        <v>488.50108938818067</v>
      </c>
      <c r="G13" s="36">
        <f>AVERAGE('Data Elaboration'!AE50:AE55)</f>
        <v>19.888775939312072</v>
      </c>
      <c r="H13" s="36">
        <f>AVERAGE('Data Elaboration'!AF50:AF55)</f>
        <v>98.068087746502769</v>
      </c>
      <c r="I13" s="36">
        <f>AVERAGE('Data Elaboration'!AG50:AG55)</f>
        <v>54.185118445142614</v>
      </c>
      <c r="J13" s="36">
        <f>AVERAGE('Data Elaboration'!AH50:AH55)</f>
        <v>111.61974295040822</v>
      </c>
      <c r="K13" s="36">
        <f>AVERAGE('Data Elaboration'!AI50:AI55)</f>
        <v>150.18318991215995</v>
      </c>
      <c r="L13" s="36">
        <f>AVERAGE('Data Elaboration'!AJ50:AJ55)</f>
        <v>151.03971509247881</v>
      </c>
      <c r="M13" s="36">
        <f>AVERAGE('Data Elaboration'!AK50:AK55)</f>
        <v>4.2349384885630448</v>
      </c>
      <c r="N13" s="36">
        <f>AVERAGE('Data Elaboration'!AL50:AL55)</f>
        <v>68.324391502428952</v>
      </c>
      <c r="O13" s="36">
        <f>AVERAGE('Data Elaboration'!AM50:AM55)</f>
        <v>198.73627386147209</v>
      </c>
      <c r="P13" s="36">
        <f>AVERAGE('Data Elaboration'!AN50:AN55)</f>
        <v>242.83315002068306</v>
      </c>
      <c r="Q13" s="36">
        <f>AVERAGE('Data Elaboration'!AO50:AO55)</f>
        <v>12.754479845905506</v>
      </c>
      <c r="R13" s="36">
        <f>AVERAGE('Data Elaboration'!AP50:AP55)</f>
        <v>137.69025958952716</v>
      </c>
      <c r="S13" s="36">
        <f>AVERAGE('Data Elaboration'!AQ50:AQ55)</f>
        <v>76.286726028438636</v>
      </c>
      <c r="T13" s="36">
        <f>AVERAGE('Data Elaboration'!AR50:AR55)</f>
        <v>167.29108192855077</v>
      </c>
      <c r="U13" s="36">
        <f>AVERAGE('Data Elaboration'!AS50:AS55)</f>
        <v>4.6300307055045407</v>
      </c>
      <c r="V13" s="36">
        <f>AVERAGE('Data Elaboration'!AT50:AT55)</f>
        <v>2489.440063119554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3" s="38" customFormat="1" ht="16" thickBot="1" x14ac:dyDescent="0.25">
      <c r="A14" t="s">
        <v>377</v>
      </c>
      <c r="B14" s="36">
        <f>AVERAGE('Data Elaboration'!Z56:Z61)</f>
        <v>30.104200558274368</v>
      </c>
      <c r="C14" s="36">
        <f>AVERAGE('Data Elaboration'!AA56:AA61)</f>
        <v>133.4636743225586</v>
      </c>
      <c r="D14" s="36">
        <f>AVERAGE('Data Elaboration'!AB56:AB61)</f>
        <v>94.245141015234694</v>
      </c>
      <c r="E14" s="36">
        <f>AVERAGE('Data Elaboration'!AC56:AC61)</f>
        <v>43.718977414012535</v>
      </c>
      <c r="F14" s="36">
        <f>AVERAGE('Data Elaboration'!AD56:AD61)</f>
        <v>266.46625983857462</v>
      </c>
      <c r="G14" s="36">
        <f>AVERAGE('Data Elaboration'!AE56:AE61)</f>
        <v>75.488286501988554</v>
      </c>
      <c r="H14" s="36">
        <f>AVERAGE('Data Elaboration'!AF56:AF61)</f>
        <v>18.516268189623815</v>
      </c>
      <c r="I14" s="36">
        <f>AVERAGE('Data Elaboration'!AG56:AG61)</f>
        <v>43.756049175602406</v>
      </c>
      <c r="J14" s="36">
        <f>AVERAGE('Data Elaboration'!AH56:AH61)</f>
        <v>28.797356691209675</v>
      </c>
      <c r="K14" s="36">
        <f>AVERAGE('Data Elaboration'!AI56:AI61)</f>
        <v>38.154549703824678</v>
      </c>
      <c r="L14" s="36">
        <f>AVERAGE('Data Elaboration'!AJ56:AJ61)</f>
        <v>25.809536531228904</v>
      </c>
      <c r="M14" s="36">
        <f>AVERAGE('Data Elaboration'!AK56:AK61)</f>
        <v>4.298663098840219</v>
      </c>
      <c r="N14" s="36">
        <f>AVERAGE('Data Elaboration'!AL56:AL61)</f>
        <v>11.506743903231069</v>
      </c>
      <c r="O14" s="36">
        <f>AVERAGE('Data Elaboration'!AM56:AM61)</f>
        <v>461.79405319745229</v>
      </c>
      <c r="P14" s="36">
        <f>AVERAGE('Data Elaboration'!AN56:AN61)</f>
        <v>114.31810502493357</v>
      </c>
      <c r="Q14" s="36">
        <f>AVERAGE('Data Elaboration'!AO56:AO61)</f>
        <v>2.4448914067262706</v>
      </c>
      <c r="R14" s="36">
        <f>AVERAGE('Data Elaboration'!AP56:AP61)</f>
        <v>182.37466457720885</v>
      </c>
      <c r="S14" s="36">
        <f>AVERAGE('Data Elaboration'!AQ56:AQ61)</f>
        <v>10.925167521994959</v>
      </c>
      <c r="T14" s="36">
        <f>AVERAGE('Data Elaboration'!AR56:AR61)</f>
        <v>67.622010523511477</v>
      </c>
      <c r="U14" s="36">
        <f>AVERAGE('Data Elaboration'!AS56:AS61)</f>
        <v>1.7316402297013969</v>
      </c>
      <c r="V14" s="36">
        <f>AVERAGE('Data Elaboration'!AT56:AT61)</f>
        <v>1655.5362394257329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7" spans="1:22" x14ac:dyDescent="0.2">
      <c r="B17" s="86" t="s">
        <v>95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ht="19" x14ac:dyDescent="0.25">
      <c r="B18" s="15" t="s">
        <v>0</v>
      </c>
      <c r="C18" s="15" t="s">
        <v>1</v>
      </c>
      <c r="D18" s="15" t="s">
        <v>265</v>
      </c>
      <c r="E18" s="15" t="s">
        <v>2</v>
      </c>
      <c r="F18" s="15" t="s">
        <v>266</v>
      </c>
      <c r="G18" s="15" t="s">
        <v>3</v>
      </c>
      <c r="H18" s="15" t="s">
        <v>4</v>
      </c>
      <c r="I18" s="15" t="s">
        <v>5</v>
      </c>
      <c r="J18" s="15" t="s">
        <v>6</v>
      </c>
      <c r="K18" s="15" t="s">
        <v>7</v>
      </c>
      <c r="L18" s="15" t="s">
        <v>8</v>
      </c>
      <c r="M18" s="15" t="s">
        <v>9</v>
      </c>
      <c r="N18" s="15" t="s">
        <v>10</v>
      </c>
      <c r="O18" s="15" t="s">
        <v>11</v>
      </c>
      <c r="P18" s="15" t="s">
        <v>12</v>
      </c>
      <c r="Q18" s="15" t="s">
        <v>268</v>
      </c>
      <c r="R18" s="15" t="s">
        <v>13</v>
      </c>
      <c r="S18" s="15" t="s">
        <v>14</v>
      </c>
      <c r="T18" s="15" t="s">
        <v>15</v>
      </c>
      <c r="U18" s="15" t="s">
        <v>269</v>
      </c>
      <c r="V18" s="15" t="s">
        <v>93</v>
      </c>
    </row>
    <row r="19" spans="1:22" x14ac:dyDescent="0.2">
      <c r="A19" t="s">
        <v>366</v>
      </c>
      <c r="B19" s="36">
        <f>STDEV('Data Elaboration'!Z2:Z4)</f>
        <v>0.92376043070340208</v>
      </c>
      <c r="C19" s="36">
        <f>STDEV('Data Elaboration'!AA2:AA4)</f>
        <v>5.1432804058629173</v>
      </c>
      <c r="D19" s="36">
        <f>STDEV('Data Elaboration'!AB2:AB4)</f>
        <v>18.544361227427935</v>
      </c>
      <c r="E19" s="36">
        <f>STDEV('Data Elaboration'!AC2:AC4)</f>
        <v>5.5425625842204038</v>
      </c>
      <c r="F19" s="36">
        <f>STDEV('Data Elaboration'!AD2:AD4)</f>
        <v>80.864660596167425</v>
      </c>
      <c r="G19" s="36">
        <f>STDEV('Data Elaboration'!AE2:AE4)</f>
        <v>27.896953238660341</v>
      </c>
      <c r="H19" s="36">
        <f>STDEV('Data Elaboration'!AF2:AF4)</f>
        <v>25.865292059695218</v>
      </c>
      <c r="I19" s="36">
        <f>STDEV('Data Elaboration'!AG2:AG4)</f>
        <v>0.92376043070339797</v>
      </c>
      <c r="J19" s="36">
        <f>STDEV('Data Elaboration'!AH2:AH4)</f>
        <v>1.0877919644084146E-15</v>
      </c>
      <c r="K19" s="36">
        <f>STDEV('Data Elaboration'!AI2:AI4)</f>
        <v>0</v>
      </c>
      <c r="L19" s="36">
        <f>STDEV('Data Elaboration'!AJ2:AJ4)</f>
        <v>0.92376043070340208</v>
      </c>
      <c r="M19" s="36">
        <f>STDEV('Data Elaboration'!AK2:AK4)</f>
        <v>2.7194799110210365E-16</v>
      </c>
      <c r="N19" s="36">
        <f>STDEV('Data Elaboration'!AL2:AL4)</f>
        <v>0.9237604307034003</v>
      </c>
      <c r="O19" s="36">
        <f>STDEV('Data Elaboration'!AM2:AM4)</f>
        <v>0.92376043070340208</v>
      </c>
      <c r="P19" s="36">
        <f>STDEV('Data Elaboration'!AN2:AN4)</f>
        <v>12.00888559914419</v>
      </c>
      <c r="Q19" s="36">
        <f>STDEV('Data Elaboration'!AO2:AO4)</f>
        <v>2.7194799110210365E-16</v>
      </c>
      <c r="R19" s="36">
        <f>STDEV('Data Elaboration'!AP2:AP4)</f>
        <v>0.92376043070339386</v>
      </c>
      <c r="S19" s="36">
        <f>STDEV('Data Elaboration'!AQ2:AQ4)</f>
        <v>0.92376043070340419</v>
      </c>
      <c r="T19" s="36">
        <f>STDEV('Data Elaboration'!AR2:AR4)</f>
        <v>0</v>
      </c>
      <c r="U19" s="36">
        <f>STDEV('Data Elaboration'!AS2:AS4)</f>
        <v>2.7194799110210365E-16</v>
      </c>
      <c r="V19" s="36">
        <f>STDEV('Data Elaboration'!AT2:AT4)</f>
        <v>116.99709398100447</v>
      </c>
    </row>
    <row r="20" spans="1:22" x14ac:dyDescent="0.2">
      <c r="A20" t="s">
        <v>367</v>
      </c>
      <c r="B20" s="36">
        <f>STDEV('Data Elaboration'!Z5:Z6)</f>
        <v>0</v>
      </c>
      <c r="C20" s="36">
        <f>STDEV('Data Elaboration'!AA5:AA6)</f>
        <v>1.131370849898482</v>
      </c>
      <c r="D20" s="36">
        <f>STDEV('Data Elaboration'!AB5:AB6)</f>
        <v>23.758787847867975</v>
      </c>
      <c r="E20" s="36">
        <f>STDEV('Data Elaboration'!AC5:AC6)</f>
        <v>3.3941125496954214</v>
      </c>
      <c r="F20" s="36">
        <f>STDEV('Data Elaboration'!AD5:AD6)</f>
        <v>30.547012947258967</v>
      </c>
      <c r="G20" s="36">
        <f>STDEV('Data Elaboration'!AE5:AE6)</f>
        <v>46.38620484583744</v>
      </c>
      <c r="H20" s="36">
        <f>STDEV('Data Elaboration'!AF5:AF6)</f>
        <v>4.5254833995939086</v>
      </c>
      <c r="I20" s="36">
        <f>STDEV('Data Elaboration'!AG5:AG6)</f>
        <v>0</v>
      </c>
      <c r="J20" s="36">
        <f>STDEV('Data Elaboration'!AH5:AH6)</f>
        <v>0</v>
      </c>
      <c r="K20" s="36">
        <f>STDEV('Data Elaboration'!AI5:AI6)</f>
        <v>0</v>
      </c>
      <c r="L20" s="36">
        <f>STDEV('Data Elaboration'!AJ5:AJ6)</f>
        <v>0</v>
      </c>
      <c r="M20" s="36">
        <f>STDEV('Data Elaboration'!AK5:AK6)</f>
        <v>0</v>
      </c>
      <c r="N20" s="36">
        <f>STDEV('Data Elaboration'!AL5:AL6)</f>
        <v>0</v>
      </c>
      <c r="O20" s="36">
        <f>STDEV('Data Elaboration'!AM5:AM6)</f>
        <v>0</v>
      </c>
      <c r="P20" s="36">
        <f>STDEV('Data Elaboration'!AN5:AN6)</f>
        <v>0</v>
      </c>
      <c r="Q20" s="36">
        <f>STDEV('Data Elaboration'!AO5:AO6)</f>
        <v>1.1313708498984762</v>
      </c>
      <c r="R20" s="36">
        <f>STDEV('Data Elaboration'!AP5:AP6)</f>
        <v>1.1313708498984771</v>
      </c>
      <c r="S20" s="36">
        <f>STDEV('Data Elaboration'!AQ5:AQ6)</f>
        <v>0</v>
      </c>
      <c r="T20" s="36">
        <f>STDEV('Data Elaboration'!AR5:AR6)</f>
        <v>0</v>
      </c>
      <c r="U20" s="36">
        <f>STDEV('Data Elaboration'!AS5:AS6)</f>
        <v>0</v>
      </c>
      <c r="V20" s="36">
        <f>STDEV('Data Elaboration'!AT5:AT6)</f>
        <v>7.9195959492892039</v>
      </c>
    </row>
    <row r="21" spans="1:22" x14ac:dyDescent="0.2">
      <c r="A21" t="s">
        <v>368</v>
      </c>
      <c r="B21" s="36">
        <f>STDEV('Data Elaboration'!Z7:Z9)</f>
        <v>4.2332020977033533</v>
      </c>
      <c r="C21" s="36">
        <f>STDEV('Data Elaboration'!AA7:AA9)</f>
        <v>24.492720006837413</v>
      </c>
      <c r="D21" s="36">
        <f>STDEV('Data Elaboration'!AB7:AB9)</f>
        <v>61.476933343599129</v>
      </c>
      <c r="E21" s="36">
        <f>STDEV('Data Elaboration'!AC7:AC9)</f>
        <v>6.057502235520289</v>
      </c>
      <c r="F21" s="36">
        <f>STDEV('Data Elaboration'!AD7:AD9)</f>
        <v>164.40600151251553</v>
      </c>
      <c r="G21" s="36">
        <f>STDEV('Data Elaboration'!AE7:AE9)</f>
        <v>57.755346072896081</v>
      </c>
      <c r="H21" s="36">
        <f>STDEV('Data Elaboration'!AF7:AF9)</f>
        <v>3.3306655991458087</v>
      </c>
      <c r="I21" s="36">
        <f>STDEV('Data Elaboration'!AG7:AG9)</f>
        <v>0.92376043070340108</v>
      </c>
      <c r="J21" s="36">
        <f>STDEV('Data Elaboration'!AH7:AH9)</f>
        <v>0.92376043070340419</v>
      </c>
      <c r="K21" s="36">
        <f>STDEV('Data Elaboration'!AI7:AI9)</f>
        <v>0.9237604307034003</v>
      </c>
      <c r="L21" s="36">
        <f>STDEV('Data Elaboration'!AJ7:AJ9)</f>
        <v>0.9237604307034003</v>
      </c>
      <c r="M21" s="36">
        <f>STDEV('Data Elaboration'!AK7:AK9)</f>
        <v>0</v>
      </c>
      <c r="N21" s="36">
        <f>STDEV('Data Elaboration'!AL7:AL9)</f>
        <v>0.92376043070339842</v>
      </c>
      <c r="O21" s="36">
        <f>STDEV('Data Elaboration'!AM7:AM9)</f>
        <v>180.59693611280704</v>
      </c>
      <c r="P21" s="36">
        <f>STDEV('Data Elaboration'!AN7:AN9)</f>
        <v>171.37436603335209</v>
      </c>
      <c r="Q21" s="36">
        <f>STDEV('Data Elaboration'!AO7:AO9)</f>
        <v>2.7194799110210365E-16</v>
      </c>
      <c r="R21" s="36">
        <f>STDEV('Data Elaboration'!AP7:AP9)</f>
        <v>23.094010767585026</v>
      </c>
      <c r="S21" s="36">
        <f>STDEV('Data Elaboration'!AQ7:AQ9)</f>
        <v>0.92376043070340319</v>
      </c>
      <c r="T21" s="36">
        <f>STDEV('Data Elaboration'!AR7:AR9)</f>
        <v>0.92376043070340097</v>
      </c>
      <c r="U21" s="36">
        <f>STDEV('Data Elaboration'!AS7:AS9)</f>
        <v>0.9237604307034013</v>
      </c>
      <c r="V21" s="36">
        <f>STDEV('Data Elaboration'!AT7:AT9)</f>
        <v>96.039991670137084</v>
      </c>
    </row>
    <row r="22" spans="1:22" x14ac:dyDescent="0.2">
      <c r="A22" t="s">
        <v>378</v>
      </c>
      <c r="B22" s="36">
        <f>STDEV('Data Elaboration'!Z10:Z12)</f>
        <v>5.1432804058628916</v>
      </c>
      <c r="C22" s="36">
        <f>STDEV('Data Elaboration'!AA10:AA12)</f>
        <v>8.3138438763306102</v>
      </c>
      <c r="D22" s="36">
        <f>STDEV('Data Elaboration'!AB10:AB12)</f>
        <v>40.191541398657535</v>
      </c>
      <c r="E22" s="36">
        <f>STDEV('Data Elaboration'!AC10:AC12)</f>
        <v>17.551448183364627</v>
      </c>
      <c r="F22" s="36">
        <f>STDEV('Data Elaboration'!AD10:AD12)</f>
        <v>83.138438763306809</v>
      </c>
      <c r="G22" s="36">
        <f>STDEV('Data Elaboration'!AE10:AE12)</f>
        <v>144.57072087159742</v>
      </c>
      <c r="H22" s="36">
        <f>STDEV('Data Elaboration'!AF10:AF12)</f>
        <v>38.830915518437109</v>
      </c>
      <c r="I22" s="36">
        <f>STDEV('Data Elaboration'!AG10:AG12)</f>
        <v>1.8475208614068084</v>
      </c>
      <c r="J22" s="36">
        <f>STDEV('Data Elaboration'!AH10:AH12)</f>
        <v>0.92376043070339842</v>
      </c>
      <c r="K22" s="36">
        <f>STDEV('Data Elaboration'!AI10:AI12)</f>
        <v>0.9237604307034003</v>
      </c>
      <c r="L22" s="36">
        <f>STDEV('Data Elaboration'!AJ10:AJ12)</f>
        <v>0.9237604307034003</v>
      </c>
      <c r="M22" s="36">
        <f>STDEV('Data Elaboration'!AK10:AK12)</f>
        <v>0</v>
      </c>
      <c r="N22" s="36">
        <f>STDEV('Data Elaboration'!AL10:AL12)</f>
        <v>0.92376043070340419</v>
      </c>
      <c r="O22" s="36">
        <f>STDEV('Data Elaboration'!AM10:AM12)</f>
        <v>134.4095234721112</v>
      </c>
      <c r="P22" s="36">
        <f>STDEV('Data Elaboration'!AN10:AN12)</f>
        <v>254.49725604283705</v>
      </c>
      <c r="Q22" s="36">
        <f>STDEV('Data Elaboration'!AO10:AO12)</f>
        <v>2.7194799110210365E-16</v>
      </c>
      <c r="R22" s="36">
        <f>STDEV('Data Elaboration'!AP10:AP12)</f>
        <v>26.339324213046922</v>
      </c>
      <c r="S22" s="36">
        <f>STDEV('Data Elaboration'!AQ10:AQ12)</f>
        <v>0.92376043070340319</v>
      </c>
      <c r="T22" s="36">
        <f>STDEV('Data Elaboration'!AR10:AR12)</f>
        <v>0.92376043070340097</v>
      </c>
      <c r="U22" s="36">
        <f>STDEV('Data Elaboration'!AS10:AS12)</f>
        <v>2.7194799110210365E-16</v>
      </c>
      <c r="V22" s="36">
        <f>STDEV('Data Elaboration'!AT10:AT12)</f>
        <v>752.87155168284403</v>
      </c>
    </row>
    <row r="23" spans="1:22" x14ac:dyDescent="0.2">
      <c r="A23" t="s">
        <v>370</v>
      </c>
      <c r="B23" s="36">
        <f>STDEV('Data Elaboration'!Z14:Z19)</f>
        <v>5.4013558878717172</v>
      </c>
      <c r="C23" s="36">
        <f>STDEV('Data Elaboration'!AA14:AA19)</f>
        <v>8.1555028938957914</v>
      </c>
      <c r="D23" s="36">
        <f>STDEV('Data Elaboration'!AB14:AB19)</f>
        <v>48.209462726893669</v>
      </c>
      <c r="E23" s="36">
        <f>STDEV('Data Elaboration'!AC14:AC19)</f>
        <v>18.525738306414368</v>
      </c>
      <c r="F23" s="36">
        <f>STDEV('Data Elaboration'!AD14:AD19)</f>
        <v>45.196010323985782</v>
      </c>
      <c r="G23" s="36">
        <f>STDEV('Data Elaboration'!AE14:AE19)</f>
        <v>13.070431918615853</v>
      </c>
      <c r="H23" s="36">
        <f>STDEV('Data Elaboration'!AF14:AF19)</f>
        <v>2.6878442231515427</v>
      </c>
      <c r="I23" s="36">
        <f>STDEV('Data Elaboration'!AG14:AG19)</f>
        <v>5.0430549136881773</v>
      </c>
      <c r="J23" s="36">
        <f>STDEV('Data Elaboration'!AH14:AH19)</f>
        <v>2.5208169685489183</v>
      </c>
      <c r="K23" s="36">
        <f>STDEV('Data Elaboration'!AI14:AI19)</f>
        <v>3.8568908131926918</v>
      </c>
      <c r="L23" s="36">
        <f>STDEV('Data Elaboration'!AJ14:AJ19)</f>
        <v>4.6753206525030482</v>
      </c>
      <c r="M23" s="36">
        <f>STDEV('Data Elaboration'!AK14:AK19)</f>
        <v>0.93489187109838967</v>
      </c>
      <c r="N23" s="36">
        <f>STDEV('Data Elaboration'!AL14:AL19)</f>
        <v>1.8129133440392666</v>
      </c>
      <c r="O23" s="36">
        <f>STDEV('Data Elaboration'!AM14:AM19)</f>
        <v>7.5664515801386942</v>
      </c>
      <c r="P23" s="36">
        <f>STDEV('Data Elaboration'!AN14:AN19)</f>
        <v>11.554780170849588</v>
      </c>
      <c r="Q23" s="36">
        <f>STDEV('Data Elaboration'!AO14:AO19)</f>
        <v>0.38745683548641618</v>
      </c>
      <c r="R23" s="36">
        <f>STDEV('Data Elaboration'!AP14:AP19)</f>
        <v>3.4803493075075975</v>
      </c>
      <c r="S23" s="36">
        <f>STDEV('Data Elaboration'!AQ14:AQ19)</f>
        <v>1.8281157013786431</v>
      </c>
      <c r="T23" s="36">
        <f>STDEV('Data Elaboration'!AR14:AR19)</f>
        <v>5.1262127700516329</v>
      </c>
      <c r="U23" s="36">
        <f>STDEV('Data Elaboration'!AS14:AS19)</f>
        <v>5.1835677179824485E-2</v>
      </c>
      <c r="V23" s="36">
        <f>STDEV('Data Elaboration'!AT14:AT19)</f>
        <v>170.86976903682418</v>
      </c>
    </row>
    <row r="24" spans="1:22" x14ac:dyDescent="0.2">
      <c r="A24" t="s">
        <v>371</v>
      </c>
      <c r="B24" s="36">
        <f>STDEV('Data Elaboration'!Z20:Z25)</f>
        <v>1.4514840370516733</v>
      </c>
      <c r="C24" s="36">
        <f>STDEV('Data Elaboration'!AA20:AA25)</f>
        <v>7.1013545853254509</v>
      </c>
      <c r="D24" s="36">
        <f>STDEV('Data Elaboration'!AB20:AB25)</f>
        <v>14.512246849675165</v>
      </c>
      <c r="E24" s="36">
        <f>STDEV('Data Elaboration'!AC20:AC25)</f>
        <v>2.6863065757126217</v>
      </c>
      <c r="F24" s="36">
        <f>STDEV('Data Elaboration'!AD20:AD25)</f>
        <v>19.662112721570836</v>
      </c>
      <c r="G24" s="36">
        <f>STDEV('Data Elaboration'!AE20:AE25)</f>
        <v>8.8144694625324167</v>
      </c>
      <c r="H24" s="36">
        <f>STDEV('Data Elaboration'!AF20:AF25)</f>
        <v>3.3451132711276945</v>
      </c>
      <c r="I24" s="36">
        <f>STDEV('Data Elaboration'!AG20:AG25)</f>
        <v>1.3136816769256974</v>
      </c>
      <c r="J24" s="36">
        <f>STDEV('Data Elaboration'!AH20:AH25)</f>
        <v>1.0748072342546167</v>
      </c>
      <c r="K24" s="36">
        <f>STDEV('Data Elaboration'!AI20:AI25)</f>
        <v>1.7028723199160085</v>
      </c>
      <c r="L24" s="36">
        <f>STDEV('Data Elaboration'!AJ20:AJ25)</f>
        <v>2.5122629773639171</v>
      </c>
      <c r="M24" s="36">
        <f>STDEV('Data Elaboration'!AK20:AK25)</f>
        <v>0.61511298782440316</v>
      </c>
      <c r="N24" s="36">
        <f>STDEV('Data Elaboration'!AL20:AL25)</f>
        <v>0.85028561496876354</v>
      </c>
      <c r="O24" s="36">
        <f>STDEV('Data Elaboration'!AM20:AM25)</f>
        <v>1.1942096537576308</v>
      </c>
      <c r="P24" s="36">
        <f>STDEV('Data Elaboration'!AN20:AN25)</f>
        <v>7.0771573315143561</v>
      </c>
      <c r="Q24" s="36">
        <f>STDEV('Data Elaboration'!AO20:AO25)</f>
        <v>0.31009514492697676</v>
      </c>
      <c r="R24" s="36">
        <f>STDEV('Data Elaboration'!AP20:AP25)</f>
        <v>0.81365652815496214</v>
      </c>
      <c r="S24" s="36">
        <f>STDEV('Data Elaboration'!AQ20:AQ25)</f>
        <v>1.1576958236498132</v>
      </c>
      <c r="T24" s="36">
        <f>STDEV('Data Elaboration'!AR20:AR25)</f>
        <v>1.8135874678157415</v>
      </c>
      <c r="U24" s="36">
        <f>STDEV('Data Elaboration'!AS20:AS25)</f>
        <v>5.7479432816800007E-2</v>
      </c>
      <c r="V24" s="36">
        <f>STDEV('Data Elaboration'!AT20:AT25)</f>
        <v>19.643742178043407</v>
      </c>
    </row>
    <row r="25" spans="1:22" x14ac:dyDescent="0.2">
      <c r="A25" t="s">
        <v>372</v>
      </c>
      <c r="B25" s="36">
        <f>STDEV('Data Elaboration'!Z26:Z31)</f>
        <v>1.5324669925526215</v>
      </c>
      <c r="C25" s="36">
        <f>STDEV('Data Elaboration'!AA26:AA31)</f>
        <v>10.694460379734034</v>
      </c>
      <c r="D25" s="36">
        <f>STDEV('Data Elaboration'!AB26:AB31)</f>
        <v>33.412271830355373</v>
      </c>
      <c r="E25" s="36">
        <f>STDEV('Data Elaboration'!AC26:AC31)</f>
        <v>1.9282698387002648</v>
      </c>
      <c r="F25" s="36">
        <f>STDEV('Data Elaboration'!AD26:AD31)</f>
        <v>39.853837949963001</v>
      </c>
      <c r="G25" s="36">
        <f>STDEV('Data Elaboration'!AE26:AE31)</f>
        <v>24.013186932421547</v>
      </c>
      <c r="H25" s="36">
        <f>STDEV('Data Elaboration'!AF26:AF31)</f>
        <v>3.8140706168959841</v>
      </c>
      <c r="I25" s="36">
        <f>STDEV('Data Elaboration'!AG26:AG31)</f>
        <v>2.152865808467475</v>
      </c>
      <c r="J25" s="36">
        <f>STDEV('Data Elaboration'!AH26:AH31)</f>
        <v>0.57599076817258799</v>
      </c>
      <c r="K25" s="36">
        <f>STDEV('Data Elaboration'!AI26:AI31)</f>
        <v>0.86381958281508586</v>
      </c>
      <c r="L25" s="36">
        <f>STDEV('Data Elaboration'!AJ26:AJ31)</f>
        <v>1.2734096853950712</v>
      </c>
      <c r="M25" s="36">
        <f>STDEV('Data Elaboration'!AK26:AK31)</f>
        <v>0.37930747319276042</v>
      </c>
      <c r="N25" s="36">
        <f>STDEV('Data Elaboration'!AL26:AL31)</f>
        <v>0.36157025480815969</v>
      </c>
      <c r="O25" s="36">
        <f>STDEV('Data Elaboration'!AM26:AM31)</f>
        <v>13.878437729357566</v>
      </c>
      <c r="P25" s="36">
        <f>STDEV('Data Elaboration'!AN26:AN31)</f>
        <v>19.038445729415173</v>
      </c>
      <c r="Q25" s="36">
        <f>STDEV('Data Elaboration'!AO26:AO31)</f>
        <v>0.11879427425891995</v>
      </c>
      <c r="R25" s="36">
        <f>STDEV('Data Elaboration'!AP26:AP31)</f>
        <v>1.5699664359010332</v>
      </c>
      <c r="S25" s="36">
        <f>STDEV('Data Elaboration'!AQ26:AQ31)</f>
        <v>0.71525198768330234</v>
      </c>
      <c r="T25" s="36">
        <f>STDEV('Data Elaboration'!AR26:AR31)</f>
        <v>1.0952723286307919</v>
      </c>
      <c r="U25" s="36">
        <f>STDEV('Data Elaboration'!AS26:AS31)</f>
        <v>5.9397137129459973E-2</v>
      </c>
      <c r="V25" s="36">
        <f>STDEV('Data Elaboration'!AT26:AT31)</f>
        <v>96.937123421071192</v>
      </c>
    </row>
    <row r="26" spans="1:22" x14ac:dyDescent="0.2">
      <c r="A26" t="s">
        <v>373</v>
      </c>
      <c r="B26" s="36">
        <f>STDEV('Data Elaboration'!Z32:Z37)</f>
        <v>2.6683444853693685</v>
      </c>
      <c r="C26" s="36">
        <f>STDEV('Data Elaboration'!AA32:AA37)</f>
        <v>6.9866359031782705</v>
      </c>
      <c r="D26" s="36">
        <f>STDEV('Data Elaboration'!AB32:AB37)</f>
        <v>20.460376384277463</v>
      </c>
      <c r="E26" s="36">
        <f>STDEV('Data Elaboration'!AC32:AC37)</f>
        <v>5.1382034797822529</v>
      </c>
      <c r="F26" s="36">
        <f>STDEV('Data Elaboration'!AD32:AD37)</f>
        <v>28.918462441823351</v>
      </c>
      <c r="G26" s="36">
        <f>STDEV('Data Elaboration'!AE32:AE37)</f>
        <v>23.335165383068826</v>
      </c>
      <c r="H26" s="36">
        <f>STDEV('Data Elaboration'!AF32:AF37)</f>
        <v>4.0404234258331231</v>
      </c>
      <c r="I26" s="36">
        <f>STDEV('Data Elaboration'!AG32:AG37)</f>
        <v>3.3564896140405516</v>
      </c>
      <c r="J26" s="36">
        <f>STDEV('Data Elaboration'!AH32:AH37)</f>
        <v>1.5135123218948141</v>
      </c>
      <c r="K26" s="36">
        <f>STDEV('Data Elaboration'!AI32:AI37)</f>
        <v>2.6686608422711622</v>
      </c>
      <c r="L26" s="36">
        <f>STDEV('Data Elaboration'!AJ32:AJ37)</f>
        <v>2.8415051234525137</v>
      </c>
      <c r="M26" s="36">
        <f>STDEV('Data Elaboration'!AK32:AK37)</f>
        <v>0.71132987260768432</v>
      </c>
      <c r="N26" s="36">
        <f>STDEV('Data Elaboration'!AL32:AL37)</f>
        <v>1.3440097385387999</v>
      </c>
      <c r="O26" s="36">
        <f>STDEV('Data Elaboration'!AM32:AM37)</f>
        <v>66.855523938700884</v>
      </c>
      <c r="P26" s="36">
        <f>STDEV('Data Elaboration'!AN32:AN37)</f>
        <v>35.495692187528583</v>
      </c>
      <c r="Q26" s="36">
        <f>STDEV('Data Elaboration'!AO32:AO37)</f>
        <v>0.25215584994025342</v>
      </c>
      <c r="R26" s="36">
        <f>STDEV('Data Elaboration'!AP32:AP37)</f>
        <v>37.373395945467905</v>
      </c>
      <c r="S26" s="36">
        <f>STDEV('Data Elaboration'!AQ32:AQ37)</f>
        <v>1.4573520258623187</v>
      </c>
      <c r="T26" s="36">
        <f>STDEV('Data Elaboration'!AR32:AR37)</f>
        <v>3.244584683670892</v>
      </c>
      <c r="U26" s="36">
        <f>STDEV('Data Elaboration'!AS32:AS37)</f>
        <v>0.33039858155849505</v>
      </c>
      <c r="V26" s="36">
        <f>STDEV('Data Elaboration'!AT32:AT37)</f>
        <v>232.72907883446786</v>
      </c>
    </row>
    <row r="27" spans="1:22" x14ac:dyDescent="0.2">
      <c r="A27" t="s">
        <v>374</v>
      </c>
      <c r="B27" s="36">
        <f>STDEV('Data Elaboration'!Z38:Z43)</f>
        <v>21.452072884665711</v>
      </c>
      <c r="C27" s="36">
        <f>STDEV('Data Elaboration'!AA38:AA43)</f>
        <v>26.150216248022147</v>
      </c>
      <c r="D27" s="36">
        <f>STDEV('Data Elaboration'!AB38:AB43)</f>
        <v>56.347584386352551</v>
      </c>
      <c r="E27" s="36">
        <f>STDEV('Data Elaboration'!AC38:AC43)</f>
        <v>17.870781838120241</v>
      </c>
      <c r="F27" s="36">
        <f>STDEV('Data Elaboration'!AD38:AD43)</f>
        <v>124.12899481249492</v>
      </c>
      <c r="G27" s="36">
        <f>STDEV('Data Elaboration'!AE38:AE43)</f>
        <v>13.074016604078182</v>
      </c>
      <c r="H27" s="36">
        <f>STDEV('Data Elaboration'!AF38:AF43)</f>
        <v>39.249099655176508</v>
      </c>
      <c r="I27" s="36">
        <f>STDEV('Data Elaboration'!AG38:AG43)</f>
        <v>15.823683948891903</v>
      </c>
      <c r="J27" s="36">
        <f>STDEV('Data Elaboration'!AH38:AH43)</f>
        <v>17.954985780847</v>
      </c>
      <c r="K27" s="36">
        <f>STDEV('Data Elaboration'!AI38:AI43)</f>
        <v>25.681273389000594</v>
      </c>
      <c r="L27" s="36">
        <f>STDEV('Data Elaboration'!AJ38:AJ43)</f>
        <v>8.0040577165135023</v>
      </c>
      <c r="M27" s="36">
        <f>STDEV('Data Elaboration'!AK38:AK43)</f>
        <v>1.2330134683453495</v>
      </c>
      <c r="N27" s="36">
        <f>STDEV('Data Elaboration'!AL38:AL43)</f>
        <v>7.2703195245280936</v>
      </c>
      <c r="O27" s="36">
        <f>STDEV('Data Elaboration'!AM38:AM43)</f>
        <v>60.963672311569375</v>
      </c>
      <c r="P27" s="36">
        <f>STDEV('Data Elaboration'!AN38:AN43)</f>
        <v>27.818296229143094</v>
      </c>
      <c r="Q27" s="36">
        <f>STDEV('Data Elaboration'!AO38:AO43)</f>
        <v>1.7244288474841596</v>
      </c>
      <c r="R27" s="36">
        <f>STDEV('Data Elaboration'!AP38:AP43)</f>
        <v>30.021490286356226</v>
      </c>
      <c r="S27" s="36">
        <f>STDEV('Data Elaboration'!AQ38:AQ43)</f>
        <v>8.102917736691758</v>
      </c>
      <c r="T27" s="36">
        <f>STDEV('Data Elaboration'!AR38:AR43)</f>
        <v>29.283102743497757</v>
      </c>
      <c r="U27" s="36">
        <f>STDEV('Data Elaboration'!AS38:AS43)</f>
        <v>0.57847669559859693</v>
      </c>
      <c r="V27" s="36">
        <f>STDEV('Data Elaboration'!AT38:AT43)</f>
        <v>447.5512223623457</v>
      </c>
    </row>
    <row r="28" spans="1:22" x14ac:dyDescent="0.2">
      <c r="A28" t="s">
        <v>375</v>
      </c>
      <c r="B28" s="36">
        <f>STDEV('Data Elaboration'!Z44:Z49)</f>
        <v>5.4288352126574262</v>
      </c>
      <c r="C28" s="36">
        <f>STDEV('Data Elaboration'!AA44:AA49)</f>
        <v>24.1633029314231</v>
      </c>
      <c r="D28" s="36">
        <f>STDEV('Data Elaboration'!AB44:AB49)</f>
        <v>14.836439841034458</v>
      </c>
      <c r="E28" s="36">
        <f>STDEV('Data Elaboration'!AC44:AC49)</f>
        <v>4.8695331777799566</v>
      </c>
      <c r="F28" s="36">
        <f>STDEV('Data Elaboration'!AD44:AD49)</f>
        <v>58.007711193122688</v>
      </c>
      <c r="G28" s="36">
        <f>STDEV('Data Elaboration'!AE44:AE49)</f>
        <v>10.974512599650158</v>
      </c>
      <c r="H28" s="36">
        <f>STDEV('Data Elaboration'!AF44:AF49)</f>
        <v>2.9529344439954079</v>
      </c>
      <c r="I28" s="36">
        <f>STDEV('Data Elaboration'!AG44:AG49)</f>
        <v>11.496785777887307</v>
      </c>
      <c r="J28" s="36">
        <f>STDEV('Data Elaboration'!AH44:AH49)</f>
        <v>7.2877965419872668</v>
      </c>
      <c r="K28" s="36">
        <f>STDEV('Data Elaboration'!AI44:AI49)</f>
        <v>11.42603151623082</v>
      </c>
      <c r="L28" s="36">
        <f>STDEV('Data Elaboration'!AJ44:AJ49)</f>
        <v>3.642661077184052</v>
      </c>
      <c r="M28" s="36">
        <f>STDEV('Data Elaboration'!AK44:AK49)</f>
        <v>0.41224285171007691</v>
      </c>
      <c r="N28" s="36">
        <f>STDEV('Data Elaboration'!AL44:AL49)</f>
        <v>3.2282242735042068</v>
      </c>
      <c r="O28" s="36">
        <f>STDEV('Data Elaboration'!AM44:AM49)</f>
        <v>25.845953410803748</v>
      </c>
      <c r="P28" s="36">
        <f>STDEV('Data Elaboration'!AN44:AN49)</f>
        <v>13.0839040552098</v>
      </c>
      <c r="Q28" s="36">
        <f>STDEV('Data Elaboration'!AO44:AO49)</f>
        <v>0.89987485231432129</v>
      </c>
      <c r="R28" s="36">
        <f>STDEV('Data Elaboration'!AP44:AP49)</f>
        <v>15.655661116145188</v>
      </c>
      <c r="S28" s="36">
        <f>STDEV('Data Elaboration'!AQ44:AQ49)</f>
        <v>3.1362850355045477</v>
      </c>
      <c r="T28" s="36">
        <f>STDEV('Data Elaboration'!AR44:AR49)</f>
        <v>10.355529212713527</v>
      </c>
      <c r="U28" s="36">
        <f>STDEV('Data Elaboration'!AS44:AS49)</f>
        <v>0.1355216757929599</v>
      </c>
      <c r="V28" s="36">
        <f>STDEV('Data Elaboration'!AT44:AT49)</f>
        <v>172.79085936361017</v>
      </c>
    </row>
    <row r="29" spans="1:22" x14ac:dyDescent="0.2">
      <c r="A29" t="s">
        <v>376</v>
      </c>
      <c r="B29" s="36">
        <f>STDEV('Data Elaboration'!Z50:Z55)</f>
        <v>4.1387704305666988</v>
      </c>
      <c r="C29" s="36">
        <f>STDEV('Data Elaboration'!AA50:AA55)</f>
        <v>20.194883071378968</v>
      </c>
      <c r="D29" s="36">
        <f>STDEV('Data Elaboration'!AB50:AB55)</f>
        <v>7.3713080030379308</v>
      </c>
      <c r="E29" s="36">
        <f>STDEV('Data Elaboration'!AC50:AC55)</f>
        <v>7.0652177442771249</v>
      </c>
      <c r="F29" s="36">
        <f>STDEV('Data Elaboration'!AD50:AD55)</f>
        <v>89.23495076116437</v>
      </c>
      <c r="G29" s="36">
        <f>STDEV('Data Elaboration'!AE50:AE55)</f>
        <v>5.4151634277918106</v>
      </c>
      <c r="H29" s="36">
        <f>STDEV('Data Elaboration'!AF50:AF55)</f>
        <v>8.6787804327117701</v>
      </c>
      <c r="I29" s="36">
        <f>STDEV('Data Elaboration'!AG50:AG55)</f>
        <v>8.321792264924154</v>
      </c>
      <c r="J29" s="36">
        <f>STDEV('Data Elaboration'!AH50:AH55)</f>
        <v>6.4802928956551593</v>
      </c>
      <c r="K29" s="36">
        <f>STDEV('Data Elaboration'!AI50:AI55)</f>
        <v>9.92971884451695</v>
      </c>
      <c r="L29" s="36">
        <f>STDEV('Data Elaboration'!AJ50:AJ55)</f>
        <v>12.974614029394093</v>
      </c>
      <c r="M29" s="36">
        <f>STDEV('Data Elaboration'!AK50:AK55)</f>
        <v>1.4500287583507925</v>
      </c>
      <c r="N29" s="36">
        <f>STDEV('Data Elaboration'!AL50:AL55)</f>
        <v>5.2220966452946778</v>
      </c>
      <c r="O29" s="36">
        <f>STDEV('Data Elaboration'!AM50:AM55)</f>
        <v>24.998148137878243</v>
      </c>
      <c r="P29" s="36">
        <f>STDEV('Data Elaboration'!AN50:AN55)</f>
        <v>26.32769624395241</v>
      </c>
      <c r="Q29" s="36">
        <f>STDEV('Data Elaboration'!AO50:AO55)</f>
        <v>1.3336807002994724</v>
      </c>
      <c r="R29" s="36">
        <f>STDEV('Data Elaboration'!AP50:AP55)</f>
        <v>14.601563268332988</v>
      </c>
      <c r="S29" s="36">
        <f>STDEV('Data Elaboration'!AQ50:AQ55)</f>
        <v>5.5884118965508387</v>
      </c>
      <c r="T29" s="36">
        <f>STDEV('Data Elaboration'!AR50:AR55)</f>
        <v>7.4853864626676421</v>
      </c>
      <c r="U29" s="36">
        <f>STDEV('Data Elaboration'!AS50:AS55)</f>
        <v>0.44012912490609646</v>
      </c>
      <c r="V29" s="36">
        <f>STDEV('Data Elaboration'!AT50:AT55)</f>
        <v>216.88421028197834</v>
      </c>
    </row>
    <row r="30" spans="1:22" x14ac:dyDescent="0.2">
      <c r="A30" t="s">
        <v>377</v>
      </c>
      <c r="B30" s="36">
        <f>STDEV('Data Elaboration'!Z56:Z61)</f>
        <v>7.2730189329032173</v>
      </c>
      <c r="C30" s="36">
        <f>STDEV('Data Elaboration'!AA56:AA61)</f>
        <v>14.238133912382285</v>
      </c>
      <c r="D30" s="36">
        <f>STDEV('Data Elaboration'!AB56:AB61)</f>
        <v>26.583356241338123</v>
      </c>
      <c r="E30" s="36">
        <f>STDEV('Data Elaboration'!AC56:AC61)</f>
        <v>9.121872755363766</v>
      </c>
      <c r="F30" s="36">
        <f>STDEV('Data Elaboration'!AD56:AD61)</f>
        <v>65.061365763732411</v>
      </c>
      <c r="G30" s="36">
        <f>STDEV('Data Elaboration'!AE56:AE61)</f>
        <v>16.853247711956087</v>
      </c>
      <c r="H30" s="36">
        <f>STDEV('Data Elaboration'!AF56:AF61)</f>
        <v>3.8554773400991262</v>
      </c>
      <c r="I30" s="36">
        <f>STDEV('Data Elaboration'!AG56:AG61)</f>
        <v>11.054109719044677</v>
      </c>
      <c r="J30" s="36">
        <f>STDEV('Data Elaboration'!AH56:AH61)</f>
        <v>7.4373466550373974</v>
      </c>
      <c r="K30" s="36">
        <f>STDEV('Data Elaboration'!AI56:AI61)</f>
        <v>9.7605731228006256</v>
      </c>
      <c r="L30" s="36">
        <f>STDEV('Data Elaboration'!AJ56:AJ61)</f>
        <v>3.1087342553464645</v>
      </c>
      <c r="M30" s="36">
        <f>STDEV('Data Elaboration'!AK56:AK61)</f>
        <v>0.8852530230740584</v>
      </c>
      <c r="N30" s="36">
        <f>STDEV('Data Elaboration'!AL56:AL61)</f>
        <v>3.05296703888424</v>
      </c>
      <c r="O30" s="36">
        <f>STDEV('Data Elaboration'!AM56:AM61)</f>
        <v>112.74813038057749</v>
      </c>
      <c r="P30" s="36">
        <f>STDEV('Data Elaboration'!AN56:AN61)</f>
        <v>20.521492764164762</v>
      </c>
      <c r="Q30" s="36">
        <f>STDEV('Data Elaboration'!AO56:AO61)</f>
        <v>0.61761261567695058</v>
      </c>
      <c r="R30" s="36">
        <f>STDEV('Data Elaboration'!AP56:AP61)</f>
        <v>49.66893669404017</v>
      </c>
      <c r="S30" s="36">
        <f>STDEV('Data Elaboration'!AQ56:AQ61)</f>
        <v>2.8917204238191703</v>
      </c>
      <c r="T30" s="36">
        <f>STDEV('Data Elaboration'!AR56:AR61)</f>
        <v>15.173968541373718</v>
      </c>
      <c r="U30" s="36">
        <f>STDEV('Data Elaboration'!AS56:AS61)</f>
        <v>0.55272217226294451</v>
      </c>
      <c r="V30" s="36">
        <f>STDEV('Data Elaboration'!AT56:AT61)</f>
        <v>330.40070719031348</v>
      </c>
    </row>
  </sheetData>
  <mergeCells count="2">
    <mergeCell ref="B1:V1"/>
    <mergeCell ref="B17:V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99"/>
  <sheetViews>
    <sheetView zoomScale="110" zoomScaleNormal="110" workbookViewId="0">
      <selection sqref="A1:A13"/>
    </sheetView>
  </sheetViews>
  <sheetFormatPr baseColWidth="10" defaultColWidth="8.83203125" defaultRowHeight="15" x14ac:dyDescent="0.2"/>
  <cols>
    <col min="1" max="1" width="14.83203125" bestFit="1" customWidth="1"/>
    <col min="2" max="18" width="8.33203125" customWidth="1"/>
    <col min="19" max="20" width="5" customWidth="1"/>
    <col min="21" max="21" width="7.1640625" customWidth="1"/>
    <col min="22" max="22" width="6.33203125" customWidth="1"/>
    <col min="23" max="23" width="6.5" customWidth="1"/>
    <col min="24" max="24" width="7.6640625" customWidth="1"/>
    <col min="25" max="26" width="5" customWidth="1"/>
    <col min="27" max="27" width="7.6640625" customWidth="1"/>
    <col min="28" max="31" width="5" customWidth="1"/>
    <col min="32" max="32" width="7.33203125" customWidth="1"/>
    <col min="33" max="34" width="5" customWidth="1"/>
  </cols>
  <sheetData>
    <row r="1" spans="1:36" ht="19" x14ac:dyDescent="0.25">
      <c r="B1" s="7" t="s">
        <v>0</v>
      </c>
      <c r="C1" s="7" t="s">
        <v>1</v>
      </c>
      <c r="D1" s="7" t="s">
        <v>265</v>
      </c>
      <c r="E1" s="7" t="s">
        <v>2</v>
      </c>
      <c r="F1" s="7" t="s">
        <v>266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268</v>
      </c>
      <c r="R1" s="7" t="s">
        <v>13</v>
      </c>
      <c r="S1" s="7" t="s">
        <v>14</v>
      </c>
      <c r="T1" s="7" t="s">
        <v>15</v>
      </c>
      <c r="U1" s="7" t="s">
        <v>269</v>
      </c>
      <c r="V1" s="7" t="s">
        <v>93</v>
      </c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</row>
    <row r="2" spans="1:36" x14ac:dyDescent="0.2">
      <c r="A2" s="81" t="s">
        <v>366</v>
      </c>
      <c r="B2" s="75">
        <f>Final!B3/Final!$V$3</f>
        <v>1.0530579181855002E-2</v>
      </c>
      <c r="C2" s="75">
        <f>Final!C3/Final!$V$3</f>
        <v>3.3009315512353178E-2</v>
      </c>
      <c r="D2" s="75">
        <f>Final!D3/Final!$V$3</f>
        <v>0.12687322802754153</v>
      </c>
      <c r="E2" s="75">
        <f>Final!E3/Final!$V$3</f>
        <v>2.6427703523693804E-2</v>
      </c>
      <c r="F2" s="75">
        <f>Final!F3/Final!$V$3</f>
        <v>0.54181855002025103</v>
      </c>
      <c r="G2" s="75">
        <f>Final!G3/Final!$V$3</f>
        <v>0.10388821385176183</v>
      </c>
      <c r="H2" s="75">
        <f>Final!H3/Final!$V$3</f>
        <v>4.4552450384771153E-2</v>
      </c>
      <c r="I2" s="75">
        <f>Final!I3/Final!$V$3</f>
        <v>5.3665451599837983E-3</v>
      </c>
      <c r="J2" s="75">
        <f>Final!J3/Final!$V$3</f>
        <v>1.2150668286755773E-3</v>
      </c>
      <c r="K2" s="75">
        <f>Final!K3/Final!$V$3</f>
        <v>1.8226002430133655E-3</v>
      </c>
      <c r="L2" s="75">
        <f>Final!L3/Final!$V$3</f>
        <v>2.9364115026326446E-3</v>
      </c>
      <c r="M2" s="75">
        <f>Final!M3/Final!$V$3</f>
        <v>3.0376670716889432E-4</v>
      </c>
      <c r="N2" s="75">
        <f>Final!N3/Final!$V$3</f>
        <v>1.0125556905629808E-3</v>
      </c>
      <c r="O2" s="75">
        <f>Final!O3/Final!$V$3</f>
        <v>5.9740785743215875E-3</v>
      </c>
      <c r="P2" s="75">
        <f>Final!P3/Final!$V$3</f>
        <v>7.8574321587687304E-2</v>
      </c>
      <c r="Q2" s="75">
        <f>Final!Q3/Final!$V$3</f>
        <v>3.0376670716889432E-4</v>
      </c>
      <c r="R2" s="75">
        <f>Final!R3/Final!$V$3</f>
        <v>1.0733090319967597E-2</v>
      </c>
      <c r="S2" s="75">
        <f>Final!S3/Final!$V$3</f>
        <v>7.0878898339408656E-4</v>
      </c>
      <c r="T2" s="75">
        <f>Final!T3/Final!$V$3</f>
        <v>3.6452004860267309E-3</v>
      </c>
      <c r="U2" s="75">
        <f>Final!U3/Final!$V$3</f>
        <v>3.0376670716889432E-4</v>
      </c>
      <c r="V2" s="76">
        <f>Final!V3/Final!$V$3</f>
        <v>1</v>
      </c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</row>
    <row r="3" spans="1:36" x14ac:dyDescent="0.2">
      <c r="A3" s="82" t="s">
        <v>367</v>
      </c>
      <c r="B3" s="77">
        <f>Final!B4/Final!$V$4</f>
        <v>1.2242899118511265E-2</v>
      </c>
      <c r="C3" s="77">
        <f>Final!C4/Final!$V$4</f>
        <v>3.0117531831537713E-2</v>
      </c>
      <c r="D3" s="77">
        <f>Final!D4/Final!$V$4</f>
        <v>0.10798237022526935</v>
      </c>
      <c r="E3" s="77">
        <f>Final!E4/Final!$V$4</f>
        <v>2.6689520078354557E-2</v>
      </c>
      <c r="F3" s="77">
        <f>Final!F4/Final!$V$4</f>
        <v>0.44343780607247807</v>
      </c>
      <c r="G3" s="77">
        <f>Final!G4/Final!$V$4</f>
        <v>0.15499510284035259</v>
      </c>
      <c r="H3" s="77">
        <f>Final!H4/Final!$V$4</f>
        <v>3.7463271302644471E-2</v>
      </c>
      <c r="I3" s="77">
        <f>Final!I4/Final!$V$4</f>
        <v>3.6728697355533791E-3</v>
      </c>
      <c r="J3" s="77">
        <f>Final!J4/Final!$V$4</f>
        <v>2.2037218413320275E-3</v>
      </c>
      <c r="K3" s="77">
        <f>Final!K4/Final!$V$4</f>
        <v>2.938295788442704E-3</v>
      </c>
      <c r="L3" s="77">
        <f>Final!L4/Final!$V$4</f>
        <v>2.938295788442704E-3</v>
      </c>
      <c r="M3" s="77">
        <f>Final!M4/Final!$V$4</f>
        <v>0</v>
      </c>
      <c r="N3" s="77">
        <f>Final!N4/Final!$V$4</f>
        <v>1.469147894221352E-3</v>
      </c>
      <c r="O3" s="77">
        <f>Final!O4/Final!$V$4</f>
        <v>8.0803134182174351E-3</v>
      </c>
      <c r="P3" s="77">
        <f>Final!P4/Final!$V$4</f>
        <v>0.14422135161606273</v>
      </c>
      <c r="Q3" s="77">
        <f>Final!Q4/Final!$V$4</f>
        <v>4.8971596474045055E-4</v>
      </c>
      <c r="R3" s="77">
        <f>Final!R4/Final!$V$4</f>
        <v>1.3712047012732615E-2</v>
      </c>
      <c r="S3" s="77">
        <f>Final!S4/Final!$V$4</f>
        <v>1.469147894221352E-3</v>
      </c>
      <c r="T3" s="77">
        <f>Final!T4/Final!$V$4</f>
        <v>5.876591576885408E-3</v>
      </c>
      <c r="U3" s="77">
        <f>Final!U4/Final!$V$4</f>
        <v>0</v>
      </c>
      <c r="V3" s="78">
        <f>Final!V4/Final!$V$4</f>
        <v>1</v>
      </c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6" x14ac:dyDescent="0.2">
      <c r="A4" s="82" t="s">
        <v>368</v>
      </c>
      <c r="B4" s="77">
        <f>Final!B5/Final!$V$5</f>
        <v>1.3368397983782599E-2</v>
      </c>
      <c r="C4" s="77">
        <f>Final!C5/Final!$V$5</f>
        <v>8.9853166776243717E-3</v>
      </c>
      <c r="D4" s="77">
        <f>Final!D5/Final!$V$5</f>
        <v>5.1939513477975027E-2</v>
      </c>
      <c r="E4" s="77">
        <f>Final!E5/Final!$V$5</f>
        <v>1.9943019943019946E-2</v>
      </c>
      <c r="F4" s="77">
        <f>Final!F5/Final!$V$5</f>
        <v>0.29235152312075391</v>
      </c>
      <c r="G4" s="77">
        <f>Final!G5/Final!$V$5</f>
        <v>0.13587552049090512</v>
      </c>
      <c r="H4" s="77">
        <f>Final!H5/Final!$V$5</f>
        <v>3.396888012272628E-2</v>
      </c>
      <c r="I4" s="77">
        <f>Final!I5/Final!$V$5</f>
        <v>3.9447731755424065E-3</v>
      </c>
      <c r="J4" s="77">
        <f>Final!J5/Final!$V$5</f>
        <v>1.3149243918474691E-3</v>
      </c>
      <c r="K4" s="77">
        <f>Final!K5/Final!$V$5</f>
        <v>1.9723865877712033E-3</v>
      </c>
      <c r="L4" s="77">
        <f>Final!L5/Final!$V$5</f>
        <v>1.9723865877712033E-3</v>
      </c>
      <c r="M4" s="77">
        <f>Final!M5/Final!$V$5</f>
        <v>0</v>
      </c>
      <c r="N4" s="77">
        <f>Final!N5/Final!$V$5</f>
        <v>1.9723865877712033E-3</v>
      </c>
      <c r="O4" s="77">
        <f>Final!O5/Final!$V$5</f>
        <v>0.13653298268682884</v>
      </c>
      <c r="P4" s="77">
        <f>Final!P5/Final!$V$5</f>
        <v>0.25860179706333553</v>
      </c>
      <c r="Q4" s="77">
        <f>Final!Q5/Final!$V$5</f>
        <v>6.5746219592373453E-4</v>
      </c>
      <c r="R4" s="77">
        <f>Final!R5/Final!$V$5</f>
        <v>3.0243261012491786E-2</v>
      </c>
      <c r="S4" s="77">
        <f>Final!S5/Final!$V$5</f>
        <v>8.7661626123164589E-4</v>
      </c>
      <c r="T4" s="77">
        <f>Final!T5/Final!$V$5</f>
        <v>4.8213894367740524E-3</v>
      </c>
      <c r="U4" s="77">
        <f>Final!U5/Final!$V$5</f>
        <v>6.5746219592373453E-4</v>
      </c>
      <c r="V4" s="78">
        <f>Final!V5/Final!$V$5</f>
        <v>1</v>
      </c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1:36" x14ac:dyDescent="0.2">
      <c r="A5" s="83" t="s">
        <v>378</v>
      </c>
      <c r="B5" s="79">
        <f>Final!B6/Final!$V$6</f>
        <v>1.8573237653018156E-2</v>
      </c>
      <c r="C5" s="79">
        <f>Final!C6/Final!$V$6</f>
        <v>6.3317855635289157E-3</v>
      </c>
      <c r="D5" s="79">
        <f>Final!D6/Final!$V$6</f>
        <v>5.4453355846348674E-2</v>
      </c>
      <c r="E5" s="79">
        <f>Final!E6/Final!$V$6</f>
        <v>1.6462642465175183E-2</v>
      </c>
      <c r="F5" s="79">
        <f>Final!F6/Final!$V$6</f>
        <v>0.4685521317011398</v>
      </c>
      <c r="G5" s="79">
        <f>Final!G6/Final!$V$6</f>
        <v>9.3710426340227956E-2</v>
      </c>
      <c r="H5" s="79">
        <f>Final!H6/Final!$V$6</f>
        <v>1.9839594765723938E-2</v>
      </c>
      <c r="I5" s="79">
        <f>Final!I6/Final!$V$6</f>
        <v>5.0654284508231343E-3</v>
      </c>
      <c r="J5" s="79">
        <f>Final!J6/Final!$V$6</f>
        <v>3.7990713381173494E-3</v>
      </c>
      <c r="K5" s="79">
        <f>Final!K6/Final!$V$6</f>
        <v>5.0654284508231343E-3</v>
      </c>
      <c r="L5" s="79">
        <f>Final!L6/Final!$V$6</f>
        <v>5.0654284508231343E-3</v>
      </c>
      <c r="M5" s="79">
        <f>Final!M6/Final!$V$6</f>
        <v>0</v>
      </c>
      <c r="N5" s="79">
        <f>Final!N6/Final!$V$6</f>
        <v>2.5327142254115672E-3</v>
      </c>
      <c r="O5" s="79">
        <f>Final!O6/Final!$V$6</f>
        <v>8.1468974250738721E-2</v>
      </c>
      <c r="P5" s="79">
        <f>Final!P6/Final!$V$6</f>
        <v>0.17771211481637825</v>
      </c>
      <c r="Q5" s="79">
        <f>Final!Q6/Final!$V$6</f>
        <v>1.2663571127057836E-3</v>
      </c>
      <c r="R5" s="79">
        <f>Final!R6/Final!$V$6</f>
        <v>2.743773744195864E-2</v>
      </c>
      <c r="S5" s="79">
        <f>Final!S6/Final!$V$6</f>
        <v>2.5327142254115672E-3</v>
      </c>
      <c r="T5" s="79">
        <f>Final!T6/Final!$V$6</f>
        <v>8.8644997889404838E-3</v>
      </c>
      <c r="U5" s="79">
        <f>Final!U6/Final!$V$6</f>
        <v>1.2663571127057836E-3</v>
      </c>
      <c r="V5" s="80">
        <f>Final!V6/Final!$V$6</f>
        <v>1</v>
      </c>
    </row>
    <row r="6" spans="1:36" x14ac:dyDescent="0.2">
      <c r="A6" s="81" t="s">
        <v>370</v>
      </c>
      <c r="B6" s="75">
        <f>Final!B7/Final!$V$7</f>
        <v>2.179797832537703E-2</v>
      </c>
      <c r="C6" s="75">
        <f>Final!C7/Final!$V$7</f>
        <v>8.7298766185702897E-2</v>
      </c>
      <c r="D6" s="75">
        <f>Final!D7/Final!$V$7</f>
        <v>0.12646655751869537</v>
      </c>
      <c r="E6" s="75">
        <f>Final!E7/Final!$V$7</f>
        <v>5.8782920648671654E-2</v>
      </c>
      <c r="F6" s="75">
        <f>Final!F7/Final!$V$7</f>
        <v>0.39618673292440748</v>
      </c>
      <c r="G6" s="75">
        <f>Final!G7/Final!$V$7</f>
        <v>7.5647299060483675E-2</v>
      </c>
      <c r="H6" s="75">
        <f>Final!H7/Final!$V$7</f>
        <v>1.704619148412951E-2</v>
      </c>
      <c r="I6" s="75">
        <f>Final!I7/Final!$V$7</f>
        <v>1.9724693075933875E-2</v>
      </c>
      <c r="J6" s="75">
        <f>Final!J7/Final!$V$7</f>
        <v>1.2997464310603042E-2</v>
      </c>
      <c r="K6" s="75">
        <f>Final!K7/Final!$V$7</f>
        <v>1.6932314345006527E-2</v>
      </c>
      <c r="L6" s="75">
        <f>Final!L7/Final!$V$7</f>
        <v>2.429459716546576E-2</v>
      </c>
      <c r="M6" s="75">
        <f>Final!M7/Final!$V$7</f>
        <v>2.7279325454811179E-3</v>
      </c>
      <c r="N6" s="75">
        <f>Final!N7/Final!$V$7</f>
        <v>7.1758404098564103E-3</v>
      </c>
      <c r="O6" s="75">
        <f>Final!O7/Final!$V$7</f>
        <v>1.7028583425896075E-2</v>
      </c>
      <c r="P6" s="75">
        <f>Final!P7/Final!$V$7</f>
        <v>6.3077357511474447E-2</v>
      </c>
      <c r="Q6" s="75">
        <f>Final!Q7/Final!$V$7</f>
        <v>1.3687665636567372E-3</v>
      </c>
      <c r="R6" s="75">
        <f>Final!R7/Final!$V$7</f>
        <v>1.8630161240042607E-2</v>
      </c>
      <c r="S6" s="75">
        <f>Final!S7/Final!$V$7</f>
        <v>6.9992969446827967E-3</v>
      </c>
      <c r="T6" s="75">
        <f>Final!T7/Final!$V$7</f>
        <v>2.4777515791553191E-2</v>
      </c>
      <c r="U6" s="75">
        <f>Final!U7/Final!$V$7</f>
        <v>1.0390305228796467E-3</v>
      </c>
      <c r="V6" s="76">
        <f>Final!V7/Final!$V$7</f>
        <v>1</v>
      </c>
    </row>
    <row r="7" spans="1:36" x14ac:dyDescent="0.2">
      <c r="A7" s="82" t="s">
        <v>371</v>
      </c>
      <c r="B7" s="77">
        <f>Final!B8/Final!$V$8</f>
        <v>1.9046213147423559E-2</v>
      </c>
      <c r="C7" s="77">
        <f>Final!C8/Final!$V$8</f>
        <v>7.5015111545236601E-2</v>
      </c>
      <c r="D7" s="77">
        <f>Final!D8/Final!$V$8</f>
        <v>0.10418730155283469</v>
      </c>
      <c r="E7" s="77">
        <f>Final!E8/Final!$V$8</f>
        <v>3.1858482948170889E-2</v>
      </c>
      <c r="F7" s="77">
        <f>Final!F8/Final!$V$8</f>
        <v>0.39491958602263405</v>
      </c>
      <c r="G7" s="77">
        <f>Final!G8/Final!$V$8</f>
        <v>9.7048661858118113E-2</v>
      </c>
      <c r="H7" s="77">
        <f>Final!H8/Final!$V$8</f>
        <v>2.4358512645105038E-2</v>
      </c>
      <c r="I7" s="77">
        <f>Final!I8/Final!$V$8</f>
        <v>1.5932905504963471E-2</v>
      </c>
      <c r="J7" s="77">
        <f>Final!J8/Final!$V$8</f>
        <v>1.069204804120639E-2</v>
      </c>
      <c r="K7" s="77">
        <f>Final!K8/Final!$V$8</f>
        <v>1.4848266763658989E-2</v>
      </c>
      <c r="L7" s="77">
        <f>Final!L8/Final!$V$8</f>
        <v>2.0655703814523942E-2</v>
      </c>
      <c r="M7" s="77">
        <f>Final!M8/Final!$V$8</f>
        <v>2.0651894400900862E-3</v>
      </c>
      <c r="N7" s="77">
        <f>Final!N8/Final!$V$8</f>
        <v>6.3823315994725434E-3</v>
      </c>
      <c r="O7" s="77">
        <f>Final!O8/Final!$V$8</f>
        <v>1.560249887382025E-2</v>
      </c>
      <c r="P7" s="77">
        <f>Final!P8/Final!$V$8</f>
        <v>0.11922690697414744</v>
      </c>
      <c r="Q7" s="77">
        <f>Final!Q8/Final!$V$8</f>
        <v>1.0405874575110995E-3</v>
      </c>
      <c r="R7" s="77">
        <f>Final!R8/Final!$V$8</f>
        <v>1.651409173158477E-2</v>
      </c>
      <c r="S7" s="77">
        <f>Final!S8/Final!$V$8</f>
        <v>6.8122881860823801E-3</v>
      </c>
      <c r="T7" s="77">
        <f>Final!T8/Final!$V$8</f>
        <v>2.2895233748210796E-2</v>
      </c>
      <c r="U7" s="77">
        <f>Final!U8/Final!$V$8</f>
        <v>8.9807814520505454E-4</v>
      </c>
      <c r="V7" s="78">
        <f>Final!V8/Final!$V$8</f>
        <v>1</v>
      </c>
    </row>
    <row r="8" spans="1:36" x14ac:dyDescent="0.2">
      <c r="A8" s="82" t="s">
        <v>372</v>
      </c>
      <c r="B8" s="77">
        <f>Final!B9/Final!$V$9</f>
        <v>1.2092826251305455E-2</v>
      </c>
      <c r="C8" s="77">
        <f>Final!C9/Final!$V$9</f>
        <v>5.4214335804598876E-2</v>
      </c>
      <c r="D8" s="77">
        <f>Final!D9/Final!$V$9</f>
        <v>0.10809456165348914</v>
      </c>
      <c r="E8" s="77">
        <f>Final!E9/Final!$V$9</f>
        <v>2.9368630213093556E-2</v>
      </c>
      <c r="F8" s="77">
        <f>Final!F9/Final!$V$9</f>
        <v>0.3116236919738356</v>
      </c>
      <c r="G8" s="77">
        <f>Final!G9/Final!$V$9</f>
        <v>0.12353623007156779</v>
      </c>
      <c r="H8" s="77">
        <f>Final!H9/Final!$V$9</f>
        <v>1.689648704858419E-2</v>
      </c>
      <c r="I8" s="77">
        <f>Final!I9/Final!$V$9</f>
        <v>1.6746832791769299E-2</v>
      </c>
      <c r="J8" s="77">
        <f>Final!J9/Final!$V$9</f>
        <v>7.9951416159151668E-3</v>
      </c>
      <c r="K8" s="77">
        <f>Final!K9/Final!$V$9</f>
        <v>1.1898130074440513E-2</v>
      </c>
      <c r="L8" s="77">
        <f>Final!L9/Final!$V$9</f>
        <v>1.4223196109672464E-2</v>
      </c>
      <c r="M8" s="77">
        <f>Final!M9/Final!$V$9</f>
        <v>2.0029348413959387E-3</v>
      </c>
      <c r="N8" s="77">
        <f>Final!N9/Final!$V$9</f>
        <v>5.2015340721296849E-3</v>
      </c>
      <c r="O8" s="77">
        <f>Final!O9/Final!$V$9</f>
        <v>4.0828173494736428E-2</v>
      </c>
      <c r="P8" s="77">
        <f>Final!P9/Final!$V$9</f>
        <v>0.2048568705518162</v>
      </c>
      <c r="Q8" s="77">
        <f>Final!Q9/Final!$V$9</f>
        <v>1.2061014190864511E-3</v>
      </c>
      <c r="R8" s="77">
        <f>Final!R9/Final!$V$9</f>
        <v>1.8002609955095152E-2</v>
      </c>
      <c r="S8" s="77">
        <f>Final!S9/Final!$V$9</f>
        <v>5.2960826285386323E-3</v>
      </c>
      <c r="T8" s="77">
        <f>Final!T9/Final!$V$9</f>
        <v>1.5312578719386226E-2</v>
      </c>
      <c r="U8" s="77">
        <f>Final!U9/Final!$V$9</f>
        <v>6.0305070954322555E-4</v>
      </c>
      <c r="V8" s="78">
        <f>Final!V9/Final!$V$9</f>
        <v>1</v>
      </c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  <row r="9" spans="1:36" x14ac:dyDescent="0.2">
      <c r="A9" s="83" t="s">
        <v>373</v>
      </c>
      <c r="B9" s="79">
        <f>Final!B10/Final!$V$10</f>
        <v>7.831737217545879E-3</v>
      </c>
      <c r="C9" s="79">
        <f>Final!C10/Final!$V$10</f>
        <v>3.5903982147488821E-2</v>
      </c>
      <c r="D9" s="79">
        <f>Final!D10/Final!$V$10</f>
        <v>6.8909504700205362E-2</v>
      </c>
      <c r="E9" s="79">
        <f>Final!E10/Final!$V$10</f>
        <v>1.9486857543063514E-2</v>
      </c>
      <c r="F9" s="79">
        <f>Final!F10/Final!$V$10</f>
        <v>0.24063601932768855</v>
      </c>
      <c r="G9" s="79">
        <f>Final!G10/Final!$V$10</f>
        <v>6.4392758380097545E-2</v>
      </c>
      <c r="H9" s="79">
        <f>Final!H10/Final!$V$10</f>
        <v>1.4343101385416642E-2</v>
      </c>
      <c r="I9" s="79">
        <f>Final!I10/Final!$V$10</f>
        <v>1.3253875542611582E-2</v>
      </c>
      <c r="J9" s="79">
        <f>Final!J10/Final!$V$10</f>
        <v>7.2939375239422051E-3</v>
      </c>
      <c r="K9" s="79">
        <f>Final!K10/Final!$V$10</f>
        <v>8.6065042907375461E-3</v>
      </c>
      <c r="L9" s="79">
        <f>Final!L10/Final!$V$10</f>
        <v>9.2088651593725916E-3</v>
      </c>
      <c r="M9" s="79">
        <f>Final!M10/Final!$V$10</f>
        <v>1.2685686394624078E-3</v>
      </c>
      <c r="N9" s="79">
        <f>Final!N10/Final!$V$10</f>
        <v>4.872512075309623E-3</v>
      </c>
      <c r="O9" s="79">
        <f>Final!O10/Final!$V$10</f>
        <v>0.25385290927058407</v>
      </c>
      <c r="P9" s="79">
        <f>Final!P10/Final!$V$10</f>
        <v>0.13410392990804387</v>
      </c>
      <c r="Q9" s="79">
        <f>Final!Q10/Final!$V$10</f>
        <v>1.2814203043338512E-3</v>
      </c>
      <c r="R9" s="79">
        <f>Final!R10/Final!$V$10</f>
        <v>9.7427595447657805E-2</v>
      </c>
      <c r="S9" s="79">
        <f>Final!S10/Final!$V$10</f>
        <v>3.7325069310108943E-3</v>
      </c>
      <c r="T9" s="79">
        <f>Final!T10/Final!$V$10</f>
        <v>1.2834142654496216E-2</v>
      </c>
      <c r="U9" s="79">
        <f>Final!U10/Final!$V$10</f>
        <v>7.5927155093091715E-4</v>
      </c>
      <c r="V9" s="80">
        <f>Final!V10/Final!$V$10</f>
        <v>1</v>
      </c>
      <c r="W9" s="26"/>
      <c r="X9" s="26"/>
      <c r="Y9" s="27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</row>
    <row r="10" spans="1:36" x14ac:dyDescent="0.2">
      <c r="A10" s="81" t="s">
        <v>374</v>
      </c>
      <c r="B10" s="75">
        <f>Final!B11/Final!$V$11</f>
        <v>3.1727327478513576E-2</v>
      </c>
      <c r="C10" s="75">
        <f>Final!C11/Final!$V$11</f>
        <v>5.9379838058867339E-2</v>
      </c>
      <c r="D10" s="75">
        <f>Final!D11/Final!$V$11</f>
        <v>7.1859139593079074E-2</v>
      </c>
      <c r="E10" s="75">
        <f>Final!E11/Final!$V$11</f>
        <v>3.0940787511027263E-2</v>
      </c>
      <c r="F10" s="75">
        <f>Final!F11/Final!$V$11</f>
        <v>0.31760378306294273</v>
      </c>
      <c r="G10" s="75">
        <f>Final!G11/Final!$V$11</f>
        <v>2.958193992106363E-2</v>
      </c>
      <c r="H10" s="75">
        <f>Final!H11/Final!$V$11</f>
        <v>3.6063691272258287E-2</v>
      </c>
      <c r="I10" s="75">
        <f>Final!I11/Final!$V$11</f>
        <v>4.3419411518172156E-2</v>
      </c>
      <c r="J10" s="75">
        <f>Final!J11/Final!$V$11</f>
        <v>2.9074885171786757E-2</v>
      </c>
      <c r="K10" s="75">
        <f>Final!K11/Final!$V$11</f>
        <v>3.754854137711907E-2</v>
      </c>
      <c r="L10" s="75">
        <f>Final!L11/Final!$V$11</f>
        <v>1.9392564403913456E-2</v>
      </c>
      <c r="M10" s="75">
        <f>Final!M11/Final!$V$11</f>
        <v>2.8062576094787508E-3</v>
      </c>
      <c r="N10" s="75">
        <f>Final!N11/Final!$V$11</f>
        <v>9.6178651433465635E-3</v>
      </c>
      <c r="O10" s="75">
        <f>Final!O11/Final!$V$11</f>
        <v>0.10838168229875664</v>
      </c>
      <c r="P10" s="75">
        <f>Final!P11/Final!$V$11</f>
        <v>4.8905871942332819E-2</v>
      </c>
      <c r="Q10" s="75">
        <f>Final!Q11/Final!$V$11</f>
        <v>3.3351105546155285E-3</v>
      </c>
      <c r="R10" s="75">
        <f>Final!R11/Final!$V$11</f>
        <v>4.6907320709193602E-2</v>
      </c>
      <c r="S10" s="75">
        <f>Final!S11/Final!$V$11</f>
        <v>1.0981244851434299E-2</v>
      </c>
      <c r="T10" s="75">
        <f>Final!T11/Final!$V$11</f>
        <v>6.1224456828774379E-2</v>
      </c>
      <c r="U10" s="75">
        <f>Final!U11/Final!$V$11</f>
        <v>1.2482806933237878E-3</v>
      </c>
      <c r="V10" s="76">
        <f>Final!V11/Final!$V$11</f>
        <v>1</v>
      </c>
      <c r="W10" s="25"/>
      <c r="X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</row>
    <row r="11" spans="1:36" x14ac:dyDescent="0.2">
      <c r="A11" s="82" t="s">
        <v>375</v>
      </c>
      <c r="B11" s="77">
        <f>Final!B12/Final!$V$12</f>
        <v>3.2634670420069206E-2</v>
      </c>
      <c r="C11" s="77">
        <f>Final!C12/Final!$V$12</f>
        <v>8.5555407727128913E-2</v>
      </c>
      <c r="D11" s="77">
        <f>Final!D12/Final!$V$12</f>
        <v>6.0786365870148379E-2</v>
      </c>
      <c r="E11" s="77">
        <f>Final!E12/Final!$V$12</f>
        <v>2.3781004653615063E-2</v>
      </c>
      <c r="F11" s="77">
        <f>Final!F12/Final!$V$12</f>
        <v>0.32526404914397022</v>
      </c>
      <c r="G11" s="77">
        <f>Final!G12/Final!$V$12</f>
        <v>5.6369487357157529E-2</v>
      </c>
      <c r="H11" s="77">
        <f>Final!H12/Final!$V$12</f>
        <v>2.0159698985573356E-2</v>
      </c>
      <c r="I11" s="77">
        <f>Final!I12/Final!$V$12</f>
        <v>3.5991352984311206E-2</v>
      </c>
      <c r="J11" s="77">
        <f>Final!J12/Final!$V$12</f>
        <v>2.3854666590399955E-2</v>
      </c>
      <c r="K11" s="77">
        <f>Final!K12/Final!$V$12</f>
        <v>3.3280976998033611E-2</v>
      </c>
      <c r="L11" s="77">
        <f>Final!L12/Final!$V$12</f>
        <v>2.0747159052303735E-2</v>
      </c>
      <c r="M11" s="77">
        <f>Final!M12/Final!$V$12</f>
        <v>2.8871315082135661E-3</v>
      </c>
      <c r="N11" s="77">
        <f>Final!N12/Final!$V$12</f>
        <v>9.8958876701603585E-3</v>
      </c>
      <c r="O11" s="77">
        <f>Final!O12/Final!$V$12</f>
        <v>0.10758630532565615</v>
      </c>
      <c r="P11" s="77">
        <f>Final!P12/Final!$V$12</f>
        <v>5.4300064597650931E-2</v>
      </c>
      <c r="Q11" s="77">
        <f>Final!Q12/Final!$V$12</f>
        <v>2.4023904098827036E-3</v>
      </c>
      <c r="R11" s="77">
        <f>Final!R12/Final!$V$12</f>
        <v>4.4052071947012203E-2</v>
      </c>
      <c r="S11" s="77">
        <f>Final!S12/Final!$V$12</f>
        <v>8.8331845404414858E-3</v>
      </c>
      <c r="T11" s="77">
        <f>Final!T12/Final!$V$12</f>
        <v>5.0532082464929982E-2</v>
      </c>
      <c r="U11" s="77">
        <f>Final!U12/Final!$V$12</f>
        <v>1.0860417533412436E-3</v>
      </c>
      <c r="V11" s="78">
        <f>Final!V12/Final!$V$12</f>
        <v>1</v>
      </c>
      <c r="W11" s="25"/>
      <c r="X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</row>
    <row r="12" spans="1:36" x14ac:dyDescent="0.2">
      <c r="A12" s="82" t="s">
        <v>376</v>
      </c>
      <c r="B12" s="77">
        <f>Final!B13/Final!$V$13</f>
        <v>3.9558675430974188E-2</v>
      </c>
      <c r="C12" s="77">
        <f>Final!C13/Final!$V$13</f>
        <v>6.810691469033589E-2</v>
      </c>
      <c r="D12" s="77">
        <f>Final!D13/Final!$V$13</f>
        <v>5.7503142775986671E-2</v>
      </c>
      <c r="E12" s="77">
        <f>Final!E13/Final!$V$13</f>
        <v>3.6954234081776394E-2</v>
      </c>
      <c r="F12" s="77">
        <f>Final!F13/Final!$V$13</f>
        <v>0.1962293033783801</v>
      </c>
      <c r="G12" s="77">
        <f>Final!G13/Final!$V$13</f>
        <v>7.9892567947143726E-3</v>
      </c>
      <c r="H12" s="77">
        <f>Final!H13/Final!$V$13</f>
        <v>3.9393632808982837E-2</v>
      </c>
      <c r="I12" s="77">
        <f>Final!I13/Final!$V$13</f>
        <v>2.1765986354876303E-2</v>
      </c>
      <c r="J12" s="77">
        <f>Final!J13/Final!$V$13</f>
        <v>4.4837288755824024E-2</v>
      </c>
      <c r="K12" s="77">
        <f>Final!K13/Final!$V$13</f>
        <v>6.0328100337536619E-2</v>
      </c>
      <c r="L12" s="77">
        <f>Final!L13/Final!$V$13</f>
        <v>6.0672163724724795E-2</v>
      </c>
      <c r="M12" s="77">
        <f>Final!M13/Final!$V$13</f>
        <v>1.7011610567784392E-3</v>
      </c>
      <c r="N12" s="77">
        <f>Final!N13/Final!$V$13</f>
        <v>2.7445686487752051E-2</v>
      </c>
      <c r="O12" s="77">
        <f>Final!O13/Final!$V$13</f>
        <v>7.9831716700354188E-2</v>
      </c>
      <c r="P12" s="77">
        <f>Final!P13/Final!$V$13</f>
        <v>9.7545288845550776E-2</v>
      </c>
      <c r="Q12" s="77">
        <f>Final!Q13/Final!$V$13</f>
        <v>5.1234331908046335E-3</v>
      </c>
      <c r="R12" s="77">
        <f>Final!R13/Final!$V$13</f>
        <v>5.5309730742014923E-2</v>
      </c>
      <c r="S12" s="77">
        <f>Final!S13/Final!$V$13</f>
        <v>3.0644130444676228E-2</v>
      </c>
      <c r="T12" s="77">
        <f>Final!T13/Final!$V$13</f>
        <v>6.7200285078932914E-2</v>
      </c>
      <c r="U12" s="77">
        <f>Final!U13/Final!$V$13</f>
        <v>1.859868319023749E-3</v>
      </c>
      <c r="V12" s="78">
        <f>Final!V13/Final!$V$13</f>
        <v>1</v>
      </c>
      <c r="W12" s="25"/>
      <c r="X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</row>
    <row r="13" spans="1:36" x14ac:dyDescent="0.2">
      <c r="A13" s="83" t="s">
        <v>377</v>
      </c>
      <c r="B13" s="79">
        <f>Final!B14/Final!$V$14</f>
        <v>1.8183957464269592E-2</v>
      </c>
      <c r="C13" s="79">
        <f>Final!C14/Final!$V$14</f>
        <v>8.0616582799089953E-2</v>
      </c>
      <c r="D13" s="79">
        <f>Final!D14/Final!$V$14</f>
        <v>5.6927259440678959E-2</v>
      </c>
      <c r="E13" s="79">
        <f>Final!E14/Final!$V$14</f>
        <v>2.6407744133210658E-2</v>
      </c>
      <c r="F13" s="79">
        <f>Final!F14/Final!$V$14</f>
        <v>0.16095465233126252</v>
      </c>
      <c r="G13" s="79">
        <f>Final!G14/Final!$V$14</f>
        <v>4.5597483585242259E-2</v>
      </c>
      <c r="H13" s="79">
        <f>Final!H14/Final!$V$14</f>
        <v>1.1184453561733376E-2</v>
      </c>
      <c r="I13" s="79">
        <f>Final!I14/Final!$V$14</f>
        <v>2.6430136733690809E-2</v>
      </c>
      <c r="J13" s="79">
        <f>Final!J14/Final!$V$14</f>
        <v>1.7394579475468814E-2</v>
      </c>
      <c r="K13" s="79">
        <f>Final!K14/Final!$V$14</f>
        <v>2.3046641200110247E-2</v>
      </c>
      <c r="L13" s="79">
        <f>Final!L14/Final!$V$14</f>
        <v>1.5589834832115564E-2</v>
      </c>
      <c r="M13" s="79">
        <f>Final!M14/Final!$V$14</f>
        <v>2.5965382070593183E-3</v>
      </c>
      <c r="N13" s="79">
        <f>Final!N14/Final!$V$14</f>
        <v>6.9504633176876223E-3</v>
      </c>
      <c r="O13" s="79">
        <f>Final!O14/Final!$V$14</f>
        <v>0.27893925979997752</v>
      </c>
      <c r="P13" s="79">
        <f>Final!P14/Final!$V$14</f>
        <v>6.9052010039108463E-2</v>
      </c>
      <c r="Q13" s="79">
        <f>Final!Q14/Final!$V$14</f>
        <v>1.476797274805864E-3</v>
      </c>
      <c r="R13" s="79">
        <f>Final!R14/Final!$V$14</f>
        <v>0.11016047866186873</v>
      </c>
      <c r="S13" s="79">
        <f>Final!S14/Final!$V$14</f>
        <v>6.5991714719483554E-3</v>
      </c>
      <c r="T13" s="79">
        <f>Final!T14/Final!$V$14</f>
        <v>4.0845986281138724E-2</v>
      </c>
      <c r="U13" s="79">
        <f>Final!U14/Final!$V$14</f>
        <v>1.0459693895327007E-3</v>
      </c>
      <c r="V13" s="80">
        <f>Final!V14/Final!$V$14</f>
        <v>1</v>
      </c>
      <c r="W13" s="25"/>
      <c r="X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</row>
    <row r="14" spans="1:36" x14ac:dyDescent="0.2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36" x14ac:dyDescent="0.2"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36" ht="19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49"/>
      <c r="Q16" s="49"/>
    </row>
    <row r="17" spans="2:36" x14ac:dyDescent="0.2"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</row>
    <row r="18" spans="2:36" ht="16" x14ac:dyDescent="0.2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T18" s="50"/>
      <c r="U18" s="51"/>
      <c r="V18" s="51"/>
      <c r="W18" s="51"/>
      <c r="X18" s="51"/>
      <c r="Y18" s="52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</row>
    <row r="19" spans="2:36" x14ac:dyDescent="0.2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</row>
    <row r="20" spans="2:36" x14ac:dyDescent="0.2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</row>
    <row r="21" spans="2:36" x14ac:dyDescent="0.2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</row>
    <row r="22" spans="2:36" x14ac:dyDescent="0.2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</row>
    <row r="23" spans="2:36" x14ac:dyDescent="0.2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</row>
    <row r="24" spans="2:36" x14ac:dyDescent="0.2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</row>
    <row r="25" spans="2:36" x14ac:dyDescent="0.2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</row>
    <row r="26" spans="2:36" x14ac:dyDescent="0.2"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</row>
    <row r="27" spans="2:36" x14ac:dyDescent="0.2"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</row>
    <row r="28" spans="2:36" x14ac:dyDescent="0.2"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</row>
    <row r="29" spans="2:36" x14ac:dyDescent="0.2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</row>
    <row r="30" spans="2:36" x14ac:dyDescent="0.2"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</row>
    <row r="31" spans="2:36" x14ac:dyDescent="0.2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</row>
    <row r="32" spans="2:36" x14ac:dyDescent="0.2"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2:24" x14ac:dyDescent="0.2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</row>
    <row r="34" spans="2:24" x14ac:dyDescent="0.2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 spans="2:24" x14ac:dyDescent="0.2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 spans="2:24" x14ac:dyDescent="0.2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</row>
    <row r="37" spans="2:24" x14ac:dyDescent="0.2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</row>
    <row r="38" spans="2:24" x14ac:dyDescent="0.2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39" spans="2:24" x14ac:dyDescent="0.2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</row>
    <row r="40" spans="2:24" x14ac:dyDescent="0.2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</row>
    <row r="41" spans="2:24" x14ac:dyDescent="0.2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</row>
    <row r="42" spans="2:24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</row>
    <row r="43" spans="2:24" x14ac:dyDescent="0.2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</row>
    <row r="44" spans="2:24" x14ac:dyDescent="0.2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</row>
    <row r="45" spans="2:24" x14ac:dyDescent="0.2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</row>
    <row r="46" spans="2:24" x14ac:dyDescent="0.2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</row>
    <row r="47" spans="2:24" x14ac:dyDescent="0.2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2:24" x14ac:dyDescent="0.2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</row>
    <row r="49" spans="2:17" x14ac:dyDescent="0.2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</row>
    <row r="50" spans="2:17" x14ac:dyDescent="0.2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</row>
    <row r="51" spans="2:17" x14ac:dyDescent="0.2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</row>
    <row r="52" spans="2:17" x14ac:dyDescent="0.2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</row>
    <row r="53" spans="2:17" x14ac:dyDescent="0.2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</row>
    <row r="54" spans="2:17" x14ac:dyDescent="0.2"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</row>
    <row r="55" spans="2:17" x14ac:dyDescent="0.2"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</row>
    <row r="56" spans="2:17" x14ac:dyDescent="0.2"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</row>
    <row r="57" spans="2:17" x14ac:dyDescent="0.2"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</row>
    <row r="58" spans="2:17" x14ac:dyDescent="0.2"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</row>
    <row r="59" spans="2:17" x14ac:dyDescent="0.2"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</row>
    <row r="60" spans="2:17" x14ac:dyDescent="0.2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</row>
    <row r="61" spans="2:17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</row>
    <row r="62" spans="2:17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</row>
    <row r="63" spans="2:17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</row>
    <row r="64" spans="2:17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</row>
    <row r="65" spans="2:18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</row>
    <row r="66" spans="2:18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</row>
    <row r="67" spans="2:18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</row>
    <row r="68" spans="2:18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</row>
    <row r="69" spans="2:18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</row>
    <row r="70" spans="2:18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</row>
    <row r="71" spans="2:18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</row>
    <row r="72" spans="2:18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</row>
    <row r="73" spans="2:18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</row>
    <row r="74" spans="2:18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</row>
    <row r="75" spans="2:18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</row>
    <row r="76" spans="2:18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</row>
    <row r="77" spans="2:18" x14ac:dyDescent="0.2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</row>
    <row r="78" spans="2:18" x14ac:dyDescent="0.2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</row>
    <row r="79" spans="2:18" x14ac:dyDescent="0.2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</row>
    <row r="80" spans="2:18" x14ac:dyDescent="0.2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</row>
    <row r="81" spans="2:17" x14ac:dyDescent="0.2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</row>
    <row r="82" spans="2:17" x14ac:dyDescent="0.2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</row>
    <row r="83" spans="2:17" x14ac:dyDescent="0.2"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</row>
    <row r="84" spans="2:17" x14ac:dyDescent="0.2"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</row>
    <row r="85" spans="2:17" x14ac:dyDescent="0.2"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</row>
    <row r="86" spans="2:17" x14ac:dyDescent="0.2"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</row>
    <row r="87" spans="2:17" x14ac:dyDescent="0.2"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</row>
    <row r="88" spans="2:17" x14ac:dyDescent="0.2"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</row>
    <row r="89" spans="2:17" x14ac:dyDescent="0.2"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</row>
    <row r="90" spans="2:17" x14ac:dyDescent="0.2"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</row>
    <row r="91" spans="2:17" x14ac:dyDescent="0.2"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</row>
    <row r="92" spans="2:17" x14ac:dyDescent="0.2"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</row>
    <row r="93" spans="2:17" x14ac:dyDescent="0.2"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</row>
    <row r="94" spans="2:17" x14ac:dyDescent="0.2"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</row>
    <row r="95" spans="2:17" x14ac:dyDescent="0.2"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</row>
    <row r="96" spans="2:17" x14ac:dyDescent="0.2"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97" spans="2:17" x14ac:dyDescent="0.2"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</row>
    <row r="98" spans="2:17" x14ac:dyDescent="0.2"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</row>
    <row r="99" spans="2:17" x14ac:dyDescent="0.2"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</row>
    <row r="100" spans="2:17" x14ac:dyDescent="0.2"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</row>
    <row r="101" spans="2:17" x14ac:dyDescent="0.2"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</row>
    <row r="102" spans="2:17" x14ac:dyDescent="0.2"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</row>
    <row r="103" spans="2:17" x14ac:dyDescent="0.2"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</row>
    <row r="104" spans="2:17" x14ac:dyDescent="0.2"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</row>
    <row r="105" spans="2:17" x14ac:dyDescent="0.2"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</row>
    <row r="106" spans="2:17" x14ac:dyDescent="0.2"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</row>
    <row r="107" spans="2:17" x14ac:dyDescent="0.2"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</row>
    <row r="108" spans="2:17" x14ac:dyDescent="0.2"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</row>
    <row r="109" spans="2:17" x14ac:dyDescent="0.2"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</row>
    <row r="110" spans="2:17" x14ac:dyDescent="0.2"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</row>
    <row r="111" spans="2:17" x14ac:dyDescent="0.2"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</row>
    <row r="112" spans="2:17" x14ac:dyDescent="0.2"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</row>
    <row r="113" spans="2:17" x14ac:dyDescent="0.2"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</row>
    <row r="114" spans="2:17" x14ac:dyDescent="0.2"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</row>
    <row r="115" spans="2:17" x14ac:dyDescent="0.2"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</row>
    <row r="116" spans="2:17" x14ac:dyDescent="0.2"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</row>
    <row r="117" spans="2:17" x14ac:dyDescent="0.2"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</row>
    <row r="118" spans="2:17" x14ac:dyDescent="0.2"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</row>
    <row r="119" spans="2:17" x14ac:dyDescent="0.2"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</row>
    <row r="120" spans="2:17" x14ac:dyDescent="0.2"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</row>
    <row r="121" spans="2:17" x14ac:dyDescent="0.2"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</row>
    <row r="122" spans="2:17" x14ac:dyDescent="0.2"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</row>
    <row r="123" spans="2:17" x14ac:dyDescent="0.2"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</row>
    <row r="124" spans="2:17" x14ac:dyDescent="0.2"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</row>
    <row r="125" spans="2:17" x14ac:dyDescent="0.2"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</row>
    <row r="126" spans="2:17" x14ac:dyDescent="0.2"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</row>
    <row r="127" spans="2:17" x14ac:dyDescent="0.2"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</row>
    <row r="128" spans="2:17" x14ac:dyDescent="0.2"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</row>
    <row r="129" spans="2:17" x14ac:dyDescent="0.2"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</row>
    <row r="130" spans="2:17" x14ac:dyDescent="0.2"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</row>
    <row r="131" spans="2:17" x14ac:dyDescent="0.2"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</row>
    <row r="132" spans="2:17" x14ac:dyDescent="0.2"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</row>
    <row r="133" spans="2:17" x14ac:dyDescent="0.2"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</row>
    <row r="134" spans="2:17" x14ac:dyDescent="0.2"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</row>
    <row r="135" spans="2:17" x14ac:dyDescent="0.2"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</row>
    <row r="136" spans="2:17" x14ac:dyDescent="0.2"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</row>
    <row r="137" spans="2:17" x14ac:dyDescent="0.2"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</row>
    <row r="138" spans="2:17" x14ac:dyDescent="0.2"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</row>
    <row r="139" spans="2:17" x14ac:dyDescent="0.2"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</row>
    <row r="140" spans="2:17" x14ac:dyDescent="0.2"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</row>
    <row r="141" spans="2:17" x14ac:dyDescent="0.2"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</row>
    <row r="142" spans="2:17" x14ac:dyDescent="0.2"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</row>
    <row r="143" spans="2:17" x14ac:dyDescent="0.2"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</row>
    <row r="144" spans="2:17" x14ac:dyDescent="0.2"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</row>
    <row r="145" spans="2:17" x14ac:dyDescent="0.2"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</row>
    <row r="146" spans="2:17" x14ac:dyDescent="0.2"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</row>
    <row r="147" spans="2:17" x14ac:dyDescent="0.2"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</row>
    <row r="148" spans="2:17" x14ac:dyDescent="0.2"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</row>
    <row r="149" spans="2:17" x14ac:dyDescent="0.2"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</row>
    <row r="150" spans="2:17" x14ac:dyDescent="0.2"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</row>
    <row r="151" spans="2:17" x14ac:dyDescent="0.2"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</row>
    <row r="152" spans="2:17" x14ac:dyDescent="0.2"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</row>
    <row r="153" spans="2:17" x14ac:dyDescent="0.2"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</row>
    <row r="154" spans="2:17" x14ac:dyDescent="0.2"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</row>
    <row r="155" spans="2:17" x14ac:dyDescent="0.2"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</row>
    <row r="156" spans="2:17" x14ac:dyDescent="0.2"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</row>
    <row r="157" spans="2:17" x14ac:dyDescent="0.2"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</row>
    <row r="158" spans="2:17" x14ac:dyDescent="0.2"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</row>
    <row r="159" spans="2:17" x14ac:dyDescent="0.2"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</row>
    <row r="160" spans="2:17" x14ac:dyDescent="0.2"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</row>
    <row r="161" spans="2:18" x14ac:dyDescent="0.2"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</row>
    <row r="162" spans="2:18" x14ac:dyDescent="0.2"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</row>
    <row r="163" spans="2:18" x14ac:dyDescent="0.2"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4"/>
    </row>
    <row r="164" spans="2:18" s="27" customFormat="1" x14ac:dyDescent="0.2"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8"/>
    </row>
    <row r="165" spans="2:18" x14ac:dyDescent="0.2"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4"/>
    </row>
    <row r="166" spans="2:18" x14ac:dyDescent="0.2"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4"/>
    </row>
    <row r="167" spans="2:18" x14ac:dyDescent="0.2"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4"/>
    </row>
    <row r="168" spans="2:18" x14ac:dyDescent="0.2"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4"/>
    </row>
    <row r="169" spans="2:18" x14ac:dyDescent="0.2"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4"/>
    </row>
    <row r="170" spans="2:18" x14ac:dyDescent="0.2"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4"/>
    </row>
    <row r="171" spans="2:18" x14ac:dyDescent="0.2"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4"/>
    </row>
    <row r="172" spans="2:18" x14ac:dyDescent="0.2"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4"/>
    </row>
    <row r="173" spans="2:18" x14ac:dyDescent="0.2">
      <c r="B173" s="25"/>
      <c r="C173" s="25"/>
      <c r="D173" s="25"/>
      <c r="E173" s="25"/>
      <c r="F173" s="25"/>
      <c r="G173" s="25"/>
      <c r="H173" s="25"/>
      <c r="I173" s="25"/>
      <c r="J173" s="25"/>
      <c r="K173" s="24"/>
      <c r="L173" s="24"/>
      <c r="M173" s="24"/>
      <c r="N173" s="24"/>
      <c r="O173" s="24"/>
      <c r="P173" s="24"/>
      <c r="Q173" s="24"/>
      <c r="R173" s="24"/>
    </row>
    <row r="174" spans="2:18" x14ac:dyDescent="0.2">
      <c r="B174" s="25"/>
      <c r="C174" s="25"/>
      <c r="D174" s="25"/>
      <c r="E174" s="25"/>
      <c r="F174" s="25"/>
      <c r="G174" s="25"/>
      <c r="H174" s="25"/>
      <c r="I174" s="25"/>
      <c r="J174" s="25"/>
      <c r="K174" s="24"/>
      <c r="L174" s="24"/>
      <c r="M174" s="24"/>
      <c r="N174" s="24"/>
      <c r="O174" s="24"/>
      <c r="P174" s="24"/>
      <c r="Q174" s="24"/>
      <c r="R174" s="24"/>
    </row>
    <row r="175" spans="2:18" x14ac:dyDescent="0.2">
      <c r="R175" s="24"/>
    </row>
    <row r="176" spans="2:18" x14ac:dyDescent="0.2">
      <c r="R176" s="24"/>
    </row>
    <row r="177" spans="2:18" x14ac:dyDescent="0.2">
      <c r="R177" s="24"/>
    </row>
    <row r="178" spans="2:18" x14ac:dyDescent="0.2">
      <c r="R178" s="24"/>
    </row>
    <row r="179" spans="2:18" x14ac:dyDescent="0.2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4"/>
      <c r="M179" s="24"/>
      <c r="N179" s="24"/>
      <c r="O179" s="24"/>
      <c r="P179" s="24"/>
      <c r="Q179" s="24"/>
      <c r="R179" s="24"/>
    </row>
    <row r="180" spans="2:18" x14ac:dyDescent="0.2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4"/>
      <c r="M180" s="24"/>
      <c r="N180" s="24"/>
      <c r="O180" s="24"/>
      <c r="P180" s="24"/>
      <c r="Q180" s="24"/>
      <c r="R180" s="24"/>
    </row>
    <row r="181" spans="2:18" x14ac:dyDescent="0.2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4"/>
      <c r="M181" s="24"/>
      <c r="N181" s="24"/>
      <c r="O181" s="24"/>
      <c r="P181" s="24"/>
      <c r="Q181" s="24"/>
      <c r="R181" s="24"/>
    </row>
    <row r="182" spans="2:18" x14ac:dyDescent="0.2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Q182" s="24"/>
      <c r="R182" s="24"/>
    </row>
    <row r="183" spans="2:18" x14ac:dyDescent="0.2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Q183" s="24"/>
      <c r="R183" s="24"/>
    </row>
    <row r="184" spans="2:18" x14ac:dyDescent="0.2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Q184" s="24"/>
      <c r="R184" s="24"/>
    </row>
    <row r="185" spans="2:18" x14ac:dyDescent="0.2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Q185" s="24"/>
      <c r="R185" s="24"/>
    </row>
    <row r="186" spans="2:18" x14ac:dyDescent="0.2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Q186" s="24"/>
      <c r="R186" s="24"/>
    </row>
    <row r="187" spans="2:18" x14ac:dyDescent="0.2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4"/>
      <c r="M187" s="24"/>
      <c r="N187" s="24"/>
      <c r="O187" s="24"/>
      <c r="P187" s="24"/>
      <c r="Q187" s="24"/>
      <c r="R187" s="24"/>
    </row>
    <row r="188" spans="2:18" x14ac:dyDescent="0.2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4"/>
      <c r="M188" s="24"/>
      <c r="N188" s="24"/>
      <c r="O188" s="24"/>
      <c r="P188" s="24"/>
      <c r="Q188" s="24"/>
      <c r="R188" s="24"/>
    </row>
    <row r="189" spans="2:18" x14ac:dyDescent="0.2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4"/>
      <c r="M189" s="24"/>
      <c r="N189" s="24"/>
      <c r="O189" s="24"/>
      <c r="P189" s="24"/>
      <c r="Q189" s="24"/>
      <c r="R189" s="24"/>
    </row>
    <row r="190" spans="2:18" x14ac:dyDescent="0.2">
      <c r="Q190" s="24"/>
      <c r="R190" s="24"/>
    </row>
    <row r="191" spans="2:18" x14ac:dyDescent="0.2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4"/>
    </row>
    <row r="192" spans="2:18" x14ac:dyDescent="0.2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4"/>
    </row>
    <row r="193" spans="3:18" x14ac:dyDescent="0.2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4"/>
    </row>
    <row r="194" spans="3:18" x14ac:dyDescent="0.2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spans="3:18" x14ac:dyDescent="0.2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spans="3:18" x14ac:dyDescent="0.2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spans="3:18" x14ac:dyDescent="0.2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spans="3:18" x14ac:dyDescent="0.2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spans="3:18" x14ac:dyDescent="0.2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</sheetData>
  <sortState xmlns:xlrd2="http://schemas.microsoft.com/office/spreadsheetml/2017/richdata2" ref="B1:Q200">
    <sortCondition descending="1" ref="L1:L200"/>
  </sortState>
  <conditionalFormatting sqref="B179:B1048576 B17:B173 B14:B15 B2:V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0B57-496D-A040-8A06-E52FB814FC60}">
  <dimension ref="A1:V13"/>
  <sheetViews>
    <sheetView tabSelected="1" workbookViewId="0">
      <selection sqref="A1:V13"/>
    </sheetView>
  </sheetViews>
  <sheetFormatPr baseColWidth="10" defaultRowHeight="15" x14ac:dyDescent="0.2"/>
  <sheetData>
    <row r="1" spans="1:22" ht="19" x14ac:dyDescent="0.25">
      <c r="B1" s="7" t="s">
        <v>0</v>
      </c>
      <c r="C1" s="7" t="s">
        <v>1</v>
      </c>
      <c r="D1" s="7" t="s">
        <v>265</v>
      </c>
      <c r="E1" s="7" t="s">
        <v>2</v>
      </c>
      <c r="F1" s="7" t="s">
        <v>266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268</v>
      </c>
      <c r="R1" s="7" t="s">
        <v>13</v>
      </c>
      <c r="S1" s="7" t="s">
        <v>14</v>
      </c>
      <c r="T1" s="7" t="s">
        <v>15</v>
      </c>
      <c r="U1" s="7" t="s">
        <v>269</v>
      </c>
      <c r="V1" s="7" t="s">
        <v>93</v>
      </c>
    </row>
    <row r="2" spans="1:22" x14ac:dyDescent="0.2">
      <c r="A2" s="81" t="s">
        <v>366</v>
      </c>
      <c r="B2" s="32">
        <f>Composition!B2/Composition!$B$2</f>
        <v>1</v>
      </c>
      <c r="C2" s="32">
        <f>Composition!C2/Composition!$C$2</f>
        <v>1</v>
      </c>
      <c r="D2" s="32">
        <f>Composition!D2/Composition!$D$2</f>
        <v>1</v>
      </c>
      <c r="E2" s="32">
        <f>Composition!E2/Composition!$E$2</f>
        <v>1</v>
      </c>
      <c r="F2" s="32">
        <f>Composition!F2/Composition!$F$2</f>
        <v>1</v>
      </c>
      <c r="G2" s="32">
        <f>Composition!G2/Composition!$G$2</f>
        <v>1</v>
      </c>
      <c r="H2" s="32">
        <f>Composition!H2/Composition!$H$2</f>
        <v>1</v>
      </c>
      <c r="I2" s="32">
        <f>Composition!I2/Composition!$I$2</f>
        <v>1</v>
      </c>
      <c r="J2" s="32">
        <f>Composition!J2/Composition!$J$2</f>
        <v>1</v>
      </c>
      <c r="K2" s="32">
        <f>Composition!K2/Composition!$K$2</f>
        <v>1</v>
      </c>
      <c r="L2" s="32">
        <f>Composition!L2/Composition!$L$2</f>
        <v>1</v>
      </c>
      <c r="M2" s="32">
        <f>Composition!M2/Composition!$M$2</f>
        <v>1</v>
      </c>
      <c r="N2" s="32">
        <f>Composition!N2/Composition!$N$2</f>
        <v>1</v>
      </c>
      <c r="O2" s="32">
        <f>Composition!O2/Composition!$O$2</f>
        <v>1</v>
      </c>
      <c r="P2" s="32">
        <f>Composition!P2/Composition!$P$2</f>
        <v>1</v>
      </c>
      <c r="Q2" s="32">
        <f>Composition!Q2/Composition!$Q$2</f>
        <v>1</v>
      </c>
      <c r="R2" s="32">
        <f>Composition!R2/Composition!$R$2</f>
        <v>1</v>
      </c>
      <c r="S2" s="32">
        <f>Composition!S2/Composition!$S$2</f>
        <v>1</v>
      </c>
      <c r="T2" s="32">
        <f>Composition!T2/Composition!$T$2</f>
        <v>1</v>
      </c>
      <c r="U2" s="32">
        <f>Composition!U2/Composition!$U$2</f>
        <v>1</v>
      </c>
      <c r="V2" s="87">
        <f>Composition!V2/Composition!$V$2</f>
        <v>1</v>
      </c>
    </row>
    <row r="3" spans="1:22" x14ac:dyDescent="0.2">
      <c r="A3" s="82" t="s">
        <v>367</v>
      </c>
      <c r="B3" s="88">
        <f>Composition!B3/Composition!$B$2</f>
        <v>1.1626045355232428</v>
      </c>
      <c r="C3" s="88">
        <f>Composition!C3/Composition!$C$2</f>
        <v>0.91239492137505052</v>
      </c>
      <c r="D3" s="88">
        <f>Composition!D3/Composition!$D$2</f>
        <v>0.85110445997187556</v>
      </c>
      <c r="E3" s="88">
        <f>Composition!E3/Composition!$E$2</f>
        <v>1.0099068976775081</v>
      </c>
      <c r="F3" s="88">
        <f>Composition!F3/Composition!$F$2</f>
        <v>0.81842492483120799</v>
      </c>
      <c r="G3" s="88">
        <f>Composition!G3/Composition!$G$2</f>
        <v>1.4919411653521659</v>
      </c>
      <c r="H3" s="88">
        <f>Composition!H3/Composition!$H$2</f>
        <v>0.84088015314753839</v>
      </c>
      <c r="I3" s="88">
        <f>Composition!I3/Composition!$I$2</f>
        <v>0.68440116053443734</v>
      </c>
      <c r="J3" s="88">
        <f>Composition!J3/Composition!$J$2</f>
        <v>1.8136630754162586</v>
      </c>
      <c r="K3" s="88">
        <f>Composition!K3/Composition!$K$2</f>
        <v>1.6121449559255638</v>
      </c>
      <c r="L3" s="88">
        <f>Composition!L3/Composition!$L$2</f>
        <v>1.0006416967813843</v>
      </c>
      <c r="M3" s="88">
        <f>Composition!M3/Composition!$M$2</f>
        <v>0</v>
      </c>
      <c r="N3" s="88">
        <f>Composition!N3/Composition!$N$2</f>
        <v>1.4509304603330075</v>
      </c>
      <c r="O3" s="88">
        <f>Composition!O3/Composition!$O$2</f>
        <v>1.3525622935307693</v>
      </c>
      <c r="P3" s="88">
        <f>Composition!P3/Composition!$P$2</f>
        <v>1.8354768924745306</v>
      </c>
      <c r="Q3" s="88">
        <f>Composition!Q3/Composition!$Q$2</f>
        <v>1.6121449559255632</v>
      </c>
      <c r="R3" s="88">
        <f>Composition!R3/Composition!$R$2</f>
        <v>1.2775488329976163</v>
      </c>
      <c r="S3" s="88">
        <f>Composition!S3/Composition!$S$2</f>
        <v>2.072757800475725</v>
      </c>
      <c r="T3" s="88">
        <f>Composition!T3/Composition!$T$2</f>
        <v>1.6121449559255638</v>
      </c>
      <c r="U3" s="88">
        <f>Composition!U3/Composition!$U$2</f>
        <v>0</v>
      </c>
      <c r="V3" s="89">
        <f>Composition!V3/Composition!$V$2</f>
        <v>1</v>
      </c>
    </row>
    <row r="4" spans="1:22" x14ac:dyDescent="0.2">
      <c r="A4" s="82" t="s">
        <v>368</v>
      </c>
      <c r="B4" s="88">
        <f>Composition!B4/Composition!$B$2</f>
        <v>1.2694836393061246</v>
      </c>
      <c r="C4" s="88">
        <f>Composition!C4/Composition!$C$2</f>
        <v>0.27220548315404386</v>
      </c>
      <c r="D4" s="88">
        <f>Composition!D4/Composition!$D$2</f>
        <v>0.40938119322304972</v>
      </c>
      <c r="E4" s="88">
        <f>Composition!E4/Composition!$E$2</f>
        <v>0.75462553623473172</v>
      </c>
      <c r="F4" s="88">
        <f>Composition!F4/Composition!$F$2</f>
        <v>0.53957459210251657</v>
      </c>
      <c r="G4" s="88">
        <f>Composition!G4/Composition!$G$2</f>
        <v>1.307901208935847</v>
      </c>
      <c r="H4" s="88">
        <f>Composition!H4/Composition!$H$2</f>
        <v>0.7624469547546473</v>
      </c>
      <c r="I4" s="88">
        <f>Composition!I4/Composition!$I$2</f>
        <v>0.73506754493692095</v>
      </c>
      <c r="J4" s="88">
        <f>Composition!J4/Composition!$J$2</f>
        <v>1.0821827744904668</v>
      </c>
      <c r="K4" s="88">
        <f>Composition!K4/Composition!$K$2</f>
        <v>1.0821827744904671</v>
      </c>
      <c r="L4" s="88">
        <f>Composition!L4/Composition!$L$2</f>
        <v>0.67169965313201396</v>
      </c>
      <c r="M4" s="88">
        <f>Composition!M4/Composition!$M$2</f>
        <v>0</v>
      </c>
      <c r="N4" s="88">
        <f>Composition!N4/Composition!$N$2</f>
        <v>1.9479289940828408</v>
      </c>
      <c r="O4" s="88">
        <f>Composition!O4/Composition!$O$2</f>
        <v>22.854232830764776</v>
      </c>
      <c r="P4" s="88">
        <f>Composition!P4/Composition!$P$2</f>
        <v>3.2911744172648225</v>
      </c>
      <c r="Q4" s="88">
        <f>Composition!Q4/Composition!$Q$2</f>
        <v>2.1643655489809337</v>
      </c>
      <c r="R4" s="88">
        <f>Composition!R4/Composition!$R$2</f>
        <v>2.8177589222581974</v>
      </c>
      <c r="S4" s="88">
        <f>Composition!S4/Composition!$S$2</f>
        <v>1.2367803137033908</v>
      </c>
      <c r="T4" s="88">
        <f>Composition!T4/Composition!$T$2</f>
        <v>1.3226678354883485</v>
      </c>
      <c r="U4" s="88">
        <f>Composition!U4/Composition!$U$2</f>
        <v>2.1643655489809337</v>
      </c>
      <c r="V4" s="89">
        <f>Composition!V4/Composition!$V$2</f>
        <v>1</v>
      </c>
    </row>
    <row r="5" spans="1:22" x14ac:dyDescent="0.2">
      <c r="A5" s="83" t="s">
        <v>378</v>
      </c>
      <c r="B5" s="31">
        <f>Composition!B5/Composition!$B$2</f>
        <v>1.7637432217423781</v>
      </c>
      <c r="C5" s="31">
        <f>Composition!C5/Composition!$C$2</f>
        <v>0.19181814179574103</v>
      </c>
      <c r="D5" s="31">
        <f>Composition!D5/Composition!$D$2</f>
        <v>0.42919500585677528</v>
      </c>
      <c r="E5" s="31">
        <f>Composition!E5/Composition!$E$2</f>
        <v>0.62293125282019191</v>
      </c>
      <c r="F5" s="31">
        <f>Composition!F5/Composition!$F$2</f>
        <v>0.86477683660632731</v>
      </c>
      <c r="G5" s="31">
        <f>Composition!G5/Composition!$G$2</f>
        <v>0.90203135529833467</v>
      </c>
      <c r="H5" s="31">
        <f>Composition!H5/Composition!$H$2</f>
        <v>0.44530872251429465</v>
      </c>
      <c r="I5" s="31">
        <f>Composition!I5/Composition!$I$2</f>
        <v>0.94389002604394878</v>
      </c>
      <c r="J5" s="31">
        <f>Composition!J5/Composition!$J$2</f>
        <v>3.1266357112705783</v>
      </c>
      <c r="K5" s="31">
        <f>Composition!K5/Composition!$K$2</f>
        <v>2.7792317433516267</v>
      </c>
      <c r="L5" s="31">
        <f>Composition!L5/Composition!$L$2</f>
        <v>1.7250403924251476</v>
      </c>
      <c r="M5" s="31">
        <f>Composition!M5/Composition!$M$2</f>
        <v>0</v>
      </c>
      <c r="N5" s="31">
        <f>Composition!N5/Composition!$N$2</f>
        <v>2.501308569016464</v>
      </c>
      <c r="O5" s="31">
        <f>Composition!O5/Composition!$O$2</f>
        <v>13.637077791530434</v>
      </c>
      <c r="P5" s="31">
        <f>Composition!P5/Composition!$P$2</f>
        <v>2.2617072756785466</v>
      </c>
      <c r="Q5" s="31">
        <f>Composition!Q5/Composition!$Q$2</f>
        <v>4.1688476150274392</v>
      </c>
      <c r="R5" s="31">
        <f>Composition!R5/Composition!$R$2</f>
        <v>2.556368820535694</v>
      </c>
      <c r="S5" s="31">
        <f>Composition!S5/Composition!$S$2</f>
        <v>3.573297955737806</v>
      </c>
      <c r="T5" s="31">
        <f>Composition!T5/Composition!$T$2</f>
        <v>2.4318277754326729</v>
      </c>
      <c r="U5" s="31">
        <f>Composition!U5/Composition!$U$2</f>
        <v>4.1688476150274392</v>
      </c>
      <c r="V5" s="90">
        <f>Composition!V5/Composition!$V$2</f>
        <v>1</v>
      </c>
    </row>
    <row r="6" spans="1:22" x14ac:dyDescent="0.2">
      <c r="A6" s="82" t="s">
        <v>370</v>
      </c>
      <c r="B6" s="88">
        <f>Composition!B6/Composition!$B$6</f>
        <v>1</v>
      </c>
      <c r="C6" s="88">
        <f>Composition!C6/Composition!$C$6</f>
        <v>1</v>
      </c>
      <c r="D6" s="88">
        <f>Composition!D6/Composition!$D$6</f>
        <v>1</v>
      </c>
      <c r="E6" s="88">
        <f>Composition!E6/Composition!$E$6</f>
        <v>1</v>
      </c>
      <c r="F6" s="88">
        <f>Composition!F6/Composition!$F$6</f>
        <v>1</v>
      </c>
      <c r="G6" s="88">
        <f>Composition!G6/Composition!$G$6</f>
        <v>1</v>
      </c>
      <c r="H6" s="88">
        <f>Composition!H6/Composition!$H$6</f>
        <v>1</v>
      </c>
      <c r="I6" s="88">
        <f>Composition!I6/Composition!$I$6</f>
        <v>1</v>
      </c>
      <c r="J6" s="88">
        <f>Composition!J6/Composition!$J$6</f>
        <v>1</v>
      </c>
      <c r="K6" s="88">
        <f>Composition!K6/Composition!$K$6</f>
        <v>1</v>
      </c>
      <c r="L6" s="88">
        <f>Composition!L6/Composition!$L$6</f>
        <v>1</v>
      </c>
      <c r="M6" s="88">
        <f>Composition!M6/Composition!$M$6</f>
        <v>1</v>
      </c>
      <c r="N6" s="88">
        <f>Composition!N6/Composition!$N$6</f>
        <v>1</v>
      </c>
      <c r="O6" s="88">
        <f>Composition!O6/Composition!$O$6</f>
        <v>1</v>
      </c>
      <c r="P6" s="88">
        <f>Composition!P6/Composition!$P$6</f>
        <v>1</v>
      </c>
      <c r="Q6" s="88">
        <f>Composition!Q6/Composition!$Q$6</f>
        <v>1</v>
      </c>
      <c r="R6" s="88">
        <f>Composition!R6/Composition!$R$6</f>
        <v>1</v>
      </c>
      <c r="S6" s="88">
        <f>Composition!S6/Composition!$S$6</f>
        <v>1</v>
      </c>
      <c r="T6" s="88">
        <f>Composition!T6/Composition!$T$6</f>
        <v>1</v>
      </c>
      <c r="U6" s="88">
        <f>Composition!U6/Composition!$U$6</f>
        <v>1</v>
      </c>
      <c r="V6" s="89">
        <f>Composition!V6/Composition!$V$6</f>
        <v>1</v>
      </c>
    </row>
    <row r="7" spans="1:22" x14ac:dyDescent="0.2">
      <c r="A7" s="82" t="s">
        <v>371</v>
      </c>
      <c r="B7" s="88">
        <f>Composition!B7/Composition!$B$6</f>
        <v>0.87376053242745511</v>
      </c>
      <c r="C7" s="88">
        <f>Composition!C7/Composition!$C$6</f>
        <v>0.85929177264273848</v>
      </c>
      <c r="D7" s="88">
        <f>Composition!D7/Composition!$D$6</f>
        <v>0.82383282661452084</v>
      </c>
      <c r="E7" s="88">
        <f>Composition!E7/Composition!$E$6</f>
        <v>0.54196835741762028</v>
      </c>
      <c r="F7" s="88">
        <f>Composition!F7/Composition!$F$6</f>
        <v>0.99680164226494883</v>
      </c>
      <c r="G7" s="88">
        <f>Composition!G7/Composition!$G$6</f>
        <v>1.2829098072691665</v>
      </c>
      <c r="H7" s="88">
        <f>Composition!H7/Composition!$H$6</f>
        <v>1.4289709620934099</v>
      </c>
      <c r="I7" s="88">
        <f>Composition!I7/Composition!$I$6</f>
        <v>0.8077644323096328</v>
      </c>
      <c r="J7" s="88">
        <f>Composition!J7/Composition!$J$6</f>
        <v>0.82262568957270032</v>
      </c>
      <c r="K7" s="88">
        <f>Composition!K7/Composition!$K$6</f>
        <v>0.87691891735035377</v>
      </c>
      <c r="L7" s="88">
        <f>Composition!L7/Composition!$L$6</f>
        <v>0.85021800006980874</v>
      </c>
      <c r="M7" s="88">
        <f>Composition!M7/Composition!$M$6</f>
        <v>0.75705297167670782</v>
      </c>
      <c r="N7" s="88">
        <f>Composition!N7/Composition!$N$6</f>
        <v>0.88941938991648439</v>
      </c>
      <c r="O7" s="88">
        <f>Composition!O7/Composition!$O$6</f>
        <v>0.91625348295812326</v>
      </c>
      <c r="P7" s="88">
        <f>Composition!P7/Composition!$P$6</f>
        <v>1.8901696532303021</v>
      </c>
      <c r="Q7" s="88">
        <f>Composition!Q7/Composition!$Q$6</f>
        <v>0.76023734443885838</v>
      </c>
      <c r="R7" s="88">
        <f>Composition!R7/Composition!$R$6</f>
        <v>0.88641700513521715</v>
      </c>
      <c r="S7" s="88">
        <f>Composition!S7/Composition!$S$6</f>
        <v>0.97328177957323514</v>
      </c>
      <c r="T7" s="88">
        <f>Composition!T7/Composition!$T$6</f>
        <v>0.92403265689839353</v>
      </c>
      <c r="U7" s="88">
        <f>Composition!U7/Composition!$U$6</f>
        <v>0.86434240903342641</v>
      </c>
      <c r="V7" s="89">
        <f>Composition!V7/Composition!$V$6</f>
        <v>1</v>
      </c>
    </row>
    <row r="8" spans="1:22" x14ac:dyDescent="0.2">
      <c r="A8" s="82" t="s">
        <v>372</v>
      </c>
      <c r="B8" s="88">
        <f>Composition!B8/Composition!$B$6</f>
        <v>0.55476824826580751</v>
      </c>
      <c r="C8" s="88">
        <f>Composition!C8/Composition!$C$6</f>
        <v>0.62102064179548133</v>
      </c>
      <c r="D8" s="88">
        <f>Composition!D8/Composition!$D$6</f>
        <v>0.85472842603080801</v>
      </c>
      <c r="E8" s="88">
        <f>Composition!E8/Composition!$E$6</f>
        <v>0.49961161999114134</v>
      </c>
      <c r="F8" s="88">
        <f>Composition!F8/Composition!$F$6</f>
        <v>0.78655761558096771</v>
      </c>
      <c r="G8" s="88">
        <f>Composition!G8/Composition!$G$6</f>
        <v>1.6330553979567017</v>
      </c>
      <c r="H8" s="88">
        <f>Composition!H8/Composition!$H$6</f>
        <v>0.99121771947213555</v>
      </c>
      <c r="I8" s="88">
        <f>Composition!I8/Composition!$I$6</f>
        <v>0.8490288151658052</v>
      </c>
      <c r="J8" s="88">
        <f>Composition!J8/Composition!$J$6</f>
        <v>0.61513087667360689</v>
      </c>
      <c r="K8" s="88">
        <f>Composition!K8/Composition!$K$6</f>
        <v>0.70268776211028494</v>
      </c>
      <c r="L8" s="88">
        <f>Composition!L8/Composition!$L$6</f>
        <v>0.58544687992976596</v>
      </c>
      <c r="M8" s="88">
        <f>Composition!M8/Composition!$M$6</f>
        <v>0.73423180668959198</v>
      </c>
      <c r="N8" s="88">
        <f>Composition!N8/Composition!$N$6</f>
        <v>0.72486757996806794</v>
      </c>
      <c r="O8" s="88">
        <f>Composition!O8/Composition!$O$6</f>
        <v>2.3976259488882277</v>
      </c>
      <c r="P8" s="88">
        <f>Composition!P8/Composition!$P$6</f>
        <v>3.2477085064089843</v>
      </c>
      <c r="Q8" s="88">
        <f>Composition!Q8/Composition!$Q$6</f>
        <v>0.88115932337233827</v>
      </c>
      <c r="R8" s="88">
        <f>Composition!R8/Composition!$R$6</f>
        <v>0.966315305763504</v>
      </c>
      <c r="S8" s="88">
        <f>Composition!S8/Composition!$S$6</f>
        <v>0.75665922883325354</v>
      </c>
      <c r="T8" s="88">
        <f>Composition!T8/Composition!$T$6</f>
        <v>0.61800298497262507</v>
      </c>
      <c r="U8" s="88">
        <f>Composition!U8/Composition!$U$6</f>
        <v>0.58039749195421686</v>
      </c>
      <c r="V8" s="89">
        <f>Composition!V8/Composition!$V$6</f>
        <v>1</v>
      </c>
    </row>
    <row r="9" spans="1:22" x14ac:dyDescent="0.2">
      <c r="A9" s="82" t="s">
        <v>373</v>
      </c>
      <c r="B9" s="88">
        <f>Composition!B9/Composition!$B$6</f>
        <v>0.35928732016529413</v>
      </c>
      <c r="C9" s="88">
        <f>Composition!C9/Composition!$C$6</f>
        <v>0.41127708576216843</v>
      </c>
      <c r="D9" s="88">
        <f>Composition!D9/Composition!$D$6</f>
        <v>0.54488321697234909</v>
      </c>
      <c r="E9" s="88">
        <f>Composition!E9/Composition!$E$6</f>
        <v>0.33150543266692667</v>
      </c>
      <c r="F9" s="88">
        <f>Composition!F9/Composition!$F$6</f>
        <v>0.60738030663334186</v>
      </c>
      <c r="G9" s="88">
        <f>Composition!G9/Composition!$G$6</f>
        <v>0.8512234961437608</v>
      </c>
      <c r="H9" s="88">
        <f>Composition!H9/Composition!$H$6</f>
        <v>0.84142556997382545</v>
      </c>
      <c r="I9" s="88">
        <f>Composition!I9/Composition!$I$6</f>
        <v>0.67194330941365343</v>
      </c>
      <c r="J9" s="88">
        <f>Composition!J9/Composition!$J$6</f>
        <v>0.56118157739367469</v>
      </c>
      <c r="K9" s="88">
        <f>Composition!K9/Composition!$K$6</f>
        <v>0.50828871442938173</v>
      </c>
      <c r="L9" s="88">
        <f>Composition!L9/Composition!$L$6</f>
        <v>0.37904992194983961</v>
      </c>
      <c r="M9" s="88">
        <f>Composition!M9/Composition!$M$6</f>
        <v>0.46502932836950844</v>
      </c>
      <c r="N9" s="88">
        <f>Composition!N9/Composition!$N$6</f>
        <v>0.67901622625511016</v>
      </c>
      <c r="O9" s="88">
        <f>Composition!O9/Composition!$O$6</f>
        <v>14.9074590012308</v>
      </c>
      <c r="P9" s="88">
        <f>Composition!P9/Composition!$P$6</f>
        <v>2.1260232704524586</v>
      </c>
      <c r="Q9" s="88">
        <f>Composition!Q9/Composition!$Q$6</f>
        <v>0.93618615354722323</v>
      </c>
      <c r="R9" s="88">
        <f>Composition!R9/Composition!$R$6</f>
        <v>5.2295626533952095</v>
      </c>
      <c r="S9" s="88">
        <f>Composition!S9/Composition!$S$6</f>
        <v>0.53326883550017024</v>
      </c>
      <c r="T9" s="88">
        <f>Composition!T9/Composition!$T$6</f>
        <v>0.51797535969572284</v>
      </c>
      <c r="U9" s="88">
        <f>Composition!U9/Composition!$U$6</f>
        <v>0.730749996474228</v>
      </c>
      <c r="V9" s="89">
        <f>Composition!V9/Composition!$V$6</f>
        <v>1</v>
      </c>
    </row>
    <row r="10" spans="1:22" x14ac:dyDescent="0.2">
      <c r="A10" s="81" t="s">
        <v>374</v>
      </c>
      <c r="B10" s="32">
        <f>Composition!B10/Composition!$B$10</f>
        <v>1</v>
      </c>
      <c r="C10" s="32">
        <f>Composition!C10/Composition!$C$10</f>
        <v>1</v>
      </c>
      <c r="D10" s="32">
        <f>Composition!D10/Composition!$D$10</f>
        <v>1</v>
      </c>
      <c r="E10" s="32">
        <f>Composition!E10/Composition!$E$10</f>
        <v>1</v>
      </c>
      <c r="F10" s="32">
        <f>Composition!F10/Composition!$F$10</f>
        <v>1</v>
      </c>
      <c r="G10" s="32">
        <f>Composition!G10/Composition!$G$10</f>
        <v>1</v>
      </c>
      <c r="H10" s="32">
        <f>Composition!H10/Composition!$H$10</f>
        <v>1</v>
      </c>
      <c r="I10" s="32">
        <f>Composition!I10/Composition!$I$10</f>
        <v>1</v>
      </c>
      <c r="J10" s="32">
        <f>Composition!J10/Composition!$J$10</f>
        <v>1</v>
      </c>
      <c r="K10" s="32">
        <f>Composition!K10/Composition!$K$10</f>
        <v>1</v>
      </c>
      <c r="L10" s="32">
        <f>Composition!L10/Composition!$L$10</f>
        <v>1</v>
      </c>
      <c r="M10" s="32">
        <f>Composition!M10/Composition!$M$10</f>
        <v>1</v>
      </c>
      <c r="N10" s="32">
        <f>Composition!N10/Composition!$N$10</f>
        <v>1</v>
      </c>
      <c r="O10" s="32">
        <f>Composition!O10/Composition!$O$10</f>
        <v>1</v>
      </c>
      <c r="P10" s="32">
        <f>Composition!P10/Composition!$P$10</f>
        <v>1</v>
      </c>
      <c r="Q10" s="32">
        <f>Composition!Q10/Composition!$Q$10</f>
        <v>1</v>
      </c>
      <c r="R10" s="32">
        <f>Composition!R10/Composition!$R$10</f>
        <v>1</v>
      </c>
      <c r="S10" s="32">
        <f>Composition!S10/Composition!$S$10</f>
        <v>1</v>
      </c>
      <c r="T10" s="32">
        <f>Composition!T10/Composition!$T$10</f>
        <v>1</v>
      </c>
      <c r="U10" s="32">
        <f>Composition!U10/Composition!$U$10</f>
        <v>1</v>
      </c>
      <c r="V10" s="87">
        <f>Composition!V10/Composition!$V$10</f>
        <v>1</v>
      </c>
    </row>
    <row r="11" spans="1:22" x14ac:dyDescent="0.2">
      <c r="A11" s="82" t="s">
        <v>375</v>
      </c>
      <c r="B11" s="88">
        <f>Composition!B11/Composition!$B$10</f>
        <v>1.028598152244941</v>
      </c>
      <c r="C11" s="88">
        <f>Composition!C11/Composition!$C$10</f>
        <v>1.4408157806410977</v>
      </c>
      <c r="D11" s="88">
        <f>Composition!D11/Composition!$D$10</f>
        <v>0.84591001526551624</v>
      </c>
      <c r="E11" s="88">
        <f>Composition!E11/Composition!$E$10</f>
        <v>0.76859726486080993</v>
      </c>
      <c r="F11" s="88">
        <f>Composition!F11/Composition!$F$10</f>
        <v>1.0241189384054326</v>
      </c>
      <c r="G11" s="88">
        <f>Composition!G11/Composition!$G$10</f>
        <v>1.9055372131636303</v>
      </c>
      <c r="H11" s="88">
        <f>Composition!H11/Composition!$H$10</f>
        <v>0.55900264987796877</v>
      </c>
      <c r="I11" s="88">
        <f>Composition!I11/Composition!$I$10</f>
        <v>0.82892309512872797</v>
      </c>
      <c r="J11" s="88">
        <f>Composition!J11/Composition!$J$10</f>
        <v>0.82045608948948423</v>
      </c>
      <c r="K11" s="88">
        <f>Composition!K11/Composition!$K$10</f>
        <v>0.88634540190991329</v>
      </c>
      <c r="L11" s="88">
        <f>Composition!L11/Composition!$L$10</f>
        <v>1.0698512388653931</v>
      </c>
      <c r="M11" s="88">
        <f>Composition!M11/Composition!$M$10</f>
        <v>1.0288191285296282</v>
      </c>
      <c r="N11" s="88">
        <f>Composition!N11/Composition!$N$10</f>
        <v>1.0289068855374963</v>
      </c>
      <c r="O11" s="88">
        <f>Composition!O11/Composition!$O$10</f>
        <v>0.99266133394287037</v>
      </c>
      <c r="P11" s="88">
        <f>Composition!P11/Composition!$P$10</f>
        <v>1.1102974436623614</v>
      </c>
      <c r="Q11" s="88">
        <f>Composition!Q11/Composition!$Q$10</f>
        <v>0.72033306558848131</v>
      </c>
      <c r="R11" s="88">
        <f>Composition!R11/Composition!$R$10</f>
        <v>0.93912999678914122</v>
      </c>
      <c r="S11" s="88">
        <f>Composition!S11/Composition!$S$10</f>
        <v>0.80438826926691764</v>
      </c>
      <c r="T11" s="88">
        <f>Composition!T11/Composition!$T$10</f>
        <v>0.82535779135211251</v>
      </c>
      <c r="U11" s="88">
        <f>Composition!U11/Composition!$U$10</f>
        <v>0.87003008149509087</v>
      </c>
      <c r="V11" s="89">
        <f>Composition!V11/Composition!$V$10</f>
        <v>1</v>
      </c>
    </row>
    <row r="12" spans="1:22" x14ac:dyDescent="0.2">
      <c r="A12" s="82" t="s">
        <v>376</v>
      </c>
      <c r="B12" s="88">
        <f>Composition!B12/Composition!$B$10</f>
        <v>1.2468328905976771</v>
      </c>
      <c r="C12" s="88">
        <f>Composition!C12/Composition!$C$10</f>
        <v>1.1469703676661562</v>
      </c>
      <c r="D12" s="88">
        <f>Composition!D12/Composition!$D$10</f>
        <v>0.80022030741827777</v>
      </c>
      <c r="E12" s="88">
        <f>Composition!E12/Composition!$E$10</f>
        <v>1.1943533780000248</v>
      </c>
      <c r="F12" s="88">
        <f>Composition!F12/Composition!$F$10</f>
        <v>0.61784309206257582</v>
      </c>
      <c r="G12" s="88">
        <f>Composition!G12/Composition!$G$10</f>
        <v>0.27007210534646764</v>
      </c>
      <c r="H12" s="88">
        <f>Composition!H12/Composition!$H$10</f>
        <v>1.0923350167232071</v>
      </c>
      <c r="I12" s="88">
        <f>Composition!I12/Composition!$I$10</f>
        <v>0.50129620816640208</v>
      </c>
      <c r="J12" s="88">
        <f>Composition!J12/Composition!$J$10</f>
        <v>1.5421312411349624</v>
      </c>
      <c r="K12" s="88">
        <f>Composition!K12/Composition!$K$10</f>
        <v>1.6066696101888718</v>
      </c>
      <c r="L12" s="88">
        <f>Composition!L12/Composition!$L$10</f>
        <v>3.1286302554437326</v>
      </c>
      <c r="M12" s="88">
        <f>Composition!M12/Composition!$M$10</f>
        <v>0.6062027416985506</v>
      </c>
      <c r="N12" s="88">
        <f>Composition!N12/Composition!$N$10</f>
        <v>2.8536152335987368</v>
      </c>
      <c r="O12" s="88">
        <f>Composition!O12/Composition!$O$10</f>
        <v>0.73657942013020428</v>
      </c>
      <c r="P12" s="88">
        <f>Composition!P12/Composition!$P$10</f>
        <v>1.9945516759331261</v>
      </c>
      <c r="Q12" s="88">
        <f>Composition!Q12/Composition!$Q$10</f>
        <v>1.5362109012291087</v>
      </c>
      <c r="R12" s="88">
        <f>Composition!R12/Composition!$R$10</f>
        <v>1.1791279038279092</v>
      </c>
      <c r="S12" s="88">
        <f>Composition!S12/Composition!$S$10</f>
        <v>2.7905880307070734</v>
      </c>
      <c r="T12" s="88">
        <f>Composition!T12/Composition!$T$10</f>
        <v>1.097605247309438</v>
      </c>
      <c r="U12" s="88">
        <f>Composition!U12/Composition!$U$10</f>
        <v>1.4899439917407449</v>
      </c>
      <c r="V12" s="89">
        <f>Composition!V12/Composition!$V$10</f>
        <v>1</v>
      </c>
    </row>
    <row r="13" spans="1:22" x14ac:dyDescent="0.2">
      <c r="A13" s="83" t="s">
        <v>377</v>
      </c>
      <c r="B13" s="31">
        <f>Composition!B13/Composition!$B$10</f>
        <v>0.57313234077418451</v>
      </c>
      <c r="C13" s="31">
        <f>Composition!C13/Composition!$C$10</f>
        <v>1.357642348555568</v>
      </c>
      <c r="D13" s="31">
        <f>Composition!D13/Composition!$D$10</f>
        <v>0.79220624910128701</v>
      </c>
      <c r="E13" s="31">
        <f>Composition!E13/Composition!$E$10</f>
        <v>0.85349295404323389</v>
      </c>
      <c r="F13" s="31">
        <f>Composition!F13/Composition!$F$10</f>
        <v>0.5067781333680289</v>
      </c>
      <c r="G13" s="31">
        <f>Composition!G13/Composition!$G$10</f>
        <v>1.5413959904899566</v>
      </c>
      <c r="H13" s="31">
        <f>Composition!H13/Composition!$H$10</f>
        <v>0.31013058195562276</v>
      </c>
      <c r="I13" s="31">
        <f>Composition!I13/Composition!$I$10</f>
        <v>0.60871706477710108</v>
      </c>
      <c r="J13" s="31">
        <f>Composition!J13/Composition!$J$10</f>
        <v>0.59826820889211629</v>
      </c>
      <c r="K13" s="31">
        <f>Composition!K13/Composition!$K$10</f>
        <v>0.61378259593737949</v>
      </c>
      <c r="L13" s="31">
        <f>Composition!L13/Composition!$L$10</f>
        <v>0.80390785392825648</v>
      </c>
      <c r="M13" s="31">
        <f>Composition!M13/Composition!$M$10</f>
        <v>0.92526723073781281</v>
      </c>
      <c r="N13" s="31">
        <f>Composition!N13/Composition!$N$10</f>
        <v>0.72266175643934938</v>
      </c>
      <c r="O13" s="31">
        <f>Composition!O13/Composition!$O$10</f>
        <v>2.5736753101052163</v>
      </c>
      <c r="P13" s="31">
        <f>Composition!P13/Composition!$P$10</f>
        <v>1.4119369984964361</v>
      </c>
      <c r="Q13" s="31">
        <f>Composition!Q13/Composition!$Q$10</f>
        <v>0.44280309471663354</v>
      </c>
      <c r="R13" s="31">
        <f>Composition!R13/Composition!$R$10</f>
        <v>2.3484709208786216</v>
      </c>
      <c r="S13" s="31">
        <f>Composition!S13/Composition!$S$10</f>
        <v>0.60094930595108387</v>
      </c>
      <c r="T13" s="31">
        <f>Composition!T13/Composition!$T$10</f>
        <v>0.66715146849521501</v>
      </c>
      <c r="U13" s="31">
        <f>Composition!U13/Composition!$U$10</f>
        <v>0.83792803583912345</v>
      </c>
      <c r="V13" s="90">
        <f>Composition!V13/Composition!$V$10</f>
        <v>1</v>
      </c>
    </row>
  </sheetData>
  <conditionalFormatting sqref="B2:V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V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V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7ED5C8A00E34EB1979BD6BC243490" ma:contentTypeVersion="11" ma:contentTypeDescription="Create a new document." ma:contentTypeScope="" ma:versionID="54a8e917dd1b8752ff5985ad187118ef">
  <xsd:schema xmlns:xsd="http://www.w3.org/2001/XMLSchema" xmlns:xs="http://www.w3.org/2001/XMLSchema" xmlns:p="http://schemas.microsoft.com/office/2006/metadata/properties" xmlns:ns2="7a18e5f1-1ce2-4fa1-b778-80cbf001e9c9" xmlns:ns3="48b89a90-e6b6-4394-acac-afbad64e452a" targetNamespace="http://schemas.microsoft.com/office/2006/metadata/properties" ma:root="true" ma:fieldsID="e20bbe28e156afc05e37e4f6181ca884" ns2:_="" ns3:_="">
    <xsd:import namespace="7a18e5f1-1ce2-4fa1-b778-80cbf001e9c9"/>
    <xsd:import namespace="48b89a90-e6b6-4394-acac-afbad64e45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8e5f1-1ce2-4fa1-b778-80cbf001e9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89a90-e6b6-4394-acac-afbad64e45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2f23caf-d06f-45d5-bbec-74a2cdbfad96}" ma:internalName="TaxCatchAll" ma:showField="CatchAllData" ma:web="48b89a90-e6b6-4394-acac-afbad64e45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18e5f1-1ce2-4fa1-b778-80cbf001e9c9">
      <Terms xmlns="http://schemas.microsoft.com/office/infopath/2007/PartnerControls"/>
    </lcf76f155ced4ddcb4097134ff3c332f>
    <TaxCatchAll xmlns="48b89a90-e6b6-4394-acac-afbad64e452a" xsi:nil="true"/>
  </documentManagement>
</p:properties>
</file>

<file path=customXml/itemProps1.xml><?xml version="1.0" encoding="utf-8"?>
<ds:datastoreItem xmlns:ds="http://schemas.openxmlformats.org/officeDocument/2006/customXml" ds:itemID="{E91ED763-A84D-4113-A09D-FE030E36E562}"/>
</file>

<file path=customXml/itemProps2.xml><?xml version="1.0" encoding="utf-8"?>
<ds:datastoreItem xmlns:ds="http://schemas.openxmlformats.org/officeDocument/2006/customXml" ds:itemID="{0B36E46C-9F1F-4CD2-A73E-D55485AE5440}"/>
</file>

<file path=customXml/itemProps3.xml><?xml version="1.0" encoding="utf-8"?>
<ds:datastoreItem xmlns:ds="http://schemas.openxmlformats.org/officeDocument/2006/customXml" ds:itemID="{A6F6ECC4-99E2-431B-A91E-63487E22A3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Sample Weight</vt:lpstr>
      <vt:lpstr>LCMS Data</vt:lpstr>
      <vt:lpstr>Data Elaboration</vt:lpstr>
      <vt:lpstr>Final</vt:lpstr>
      <vt:lpstr>Composition</vt:lpstr>
      <vt:lpstr>FC</vt:lpstr>
      <vt:lpstr>'LCMS Data'!_060723_GWAS_T3_FAA_PERK1</vt:lpstr>
      <vt:lpstr>'LCMS Data'!HD_Craigsample</vt:lpstr>
      <vt:lpstr>'LCMS Data'!HD_Craigsample_salt_treatment_25_dilution</vt:lpstr>
      <vt:lpstr>'LCMS Data'!HD_Craigsample_salt_treatment_25_dilution_1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DellaPenna</dc:creator>
  <cp:lastModifiedBy>Duong, Ha N. (MU-Student)</cp:lastModifiedBy>
  <dcterms:created xsi:type="dcterms:W3CDTF">2011-06-29T13:48:43Z</dcterms:created>
  <dcterms:modified xsi:type="dcterms:W3CDTF">2023-07-26T20:43:36Z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0x0101008737ED5C8A00E34EB1979BD6BC243490</vt:lpwstr>
  </property>
</Properties>
</file>