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24226"/>
  <mc:AlternateContent xmlns:mc="http://schemas.openxmlformats.org/markup-compatibility/2006">
    <mc:Choice Requires="x15">
      <x15ac:absPath xmlns:x15ac="http://schemas.microsoft.com/office/spreadsheetml/2010/11/ac" url="D:\Shawn\Excel Projects\sampledatasafety\"/>
    </mc:Choice>
  </mc:AlternateContent>
  <xr:revisionPtr revIDLastSave="0" documentId="13_ncr:1_{505F16CE-6433-45A8-883F-0E506D8429C4}" xr6:coauthVersionLast="47" xr6:coauthVersionMax="47" xr10:uidLastSave="{00000000-0000-0000-0000-000000000000}"/>
  <bookViews>
    <workbookView xWindow="-120" yWindow="-120" windowWidth="29040" windowHeight="15840" activeTab="4" xr2:uid="{00000000-000D-0000-FFFF-FFFF00000000}"/>
  </bookViews>
  <sheets>
    <sheet name="SafetyData" sheetId="1" r:id="rId1"/>
    <sheet name="Pivot Analysis" sheetId="8" r:id="rId2"/>
    <sheet name="Visual Dump" sheetId="9" state="hidden" r:id="rId3"/>
    <sheet name="Chart1" sheetId="11" r:id="rId4"/>
    <sheet name="Dashboard" sheetId="10" r:id="rId5"/>
  </sheets>
  <definedNames>
    <definedName name="NativeTimeline_Date">#N/A</definedName>
    <definedName name="Slicer_Age_Group1">#N/A</definedName>
    <definedName name="Slicer_Department">#N/A</definedName>
    <definedName name="Slicer_Department1">#N/A</definedName>
    <definedName name="Slicer_Gender">#N/A</definedName>
    <definedName name="Slicer_Incident_Type">#N/A</definedName>
    <definedName name="Slicer_Plant">#N/A</definedName>
    <definedName name="Slicer_Report_Type">#N/A</definedName>
    <definedName name="Slicer_Shift">#N/A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L2" i="1"/>
  <c r="M2" i="1"/>
  <c r="N2" i="1"/>
  <c r="L3" i="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L106" i="1"/>
  <c r="M106" i="1"/>
  <c r="N106" i="1"/>
  <c r="L107" i="1"/>
  <c r="M107" i="1"/>
  <c r="N107" i="1"/>
  <c r="L108" i="1"/>
  <c r="M108" i="1"/>
  <c r="N108" i="1"/>
  <c r="L109" i="1"/>
  <c r="M109" i="1"/>
  <c r="N109" i="1"/>
  <c r="L110" i="1"/>
  <c r="M110" i="1"/>
  <c r="N110" i="1"/>
  <c r="L111" i="1"/>
  <c r="M111" i="1"/>
  <c r="N111" i="1"/>
  <c r="L112" i="1"/>
  <c r="M112" i="1"/>
  <c r="N112" i="1"/>
  <c r="L113" i="1"/>
  <c r="M113" i="1"/>
  <c r="N113" i="1"/>
  <c r="L114" i="1"/>
  <c r="M114" i="1"/>
  <c r="N114" i="1"/>
  <c r="L115" i="1"/>
  <c r="M115" i="1"/>
  <c r="N115" i="1"/>
  <c r="L116" i="1"/>
  <c r="M116" i="1"/>
  <c r="N116" i="1"/>
  <c r="L117" i="1"/>
  <c r="M117" i="1"/>
  <c r="N117" i="1"/>
  <c r="L118" i="1"/>
  <c r="M118" i="1"/>
  <c r="N118" i="1"/>
  <c r="L119" i="1"/>
  <c r="M119" i="1"/>
  <c r="N119" i="1"/>
  <c r="L120" i="1"/>
  <c r="M120" i="1"/>
  <c r="N120" i="1"/>
  <c r="L121" i="1"/>
  <c r="M121" i="1"/>
  <c r="N121" i="1"/>
  <c r="L122" i="1"/>
  <c r="M122" i="1"/>
  <c r="N122" i="1"/>
  <c r="L123" i="1"/>
  <c r="M123" i="1"/>
  <c r="N123" i="1"/>
  <c r="L124" i="1"/>
  <c r="M124" i="1"/>
  <c r="N124" i="1"/>
  <c r="L125" i="1"/>
  <c r="M125" i="1"/>
  <c r="N125" i="1"/>
  <c r="L126" i="1"/>
  <c r="M126" i="1"/>
  <c r="N126" i="1"/>
  <c r="L127" i="1"/>
  <c r="M127" i="1"/>
  <c r="N127" i="1"/>
  <c r="L128" i="1"/>
  <c r="M128" i="1"/>
  <c r="N128" i="1"/>
  <c r="L129" i="1"/>
  <c r="M129" i="1"/>
  <c r="N129" i="1"/>
  <c r="L130" i="1"/>
  <c r="M130" i="1"/>
  <c r="N130" i="1"/>
  <c r="L131" i="1"/>
  <c r="M131" i="1"/>
  <c r="N131" i="1"/>
  <c r="L132" i="1"/>
  <c r="M132" i="1"/>
  <c r="N132" i="1"/>
  <c r="L133" i="1"/>
  <c r="M133" i="1"/>
  <c r="N133" i="1"/>
  <c r="L134" i="1"/>
  <c r="M134" i="1"/>
  <c r="N134" i="1"/>
  <c r="L135" i="1"/>
  <c r="M135" i="1"/>
  <c r="N135" i="1"/>
  <c r="L136" i="1"/>
  <c r="M136" i="1"/>
  <c r="N136" i="1"/>
  <c r="L137" i="1"/>
  <c r="M137" i="1"/>
  <c r="N137" i="1"/>
  <c r="L138" i="1"/>
  <c r="M138" i="1"/>
  <c r="N138" i="1"/>
  <c r="L139" i="1"/>
  <c r="M139" i="1"/>
  <c r="N139" i="1"/>
  <c r="L140" i="1"/>
  <c r="M140" i="1"/>
  <c r="N140" i="1"/>
  <c r="L141" i="1"/>
  <c r="M141" i="1"/>
  <c r="N141" i="1"/>
  <c r="L142" i="1"/>
  <c r="M142" i="1"/>
  <c r="N142" i="1"/>
  <c r="L143" i="1"/>
  <c r="M143" i="1"/>
  <c r="N143" i="1"/>
  <c r="L144" i="1"/>
  <c r="M144" i="1"/>
  <c r="N144" i="1"/>
  <c r="L145" i="1"/>
  <c r="M145" i="1"/>
  <c r="N145" i="1"/>
  <c r="L146" i="1"/>
  <c r="M146" i="1"/>
  <c r="N146" i="1"/>
  <c r="L147" i="1"/>
  <c r="M147" i="1"/>
  <c r="N147" i="1"/>
  <c r="L148" i="1"/>
  <c r="M148" i="1"/>
  <c r="N148" i="1"/>
  <c r="L149" i="1"/>
  <c r="M149" i="1"/>
  <c r="N149" i="1"/>
  <c r="L150" i="1"/>
  <c r="M150" i="1"/>
  <c r="N150" i="1"/>
  <c r="L151" i="1"/>
  <c r="M151" i="1"/>
  <c r="N151" i="1"/>
  <c r="L152" i="1"/>
  <c r="M152" i="1"/>
  <c r="N152" i="1"/>
  <c r="L153" i="1"/>
  <c r="M153" i="1"/>
  <c r="N153" i="1"/>
  <c r="L154" i="1"/>
  <c r="M154" i="1"/>
  <c r="N154" i="1"/>
  <c r="L155" i="1"/>
  <c r="M155" i="1"/>
  <c r="N155" i="1"/>
  <c r="L156" i="1"/>
  <c r="M156" i="1"/>
  <c r="N156" i="1"/>
  <c r="L157" i="1"/>
  <c r="M157" i="1"/>
  <c r="N157" i="1"/>
  <c r="L158" i="1"/>
  <c r="M158" i="1"/>
  <c r="N158" i="1"/>
  <c r="L159" i="1"/>
  <c r="M159" i="1"/>
  <c r="N159" i="1"/>
  <c r="L160" i="1"/>
  <c r="M160" i="1"/>
  <c r="N160" i="1"/>
  <c r="L161" i="1"/>
  <c r="M161" i="1"/>
  <c r="N161" i="1"/>
  <c r="L162" i="1"/>
  <c r="M162" i="1"/>
  <c r="N162" i="1"/>
  <c r="L163" i="1"/>
  <c r="M163" i="1"/>
  <c r="N163" i="1"/>
  <c r="L164" i="1"/>
  <c r="M164" i="1"/>
  <c r="N164" i="1"/>
  <c r="L165" i="1"/>
  <c r="M165" i="1"/>
  <c r="N165" i="1"/>
  <c r="L166" i="1"/>
  <c r="M166" i="1"/>
  <c r="N166" i="1"/>
  <c r="L167" i="1"/>
  <c r="M167" i="1"/>
  <c r="N167" i="1"/>
  <c r="L168" i="1"/>
  <c r="M168" i="1"/>
  <c r="N168" i="1"/>
  <c r="L169" i="1"/>
  <c r="M169" i="1"/>
  <c r="N169" i="1"/>
  <c r="L170" i="1"/>
  <c r="M170" i="1"/>
  <c r="N170" i="1"/>
  <c r="L171" i="1"/>
  <c r="M171" i="1"/>
  <c r="N171" i="1"/>
  <c r="L172" i="1"/>
  <c r="M172" i="1"/>
  <c r="N172" i="1"/>
  <c r="L173" i="1"/>
  <c r="M173" i="1"/>
  <c r="N173" i="1"/>
  <c r="L174" i="1"/>
  <c r="M174" i="1"/>
  <c r="N174" i="1"/>
  <c r="L175" i="1"/>
  <c r="M175" i="1"/>
  <c r="N175" i="1"/>
  <c r="L176" i="1"/>
  <c r="M176" i="1"/>
  <c r="N176" i="1"/>
  <c r="L177" i="1"/>
  <c r="M177" i="1"/>
  <c r="N177" i="1"/>
  <c r="L178" i="1"/>
  <c r="M178" i="1"/>
  <c r="N178" i="1"/>
  <c r="L179" i="1"/>
  <c r="M179" i="1"/>
  <c r="N179" i="1"/>
  <c r="L180" i="1"/>
  <c r="M180" i="1"/>
  <c r="N180" i="1"/>
  <c r="L181" i="1"/>
  <c r="M181" i="1"/>
  <c r="N181" i="1"/>
  <c r="L182" i="1"/>
  <c r="M182" i="1"/>
  <c r="N182" i="1"/>
  <c r="L183" i="1"/>
  <c r="M183" i="1"/>
  <c r="N183" i="1"/>
  <c r="L184" i="1"/>
  <c r="M184" i="1"/>
  <c r="N184" i="1"/>
  <c r="L185" i="1"/>
  <c r="M185" i="1"/>
  <c r="N185" i="1"/>
  <c r="L186" i="1"/>
  <c r="M186" i="1"/>
  <c r="N186" i="1"/>
  <c r="L187" i="1"/>
  <c r="M187" i="1"/>
  <c r="N187" i="1"/>
  <c r="L188" i="1"/>
  <c r="M188" i="1"/>
  <c r="N188" i="1"/>
  <c r="L189" i="1"/>
  <c r="M189" i="1"/>
  <c r="N189" i="1"/>
  <c r="L190" i="1"/>
  <c r="M190" i="1"/>
  <c r="N190" i="1"/>
  <c r="L191" i="1"/>
  <c r="M191" i="1"/>
  <c r="N191" i="1"/>
  <c r="L192" i="1"/>
  <c r="M192" i="1"/>
  <c r="N192" i="1"/>
  <c r="L193" i="1"/>
  <c r="M193" i="1"/>
  <c r="N193" i="1"/>
  <c r="L194" i="1"/>
  <c r="M194" i="1"/>
  <c r="N194" i="1"/>
  <c r="L195" i="1"/>
  <c r="M195" i="1"/>
  <c r="N195" i="1"/>
  <c r="L196" i="1"/>
  <c r="M196" i="1"/>
  <c r="N196" i="1"/>
  <c r="L197" i="1"/>
  <c r="M197" i="1"/>
  <c r="N197" i="1"/>
  <c r="L198" i="1"/>
  <c r="M198" i="1"/>
  <c r="N198" i="1"/>
  <c r="L199" i="1"/>
  <c r="M199" i="1"/>
  <c r="N199" i="1"/>
  <c r="L200" i="1"/>
  <c r="M200" i="1"/>
  <c r="N200" i="1"/>
  <c r="L201" i="1"/>
  <c r="M201" i="1"/>
  <c r="N201" i="1"/>
  <c r="L202" i="1"/>
  <c r="M202" i="1"/>
  <c r="N202" i="1"/>
  <c r="L203" i="1"/>
  <c r="M203" i="1"/>
  <c r="N203" i="1"/>
  <c r="L204" i="1"/>
  <c r="M204" i="1"/>
  <c r="N204" i="1"/>
  <c r="L205" i="1"/>
  <c r="M205" i="1"/>
  <c r="N205" i="1"/>
  <c r="L206" i="1"/>
  <c r="M206" i="1"/>
  <c r="N206" i="1"/>
  <c r="L207" i="1"/>
  <c r="M207" i="1"/>
  <c r="N207" i="1"/>
  <c r="L208" i="1"/>
  <c r="M208" i="1"/>
  <c r="N208" i="1"/>
  <c r="L209" i="1"/>
  <c r="M209" i="1"/>
  <c r="N209" i="1"/>
  <c r="L210" i="1"/>
  <c r="M210" i="1"/>
  <c r="N210" i="1"/>
  <c r="L211" i="1"/>
  <c r="M211" i="1"/>
  <c r="N211" i="1"/>
  <c r="L212" i="1"/>
  <c r="M212" i="1"/>
  <c r="N212" i="1"/>
  <c r="L213" i="1"/>
  <c r="M213" i="1"/>
  <c r="N213" i="1"/>
  <c r="L214" i="1"/>
  <c r="M214" i="1"/>
  <c r="N214" i="1"/>
  <c r="L215" i="1"/>
  <c r="M215" i="1"/>
  <c r="N215" i="1"/>
  <c r="L216" i="1"/>
  <c r="M216" i="1"/>
  <c r="N216" i="1"/>
  <c r="L217" i="1"/>
  <c r="M217" i="1"/>
  <c r="N217" i="1"/>
  <c r="L218" i="1"/>
  <c r="M218" i="1"/>
  <c r="N218" i="1"/>
  <c r="L219" i="1"/>
  <c r="M219" i="1"/>
  <c r="N219" i="1"/>
  <c r="L220" i="1"/>
  <c r="M220" i="1"/>
  <c r="N220" i="1"/>
  <c r="L221" i="1"/>
  <c r="M221" i="1"/>
  <c r="N221" i="1"/>
  <c r="L222" i="1"/>
  <c r="M222" i="1"/>
  <c r="N222" i="1"/>
  <c r="L223" i="1"/>
  <c r="M223" i="1"/>
  <c r="N223" i="1"/>
  <c r="L224" i="1"/>
  <c r="M224" i="1"/>
  <c r="N224" i="1"/>
  <c r="L225" i="1"/>
  <c r="M225" i="1"/>
  <c r="N225" i="1"/>
  <c r="L226" i="1"/>
  <c r="M226" i="1"/>
  <c r="N226" i="1"/>
  <c r="L227" i="1"/>
  <c r="M227" i="1"/>
  <c r="N227" i="1"/>
  <c r="L228" i="1"/>
  <c r="M228" i="1"/>
  <c r="N228" i="1"/>
  <c r="L229" i="1"/>
  <c r="M229" i="1"/>
  <c r="N229" i="1"/>
  <c r="L230" i="1"/>
  <c r="M230" i="1"/>
  <c r="N230" i="1"/>
  <c r="L231" i="1"/>
  <c r="M231" i="1"/>
  <c r="N231" i="1"/>
  <c r="L232" i="1"/>
  <c r="M232" i="1"/>
  <c r="N232" i="1"/>
  <c r="L233" i="1"/>
  <c r="M233" i="1"/>
  <c r="N233" i="1"/>
  <c r="L234" i="1"/>
  <c r="M234" i="1"/>
  <c r="N234" i="1"/>
  <c r="L235" i="1"/>
  <c r="M235" i="1"/>
  <c r="N235" i="1"/>
  <c r="L236" i="1"/>
  <c r="M236" i="1"/>
  <c r="N236" i="1"/>
  <c r="L237" i="1"/>
  <c r="M237" i="1"/>
  <c r="N237" i="1"/>
  <c r="L238" i="1"/>
  <c r="M238" i="1"/>
  <c r="N238" i="1"/>
  <c r="L239" i="1"/>
  <c r="M239" i="1"/>
  <c r="N239" i="1"/>
  <c r="L240" i="1"/>
  <c r="M240" i="1"/>
  <c r="N240" i="1"/>
  <c r="L241" i="1"/>
  <c r="M241" i="1"/>
  <c r="N241" i="1"/>
  <c r="L242" i="1"/>
  <c r="M242" i="1"/>
  <c r="N242" i="1"/>
  <c r="L243" i="1"/>
  <c r="M243" i="1"/>
  <c r="N243" i="1"/>
  <c r="L244" i="1"/>
  <c r="M244" i="1"/>
  <c r="N244" i="1"/>
  <c r="L245" i="1"/>
  <c r="M245" i="1"/>
  <c r="N245" i="1"/>
  <c r="L246" i="1"/>
  <c r="M246" i="1"/>
  <c r="N246" i="1"/>
  <c r="L247" i="1"/>
  <c r="M247" i="1"/>
  <c r="N247" i="1"/>
  <c r="L248" i="1"/>
  <c r="M248" i="1"/>
  <c r="N248" i="1"/>
  <c r="L249" i="1"/>
  <c r="M249" i="1"/>
  <c r="N249" i="1"/>
  <c r="L250" i="1"/>
  <c r="M250" i="1"/>
  <c r="N250" i="1"/>
  <c r="L251" i="1"/>
  <c r="M251" i="1"/>
  <c r="N251" i="1"/>
  <c r="L252" i="1"/>
  <c r="M252" i="1"/>
  <c r="N252" i="1"/>
  <c r="L253" i="1"/>
  <c r="M253" i="1"/>
  <c r="N253" i="1"/>
  <c r="L254" i="1"/>
  <c r="M254" i="1"/>
  <c r="N254" i="1"/>
  <c r="L255" i="1"/>
  <c r="M255" i="1"/>
  <c r="N255" i="1"/>
  <c r="L256" i="1"/>
  <c r="M256" i="1"/>
  <c r="N256" i="1"/>
  <c r="L257" i="1"/>
  <c r="M257" i="1"/>
  <c r="N257" i="1"/>
  <c r="L258" i="1"/>
  <c r="M258" i="1"/>
  <c r="N258" i="1"/>
  <c r="L259" i="1"/>
  <c r="M259" i="1"/>
  <c r="N259" i="1"/>
  <c r="L260" i="1"/>
  <c r="M260" i="1"/>
  <c r="N260" i="1"/>
  <c r="L261" i="1"/>
  <c r="M261" i="1"/>
  <c r="N261" i="1"/>
  <c r="L262" i="1"/>
  <c r="M262" i="1"/>
  <c r="N262" i="1"/>
  <c r="L263" i="1"/>
  <c r="M263" i="1"/>
  <c r="N263" i="1"/>
  <c r="L264" i="1"/>
  <c r="M264" i="1"/>
  <c r="N264" i="1"/>
  <c r="L265" i="1"/>
  <c r="M265" i="1"/>
  <c r="N265" i="1"/>
  <c r="L266" i="1"/>
  <c r="M266" i="1"/>
  <c r="N266" i="1"/>
  <c r="L267" i="1"/>
  <c r="M267" i="1"/>
  <c r="N267" i="1"/>
  <c r="L268" i="1"/>
  <c r="M268" i="1"/>
  <c r="N268" i="1"/>
  <c r="L269" i="1"/>
  <c r="M269" i="1"/>
  <c r="N269" i="1"/>
  <c r="L270" i="1"/>
  <c r="M270" i="1"/>
  <c r="N270" i="1"/>
  <c r="L271" i="1"/>
  <c r="M271" i="1"/>
  <c r="N271" i="1"/>
  <c r="L272" i="1"/>
  <c r="M272" i="1"/>
  <c r="N272" i="1"/>
  <c r="L273" i="1"/>
  <c r="M273" i="1"/>
  <c r="N273" i="1"/>
  <c r="L274" i="1"/>
  <c r="M274" i="1"/>
  <c r="N274" i="1"/>
  <c r="L275" i="1"/>
  <c r="M275" i="1"/>
  <c r="N275" i="1"/>
  <c r="L276" i="1"/>
  <c r="M276" i="1"/>
  <c r="N276" i="1"/>
  <c r="L277" i="1"/>
  <c r="M277" i="1"/>
  <c r="N277" i="1"/>
  <c r="L278" i="1"/>
  <c r="M278" i="1"/>
  <c r="N278" i="1"/>
  <c r="L279" i="1"/>
  <c r="M279" i="1"/>
  <c r="N279" i="1"/>
  <c r="L280" i="1"/>
  <c r="M280" i="1"/>
  <c r="N280" i="1"/>
  <c r="L281" i="1"/>
  <c r="M281" i="1"/>
  <c r="N281" i="1"/>
  <c r="L282" i="1"/>
  <c r="M282" i="1"/>
  <c r="N282" i="1"/>
  <c r="L283" i="1"/>
  <c r="M283" i="1"/>
  <c r="N283" i="1"/>
  <c r="L284" i="1"/>
  <c r="M284" i="1"/>
  <c r="N284" i="1"/>
  <c r="L285" i="1"/>
  <c r="M285" i="1"/>
  <c r="N285" i="1"/>
  <c r="L286" i="1"/>
  <c r="M286" i="1"/>
  <c r="N286" i="1"/>
  <c r="L287" i="1"/>
  <c r="M287" i="1"/>
  <c r="N287" i="1"/>
  <c r="L288" i="1"/>
  <c r="M288" i="1"/>
  <c r="N288" i="1"/>
  <c r="L289" i="1"/>
  <c r="M289" i="1"/>
  <c r="N289" i="1"/>
  <c r="L290" i="1"/>
  <c r="M290" i="1"/>
  <c r="N290" i="1"/>
  <c r="L291" i="1"/>
  <c r="M291" i="1"/>
  <c r="N291" i="1"/>
  <c r="L292" i="1"/>
  <c r="M292" i="1"/>
  <c r="N292" i="1"/>
  <c r="L293" i="1"/>
  <c r="M293" i="1"/>
  <c r="N293" i="1"/>
  <c r="L294" i="1"/>
  <c r="M294" i="1"/>
  <c r="N294" i="1"/>
  <c r="L295" i="1"/>
  <c r="M295" i="1"/>
  <c r="N295" i="1"/>
  <c r="L296" i="1"/>
  <c r="M296" i="1"/>
  <c r="N296" i="1"/>
  <c r="L297" i="1"/>
  <c r="M297" i="1"/>
  <c r="N297" i="1"/>
  <c r="L298" i="1"/>
  <c r="M298" i="1"/>
  <c r="N298" i="1"/>
  <c r="L299" i="1"/>
  <c r="M299" i="1"/>
  <c r="N299" i="1"/>
  <c r="L300" i="1"/>
  <c r="M300" i="1"/>
  <c r="N300" i="1"/>
  <c r="L301" i="1"/>
  <c r="M301" i="1"/>
  <c r="N301" i="1"/>
  <c r="L302" i="1"/>
  <c r="M302" i="1"/>
  <c r="N302" i="1"/>
  <c r="L303" i="1"/>
  <c r="M303" i="1"/>
  <c r="N303" i="1"/>
  <c r="L304" i="1"/>
  <c r="M304" i="1"/>
  <c r="N304" i="1"/>
  <c r="L305" i="1"/>
  <c r="M305" i="1"/>
  <c r="N305" i="1"/>
  <c r="L306" i="1"/>
  <c r="M306" i="1"/>
  <c r="N306" i="1"/>
  <c r="L307" i="1"/>
  <c r="M307" i="1"/>
  <c r="N307" i="1"/>
  <c r="L308" i="1"/>
  <c r="M308" i="1"/>
  <c r="N308" i="1"/>
  <c r="L309" i="1"/>
  <c r="M309" i="1"/>
  <c r="N309" i="1"/>
  <c r="L310" i="1"/>
  <c r="M310" i="1"/>
  <c r="N310" i="1"/>
  <c r="L311" i="1"/>
  <c r="M311" i="1"/>
  <c r="N311" i="1"/>
  <c r="L312" i="1"/>
  <c r="M312" i="1"/>
  <c r="N312" i="1"/>
  <c r="L313" i="1"/>
  <c r="M313" i="1"/>
  <c r="N313" i="1"/>
  <c r="L314" i="1"/>
  <c r="M314" i="1"/>
  <c r="N314" i="1"/>
  <c r="L315" i="1"/>
  <c r="M315" i="1"/>
  <c r="N315" i="1"/>
  <c r="L316" i="1"/>
  <c r="M316" i="1"/>
  <c r="N316" i="1"/>
  <c r="L317" i="1"/>
  <c r="M317" i="1"/>
  <c r="N317" i="1"/>
  <c r="L318" i="1"/>
  <c r="M318" i="1"/>
  <c r="N318" i="1"/>
  <c r="L319" i="1"/>
  <c r="M319" i="1"/>
  <c r="N319" i="1"/>
  <c r="L320" i="1"/>
  <c r="M320" i="1"/>
  <c r="N320" i="1"/>
  <c r="L321" i="1"/>
  <c r="M321" i="1"/>
  <c r="N321" i="1"/>
  <c r="L322" i="1"/>
  <c r="M322" i="1"/>
  <c r="N322" i="1"/>
  <c r="L323" i="1"/>
  <c r="M323" i="1"/>
  <c r="N323" i="1"/>
  <c r="L324" i="1"/>
  <c r="M324" i="1"/>
  <c r="N324" i="1"/>
  <c r="L325" i="1"/>
  <c r="M325" i="1"/>
  <c r="N325" i="1"/>
  <c r="L326" i="1"/>
  <c r="M326" i="1"/>
  <c r="N326" i="1"/>
  <c r="L327" i="1"/>
  <c r="M327" i="1"/>
  <c r="N327" i="1"/>
  <c r="L328" i="1"/>
  <c r="M328" i="1"/>
  <c r="N328" i="1"/>
  <c r="L329" i="1"/>
  <c r="M329" i="1"/>
  <c r="N329" i="1"/>
  <c r="L330" i="1"/>
  <c r="M330" i="1"/>
  <c r="N330" i="1"/>
  <c r="L331" i="1"/>
  <c r="M331" i="1"/>
  <c r="N331" i="1"/>
  <c r="L332" i="1"/>
  <c r="M332" i="1"/>
  <c r="N332" i="1"/>
  <c r="L333" i="1"/>
  <c r="M333" i="1"/>
  <c r="N333" i="1"/>
  <c r="L334" i="1"/>
  <c r="M334" i="1"/>
  <c r="N334" i="1"/>
  <c r="L335" i="1"/>
  <c r="M335" i="1"/>
  <c r="N335" i="1"/>
  <c r="L336" i="1"/>
  <c r="M336" i="1"/>
  <c r="N336" i="1"/>
  <c r="L337" i="1"/>
  <c r="M337" i="1"/>
  <c r="N337" i="1"/>
  <c r="L338" i="1"/>
  <c r="M338" i="1"/>
  <c r="N338" i="1"/>
  <c r="L339" i="1"/>
  <c r="M339" i="1"/>
  <c r="N339" i="1"/>
  <c r="L340" i="1"/>
  <c r="M340" i="1"/>
  <c r="N340" i="1"/>
  <c r="L341" i="1"/>
  <c r="M341" i="1"/>
  <c r="N341" i="1"/>
  <c r="L342" i="1"/>
  <c r="M342" i="1"/>
  <c r="N342" i="1"/>
  <c r="L343" i="1"/>
  <c r="M343" i="1"/>
  <c r="N343" i="1"/>
  <c r="L344" i="1"/>
  <c r="M344" i="1"/>
  <c r="N344" i="1"/>
  <c r="L345" i="1"/>
  <c r="M345" i="1"/>
  <c r="N345" i="1"/>
  <c r="L346" i="1"/>
  <c r="M346" i="1"/>
  <c r="N346" i="1"/>
  <c r="L347" i="1"/>
  <c r="M347" i="1"/>
  <c r="N347" i="1"/>
  <c r="L348" i="1"/>
  <c r="M348" i="1"/>
  <c r="N348" i="1"/>
  <c r="L349" i="1"/>
  <c r="M349" i="1"/>
  <c r="N349" i="1"/>
  <c r="L350" i="1"/>
  <c r="M350" i="1"/>
  <c r="N350" i="1"/>
  <c r="L351" i="1"/>
  <c r="M351" i="1"/>
  <c r="N351" i="1"/>
  <c r="L352" i="1"/>
  <c r="M352" i="1"/>
  <c r="N352" i="1"/>
  <c r="L353" i="1"/>
  <c r="M353" i="1"/>
  <c r="N353" i="1"/>
  <c r="L354" i="1"/>
  <c r="M354" i="1"/>
  <c r="N354" i="1"/>
  <c r="L355" i="1"/>
  <c r="M355" i="1"/>
  <c r="N355" i="1"/>
  <c r="L356" i="1"/>
  <c r="M356" i="1"/>
  <c r="N356" i="1"/>
  <c r="L357" i="1"/>
  <c r="M357" i="1"/>
  <c r="N357" i="1"/>
  <c r="L358" i="1"/>
  <c r="M358" i="1"/>
  <c r="N358" i="1"/>
  <c r="L359" i="1"/>
  <c r="M359" i="1"/>
  <c r="N359" i="1"/>
  <c r="L360" i="1"/>
  <c r="M360" i="1"/>
  <c r="N360" i="1"/>
  <c r="L361" i="1"/>
  <c r="M361" i="1"/>
  <c r="N361" i="1"/>
  <c r="L362" i="1"/>
  <c r="M362" i="1"/>
  <c r="N362" i="1"/>
  <c r="L363" i="1"/>
  <c r="M363" i="1"/>
  <c r="N363" i="1"/>
  <c r="L364" i="1"/>
  <c r="M364" i="1"/>
  <c r="N364" i="1"/>
  <c r="L365" i="1"/>
  <c r="M365" i="1"/>
  <c r="N365" i="1"/>
  <c r="L366" i="1"/>
  <c r="M366" i="1"/>
  <c r="N366" i="1"/>
  <c r="L367" i="1"/>
  <c r="M367" i="1"/>
  <c r="N367" i="1"/>
  <c r="L368" i="1"/>
  <c r="M368" i="1"/>
  <c r="N368" i="1"/>
  <c r="L369" i="1"/>
  <c r="M369" i="1"/>
  <c r="N369" i="1"/>
  <c r="L370" i="1"/>
  <c r="M370" i="1"/>
  <c r="N370" i="1"/>
  <c r="L371" i="1"/>
  <c r="M371" i="1"/>
  <c r="N371" i="1"/>
  <c r="L372" i="1"/>
  <c r="M372" i="1"/>
  <c r="N372" i="1"/>
  <c r="L373" i="1"/>
  <c r="M373" i="1"/>
  <c r="N373" i="1"/>
  <c r="L374" i="1"/>
  <c r="M374" i="1"/>
  <c r="N374" i="1"/>
  <c r="L375" i="1"/>
  <c r="M375" i="1"/>
  <c r="N375" i="1"/>
  <c r="L376" i="1"/>
  <c r="M376" i="1"/>
  <c r="N376" i="1"/>
  <c r="L377" i="1"/>
  <c r="M377" i="1"/>
  <c r="N377" i="1"/>
  <c r="L378" i="1"/>
  <c r="M378" i="1"/>
  <c r="N378" i="1"/>
  <c r="L379" i="1"/>
  <c r="M379" i="1"/>
  <c r="N379" i="1"/>
  <c r="L380" i="1"/>
  <c r="M380" i="1"/>
  <c r="N380" i="1"/>
  <c r="L381" i="1"/>
  <c r="M381" i="1"/>
  <c r="N381" i="1"/>
  <c r="L382" i="1"/>
  <c r="M382" i="1"/>
  <c r="N382" i="1"/>
  <c r="L383" i="1"/>
  <c r="M383" i="1"/>
  <c r="N383" i="1"/>
  <c r="L384" i="1"/>
  <c r="M384" i="1"/>
  <c r="N384" i="1"/>
  <c r="L385" i="1"/>
  <c r="M385" i="1"/>
  <c r="N385" i="1"/>
  <c r="L386" i="1"/>
  <c r="M386" i="1"/>
  <c r="N386" i="1"/>
  <c r="L387" i="1"/>
  <c r="M387" i="1"/>
  <c r="N387" i="1"/>
  <c r="L388" i="1"/>
  <c r="M388" i="1"/>
  <c r="N388" i="1"/>
  <c r="L389" i="1"/>
  <c r="M389" i="1"/>
  <c r="N389" i="1"/>
  <c r="L390" i="1"/>
  <c r="M390" i="1"/>
  <c r="N390" i="1"/>
  <c r="L391" i="1"/>
  <c r="M391" i="1"/>
  <c r="N391" i="1"/>
  <c r="L392" i="1"/>
  <c r="M392" i="1"/>
  <c r="N392" i="1"/>
  <c r="L393" i="1"/>
  <c r="M393" i="1"/>
  <c r="N393" i="1"/>
  <c r="L394" i="1"/>
  <c r="M394" i="1"/>
  <c r="N394" i="1"/>
  <c r="L395" i="1"/>
  <c r="M395" i="1"/>
  <c r="N395" i="1"/>
  <c r="L396" i="1"/>
  <c r="M396" i="1"/>
  <c r="N396" i="1"/>
  <c r="L397" i="1"/>
  <c r="M397" i="1"/>
  <c r="N397" i="1"/>
  <c r="L398" i="1"/>
  <c r="M398" i="1"/>
  <c r="N398" i="1"/>
  <c r="L399" i="1"/>
  <c r="M399" i="1"/>
  <c r="N399" i="1"/>
  <c r="L400" i="1"/>
  <c r="M400" i="1"/>
  <c r="N400" i="1"/>
  <c r="L401" i="1"/>
  <c r="M401" i="1"/>
  <c r="N401" i="1"/>
  <c r="L402" i="1"/>
  <c r="M402" i="1"/>
  <c r="N402" i="1"/>
  <c r="L403" i="1"/>
  <c r="M403" i="1"/>
  <c r="N403" i="1"/>
  <c r="L404" i="1"/>
  <c r="M404" i="1"/>
  <c r="N404" i="1"/>
  <c r="L405" i="1"/>
  <c r="M405" i="1"/>
  <c r="N405" i="1"/>
  <c r="L406" i="1"/>
  <c r="M406" i="1"/>
  <c r="N406" i="1"/>
  <c r="L407" i="1"/>
  <c r="M407" i="1"/>
  <c r="N407" i="1"/>
  <c r="L408" i="1"/>
  <c r="M408" i="1"/>
  <c r="N408" i="1"/>
  <c r="L409" i="1"/>
  <c r="M409" i="1"/>
  <c r="N409" i="1"/>
  <c r="L410" i="1"/>
  <c r="M410" i="1"/>
  <c r="N410" i="1"/>
  <c r="L411" i="1"/>
  <c r="M411" i="1"/>
  <c r="N411" i="1"/>
  <c r="L412" i="1"/>
  <c r="M412" i="1"/>
  <c r="N412" i="1"/>
  <c r="L413" i="1"/>
  <c r="M413" i="1"/>
  <c r="N413" i="1"/>
  <c r="L414" i="1"/>
  <c r="M414" i="1"/>
  <c r="N414" i="1"/>
  <c r="L415" i="1"/>
  <c r="M415" i="1"/>
  <c r="N415" i="1"/>
  <c r="L416" i="1"/>
  <c r="M416" i="1"/>
  <c r="N416" i="1"/>
  <c r="L417" i="1"/>
  <c r="M417" i="1"/>
  <c r="N417" i="1"/>
  <c r="L418" i="1"/>
  <c r="M418" i="1"/>
  <c r="N418" i="1"/>
  <c r="L419" i="1"/>
  <c r="M419" i="1"/>
  <c r="N419" i="1"/>
  <c r="L420" i="1"/>
  <c r="M420" i="1"/>
  <c r="N420" i="1"/>
  <c r="L421" i="1"/>
  <c r="M421" i="1"/>
  <c r="N421" i="1"/>
  <c r="L422" i="1"/>
  <c r="M422" i="1"/>
  <c r="N422" i="1"/>
  <c r="L423" i="1"/>
  <c r="M423" i="1"/>
  <c r="N423" i="1"/>
  <c r="L424" i="1"/>
  <c r="M424" i="1"/>
  <c r="N424" i="1"/>
  <c r="L425" i="1"/>
  <c r="M425" i="1"/>
  <c r="N425" i="1"/>
  <c r="L426" i="1"/>
  <c r="M426" i="1"/>
  <c r="N426" i="1"/>
  <c r="L427" i="1"/>
  <c r="M427" i="1"/>
  <c r="N427" i="1"/>
  <c r="L428" i="1"/>
  <c r="M428" i="1"/>
  <c r="N428" i="1"/>
  <c r="L429" i="1"/>
  <c r="M429" i="1"/>
  <c r="N429" i="1"/>
  <c r="L430" i="1"/>
  <c r="M430" i="1"/>
  <c r="N430" i="1"/>
  <c r="L431" i="1"/>
  <c r="M431" i="1"/>
  <c r="N431" i="1"/>
  <c r="L432" i="1"/>
  <c r="M432" i="1"/>
  <c r="N432" i="1"/>
  <c r="L433" i="1"/>
  <c r="M433" i="1"/>
  <c r="N433" i="1"/>
  <c r="L434" i="1"/>
  <c r="M434" i="1"/>
  <c r="N434" i="1"/>
  <c r="L435" i="1"/>
  <c r="M435" i="1"/>
  <c r="N435" i="1"/>
  <c r="L436" i="1"/>
  <c r="M436" i="1"/>
  <c r="N436" i="1"/>
  <c r="L437" i="1"/>
  <c r="M437" i="1"/>
  <c r="N437" i="1"/>
  <c r="L438" i="1"/>
  <c r="M438" i="1"/>
  <c r="N438" i="1"/>
  <c r="L439" i="1"/>
  <c r="M439" i="1"/>
  <c r="N439" i="1"/>
  <c r="L440" i="1"/>
  <c r="M440" i="1"/>
  <c r="N440" i="1"/>
  <c r="L441" i="1"/>
  <c r="M441" i="1"/>
  <c r="N441" i="1"/>
  <c r="L442" i="1"/>
  <c r="M442" i="1"/>
  <c r="N442" i="1"/>
  <c r="L443" i="1"/>
  <c r="M443" i="1"/>
  <c r="N443" i="1"/>
  <c r="L444" i="1"/>
  <c r="M444" i="1"/>
  <c r="N444" i="1"/>
  <c r="L445" i="1"/>
  <c r="M445" i="1"/>
  <c r="N445" i="1"/>
  <c r="L446" i="1"/>
  <c r="M446" i="1"/>
  <c r="N446" i="1"/>
  <c r="L447" i="1"/>
  <c r="M447" i="1"/>
  <c r="N447" i="1"/>
  <c r="L448" i="1"/>
  <c r="M448" i="1"/>
  <c r="N448" i="1"/>
  <c r="L449" i="1"/>
  <c r="M449" i="1"/>
  <c r="N449" i="1"/>
  <c r="L450" i="1"/>
  <c r="M450" i="1"/>
  <c r="N450" i="1"/>
  <c r="L451" i="1"/>
  <c r="M451" i="1"/>
  <c r="N451" i="1"/>
  <c r="L452" i="1"/>
  <c r="M452" i="1"/>
  <c r="N452" i="1"/>
  <c r="L453" i="1"/>
  <c r="M453" i="1"/>
  <c r="N453" i="1"/>
  <c r="L454" i="1"/>
  <c r="M454" i="1"/>
  <c r="N454" i="1"/>
  <c r="L455" i="1"/>
  <c r="M455" i="1"/>
  <c r="N455" i="1"/>
  <c r="L456" i="1"/>
  <c r="M456" i="1"/>
  <c r="N456" i="1"/>
  <c r="L457" i="1"/>
  <c r="M457" i="1"/>
  <c r="N457" i="1"/>
  <c r="L458" i="1"/>
  <c r="M458" i="1"/>
  <c r="N458" i="1"/>
  <c r="L459" i="1"/>
  <c r="M459" i="1"/>
  <c r="N459" i="1"/>
  <c r="L460" i="1"/>
  <c r="M460" i="1"/>
  <c r="N460" i="1"/>
  <c r="L461" i="1"/>
  <c r="M461" i="1"/>
  <c r="N461" i="1"/>
  <c r="L462" i="1"/>
  <c r="M462" i="1"/>
  <c r="N462" i="1"/>
  <c r="L463" i="1"/>
  <c r="M463" i="1"/>
  <c r="N463" i="1"/>
  <c r="L464" i="1"/>
  <c r="M464" i="1"/>
  <c r="N464" i="1"/>
  <c r="L465" i="1"/>
  <c r="M465" i="1"/>
  <c r="N465" i="1"/>
  <c r="L466" i="1"/>
  <c r="M466" i="1"/>
  <c r="N466" i="1"/>
  <c r="L467" i="1"/>
  <c r="M467" i="1"/>
  <c r="N467" i="1"/>
  <c r="L468" i="1"/>
  <c r="M468" i="1"/>
  <c r="N468" i="1"/>
  <c r="L469" i="1"/>
  <c r="M469" i="1"/>
  <c r="N469" i="1"/>
  <c r="L470" i="1"/>
  <c r="M470" i="1"/>
  <c r="N470" i="1"/>
  <c r="L471" i="1"/>
  <c r="M471" i="1"/>
  <c r="N471" i="1"/>
  <c r="L472" i="1"/>
  <c r="M472" i="1"/>
  <c r="N472" i="1"/>
  <c r="L473" i="1"/>
  <c r="M473" i="1"/>
  <c r="N473" i="1"/>
  <c r="L474" i="1"/>
  <c r="M474" i="1"/>
  <c r="N474" i="1"/>
  <c r="L475" i="1"/>
  <c r="M475" i="1"/>
  <c r="N475" i="1"/>
  <c r="L476" i="1"/>
  <c r="M476" i="1"/>
  <c r="N476" i="1"/>
  <c r="L477" i="1"/>
  <c r="M477" i="1"/>
  <c r="N477" i="1"/>
  <c r="L478" i="1"/>
  <c r="M478" i="1"/>
  <c r="N478" i="1"/>
  <c r="L479" i="1"/>
  <c r="M479" i="1"/>
  <c r="N479" i="1"/>
  <c r="L480" i="1"/>
  <c r="M480" i="1"/>
  <c r="N480" i="1"/>
  <c r="L481" i="1"/>
  <c r="M481" i="1"/>
  <c r="N481" i="1"/>
  <c r="L482" i="1"/>
  <c r="M482" i="1"/>
  <c r="N482" i="1"/>
  <c r="L483" i="1"/>
  <c r="M483" i="1"/>
  <c r="N483" i="1"/>
  <c r="L484" i="1"/>
  <c r="M484" i="1"/>
  <c r="N484" i="1"/>
  <c r="L485" i="1"/>
  <c r="M485" i="1"/>
  <c r="N485" i="1"/>
  <c r="L486" i="1"/>
  <c r="M486" i="1"/>
  <c r="N486" i="1"/>
  <c r="L487" i="1"/>
  <c r="M487" i="1"/>
  <c r="N487" i="1"/>
  <c r="L488" i="1"/>
  <c r="M488" i="1"/>
  <c r="N488" i="1"/>
  <c r="L489" i="1"/>
  <c r="M489" i="1"/>
  <c r="N489" i="1"/>
  <c r="L490" i="1"/>
  <c r="M490" i="1"/>
  <c r="N490" i="1"/>
  <c r="L491" i="1"/>
  <c r="M491" i="1"/>
  <c r="N491" i="1"/>
  <c r="L492" i="1"/>
  <c r="M492" i="1"/>
  <c r="N492" i="1"/>
  <c r="L493" i="1"/>
  <c r="M493" i="1"/>
  <c r="N493" i="1"/>
  <c r="L494" i="1"/>
  <c r="M494" i="1"/>
  <c r="N494" i="1"/>
  <c r="L495" i="1"/>
  <c r="M495" i="1"/>
  <c r="N495" i="1"/>
  <c r="L496" i="1"/>
  <c r="M496" i="1"/>
  <c r="N496" i="1"/>
  <c r="L497" i="1"/>
  <c r="M497" i="1"/>
  <c r="N497" i="1"/>
  <c r="L498" i="1"/>
  <c r="M498" i="1"/>
  <c r="N498" i="1"/>
  <c r="L499" i="1"/>
  <c r="M499" i="1"/>
  <c r="N499" i="1"/>
  <c r="L500" i="1"/>
  <c r="M500" i="1"/>
  <c r="N500" i="1"/>
  <c r="L501" i="1"/>
  <c r="M501" i="1"/>
  <c r="N501" i="1"/>
  <c r="L502" i="1"/>
  <c r="M502" i="1"/>
  <c r="N502" i="1"/>
  <c r="L503" i="1"/>
  <c r="M503" i="1"/>
  <c r="N503" i="1"/>
  <c r="L504" i="1"/>
  <c r="M504" i="1"/>
  <c r="N504" i="1"/>
  <c r="L505" i="1"/>
  <c r="M505" i="1"/>
  <c r="N505" i="1"/>
  <c r="L506" i="1"/>
  <c r="M506" i="1"/>
  <c r="N506" i="1"/>
  <c r="L507" i="1"/>
  <c r="M507" i="1"/>
  <c r="N507" i="1"/>
  <c r="L508" i="1"/>
  <c r="M508" i="1"/>
  <c r="N508" i="1"/>
  <c r="L509" i="1"/>
  <c r="M509" i="1"/>
  <c r="N509" i="1"/>
  <c r="L510" i="1"/>
  <c r="M510" i="1"/>
  <c r="N510" i="1"/>
  <c r="L511" i="1"/>
  <c r="M511" i="1"/>
  <c r="N511" i="1"/>
  <c r="L512" i="1"/>
  <c r="M512" i="1"/>
  <c r="N512" i="1"/>
  <c r="L513" i="1"/>
  <c r="M513" i="1"/>
  <c r="N513" i="1"/>
  <c r="L514" i="1"/>
  <c r="M514" i="1"/>
  <c r="N514" i="1"/>
  <c r="L515" i="1"/>
  <c r="M515" i="1"/>
  <c r="N515" i="1"/>
  <c r="C28" i="9"/>
  <c r="A28" i="9"/>
  <c r="Q18" i="10"/>
  <c r="F28" i="9"/>
</calcChain>
</file>

<file path=xl/sharedStrings.xml><?xml version="1.0" encoding="utf-8"?>
<sst xmlns="http://schemas.openxmlformats.org/spreadsheetml/2006/main" count="4256" uniqueCount="95">
  <si>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</si>
  <si>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</si>
  <si>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</si>
  <si>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</si>
  <si>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</si>
  <si>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</si>
  <si>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</si>
  <si>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</si>
  <si>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</si>
  <si>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</si>
  <si>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</si>
  <si>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</si>
  <si>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</si>
  <si>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</si>
  <si>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</si>
  <si>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</si>
  <si>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</si>
  <si>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</si>
  <si>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</si>
  <si>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</si>
  <si>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</si>
  <si>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</si>
  <si>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</si>
  <si>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</si>
  <si>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</si>
  <si>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</si>
  <si>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</si>
  <si>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</si>
  <si>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</si>
  <si>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</si>
  <si>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</si>
  <si>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</si>
  <si>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</si>
  <si>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</si>
  <si>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</si>
  <si>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</si>
  <si>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</si>
  <si>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</si>
  <si>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</si>
  <si>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</si>
  <si>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</si>
  <si>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</si>
  <si>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</si>
  <si>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</si>
  <si>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</si>
  <si>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</si>
  <si>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</si>
  <si>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</si>
  <si>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</si>
  <si>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</si>
  <si>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</si>
  <si>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</si>
  <si>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</si>
  <si>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</si>
  <si>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</si>
  <si>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</si>
  <si>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</si>
  <si>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</si>
  <si>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</si>
  <si>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</si>
  <si>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</si>
  <si>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</si>
  <si>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</si>
  <si>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</si>
  <si>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</si>
  <si>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</si>
  <si>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Week Number</t>
  </si>
  <si>
    <t>Row Labels</t>
  </si>
  <si>
    <t>Grand Total</t>
  </si>
  <si>
    <t>Count of Incident Type</t>
  </si>
  <si>
    <t>Count of Incident Type2</t>
  </si>
  <si>
    <t>Count of Plant</t>
  </si>
  <si>
    <t>Count of Plant2</t>
  </si>
  <si>
    <t>Count of Age Group</t>
  </si>
  <si>
    <t>Count of Age Group2</t>
  </si>
  <si>
    <t>Count of Report Type</t>
  </si>
  <si>
    <t>Count of Report Type2</t>
  </si>
  <si>
    <t>Count of Department</t>
  </si>
  <si>
    <t>Count of Department2</t>
  </si>
  <si>
    <t>Jan</t>
  </si>
  <si>
    <t>Feb</t>
  </si>
  <si>
    <t>Mar</t>
  </si>
  <si>
    <t>Apr</t>
  </si>
  <si>
    <t>May</t>
  </si>
  <si>
    <t>Jun</t>
  </si>
  <si>
    <t>Jul</t>
  </si>
  <si>
    <t>Aug</t>
  </si>
  <si>
    <t>Sep</t>
  </si>
  <si>
    <t>Oct</t>
  </si>
  <si>
    <t>Dec</t>
  </si>
  <si>
    <t>Nov</t>
  </si>
  <si>
    <t>Count of Date</t>
  </si>
  <si>
    <t>Sum of Days Lost</t>
  </si>
  <si>
    <t>Sum of Incident Cost</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</si>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</sst>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quot;$&quot;#,##0_);[Red]\(&quot;$&quot;#,##0\)"/>
    <numFmt numFmtId="165" formatCode="[$-409]d\-mmm\-yy;@"/>
    <numFmt numFmtId="166" formatCode="_-[$$-409]* #,##0.00_ ;_-[$$-409]* \-#,##0.00\ ;_-[$$-409]* &quot;-&quot;??_ ;_-@_ "/>
  </numFmts>
  <fonts count="7"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
      <b/>
      <sz val="12"/>
      <color theme="6" tint="-0.249977111117893"/>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6">
    <xf numFmtId="0" fontId="0" fillId="0" borderId="0" xfId="0"/>
    <xf numFmtId="0" fontId="2" fillId="0" borderId="0" xfId="0" applyFont="1" applyAlignment="1" applyProtection="1">
      <alignment vertical="top" wrapText="1"/>
      <protection locked="0"/>
    </xf>
    <xf numFmtId="0" fontId="3" fillId="0" borderId="0" xfId="0" applyFont="1"/>
    <xf numFmtId="165" fontId="4" fillId="0" borderId="0" xfId="0" applyNumberFormat="1" applyFont="1"/>
    <xf numFmtId="0" fontId="4" fillId="0" borderId="0" xfId="0" applyFont="1"/>
    <xf numFmtId="164" fontId="4" fillId="0" borderId="0" xfId="0" applyNumberFormat="1" applyFont="1"/>
    <xf numFmtId="0" fontId="4" fillId="2" borderId="0" xfId="0" applyFont="1" applyFill="1"/>
    <xf numFmtId="0" fontId="4" fillId="2" borderId="0" xfId="0" applyNumberFormat="1" applyFont="1" applyFill="1" applyAlignment="1" applyProtection="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 borderId="0" xfId="0" applyFill="1"/>
    <xf numFmtId="165" fontId="0" fillId="0" borderId="0" xfId="0" applyNumberFormat="1" applyAlignment="1">
      <alignment horizontal="left"/>
    </xf>
    <xf numFmtId="44" fontId="0" fillId="0" borderId="0" xfId="0" applyNumberFormat="1"/>
    <xf numFmtId="166" fontId="6" fillId="3" borderId="0" xfId="0" applyNumberFormat="1" applyFont="1" applyFill="1" applyAlignment="1">
      <alignment horizontal="center" vertical="center"/>
    </xf>
  </cellXfs>
  <cellStyles count="3">
    <cellStyle name="Ctx_Hyperlink" xfId="1" xr:uid="{D0D4E669-E4BE-4435-A648-84F1AD279272}"/>
    <cellStyle name="Normal" xfId="0" builtinId="0"/>
    <cellStyle name="Normal 4" xfId="2" xr:uid="{82F1CC7A-F2DA-4DFD-B45B-9DB5573EC31F}"/>
  </cellStyles>
  <dxfs count="28">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alignment horizontal="general" textRotation="0" indent="0" justifyLastLine="0" shrinkToFit="0" readingOrder="0"/>
      <protection hidden="0"/>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b val="0"/>
        <i val="0"/>
        <strike val="0"/>
        <condense val="0"/>
        <extend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
      <font>
        <b/>
        <i val="0"/>
        <sz val="11"/>
        <color theme="0"/>
        <name val="Calibri"/>
        <family val="2"/>
        <scheme val="minor"/>
      </font>
      <fill>
        <patternFill>
          <bgColor theme="1" tint="0.1499679555650502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gradientFill degree="90">
          <stop position="0">
            <color theme="1" tint="0.25098422193060094"/>
          </stop>
          <stop position="1">
            <color theme="1"/>
          </stop>
        </gradientFill>
      </fill>
    </dxf>
    <dxf>
      <fill>
        <patternFill patternType="solid">
          <fgColor auto="1"/>
          <bgColor theme="1" tint="4.9989318521683403E-2"/>
        </patternFill>
      </fill>
    </dxf>
    <dxf>
      <fill>
        <patternFill>
          <bgColor theme="3"/>
        </patternFill>
      </fill>
    </dxf>
  </dxfs>
  <tableStyles count="4" defaultTableStyle="TableStyleMedium9" defaultPivotStyle="PivotStyleLight16">
    <tableStyle name="Slicer Style 1" pivot="0" table="0" count="5" xr9:uid="{F9044B37-ABBB-4D5F-883B-894DF76A4CDB}">
      <tableStyleElement type="headerRow" dxfId="27"/>
    </tableStyle>
    <tableStyle name="Slicer Style 2" pivot="0" table="0" count="10" xr9:uid="{A275AF1C-E3EB-43D0-8F1B-8BCF5FCD5F53}">
      <tableStyleElement type="wholeTable" dxfId="26"/>
      <tableStyleElement type="headerRow" dxfId="25"/>
    </tableStyle>
    <tableStyle name="Timeline Style 1" pivot="0" table="0" count="8" xr9:uid="{2DAE6D24-2408-4B31-B40B-2D02EE76B8B2}">
      <tableStyleElement type="wholeTable" dxfId="24"/>
      <tableStyleElement type="headerRow" dxfId="23"/>
    </tableStyle>
    <tableStyle name="Timeline Style 2" pivot="0" table="0" count="8" xr9:uid="{CFE3D436-1DF9-4C27-AACA-9C37FB1E4E4B}">
      <tableStyleElement type="wholeTable" dxfId="22"/>
      <tableStyleElement type="headerRow" dxfId="21"/>
    </tableStyle>
  </tableStyles>
  <extLst>
    <ext xmlns:x14="http://schemas.microsoft.com/office/spreadsheetml/2009/9/main" uri="{46F421CA-312F-682f-3DD2-61675219B42D}">
      <x14:dxfs count="12">
        <dxf>
          <font>
            <color theme="0"/>
          </font>
        </dxf>
        <dxf>
          <font>
            <u/>
            <color theme="0"/>
          </font>
          <fill>
            <patternFill>
              <bgColor theme="1" tint="0.14996795556505021"/>
            </patternFill>
          </fill>
        </dxf>
        <dxf>
          <font>
            <color theme="0"/>
          </font>
        </dxf>
        <dxf>
          <font>
            <b/>
            <i val="0"/>
            <color theme="0"/>
          </font>
          <fill>
            <patternFill>
              <bgColor theme="1" tint="0.14996795556505021"/>
            </patternFill>
          </fill>
        </dxf>
        <dxf>
          <font>
            <color theme="0"/>
          </font>
          <fill>
            <patternFill>
              <bgColor theme="1" tint="4.9989318521683403E-2"/>
            </patternFill>
          </fill>
        </dxf>
        <dxf>
          <font>
            <color theme="0"/>
          </font>
          <fill>
            <patternFill>
              <bgColor theme="1" tint="0.14996795556505021"/>
            </patternFill>
          </fill>
        </dxf>
        <dxf>
          <font>
            <color theme="0"/>
          </font>
          <fill>
            <patternFill>
              <bgColor theme="1" tint="0.499984740745262"/>
            </patternFill>
          </fill>
        </dxf>
        <dxf>
          <font>
            <color theme="0"/>
          </font>
          <fill>
            <patternFill>
              <bgColor theme="1" tint="0.34998626667073579"/>
            </patternFill>
          </fill>
        </dxf>
        <dxf>
          <fill>
            <patternFill>
              <bgColor theme="3"/>
            </patternFill>
          </fill>
        </dxf>
        <dxf>
          <font>
            <color theme="0"/>
          </font>
          <fill>
            <patternFill>
              <bgColor theme="3" tint="-0.24994659260841701"/>
            </patternFill>
          </fill>
        </dxf>
        <dxf>
          <fill>
            <patternFill>
              <bgColor theme="4" tint="0.3999450666829432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1" tint="0.499984740745262"/>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4.xml"/><Relationship Id="rId15" Type="http://schemas.microsoft.com/office/2011/relationships/timelineCache" Target="timelineCaches/timelineCache1.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chartsheet" Target="chartsheets/sheet1.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2F3-4063-9D48-95748A29C5D2}"/>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02-92F3-4063-9D48-95748A29C5D2}"/>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'Visual Dump'!$F$26</c:f>
              <c:strCache>
                <c:ptCount val="1"/>
                <c:pt idx="0">
                  <c:v>Sum of Incident Cost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92F3-4063-9D48-95748A29C5D2}"/>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92F3-4063-9D48-95748A29C5D2}"/>
              </c:ext>
            </c:extLst>
          </c:dPt>
          <c:cat>
            <c:numLit>
              <c:formatCode>General</c:formatCode>
              <c:ptCount val="2"/>
              <c:pt idx="0">
                <c:v>0</c:v>
              </c:pt>
              <c:pt idx="1">
                <c:v>0</c:v>
              </c:pt>
            </c:numLit>
          </c:cat>
          <c:val>
            <c:numRef>
              <c:f>'Visual Dump'!$F$27:$F$28</c:f>
              <c:numCache>
                <c:formatCode>General</c:formatCode>
                <c:ptCount val="2"/>
                <c:pt idx="0" formatCode="_(&quot;₹&quot;* #,##0.00_);_(&quot;₹&quot;* \(#,##0.00\);_(&quot;₹&quot;* &quot;-&quot;??_);_(@_)">
                  <c:v>717795</c:v>
                </c:pt>
                <c:pt idx="1">
                  <c:v>0</c:v>
                </c:pt>
              </c:numCache>
            </c:numRef>
          </c:val>
          <c:extLst>
            <c:ext xmlns:c16="http://schemas.microsoft.com/office/drawing/2014/chart" uri="{C3380CC4-5D6E-409C-BE32-E72D297353CC}">
              <c16:uniqueId val="{00000007-92F3-4063-9D48-95748A29C5D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Safety.xlsx]Visual Dump!PivotTable27</c:name>
    <c:fmtId val="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'Visual Dump'!$B$54</c:f>
              <c:strCache>
                <c:ptCount val="1"/>
                <c:pt idx="0">
                  <c:v>Total</c:v>
                </c:pt>
              </c:strCache>
            </c:strRef>
          </c:tx>
          <c:dPt>
            <c:idx val="0"/>
            <c:bubble3D val="0"/>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E93-445F-84BA-0663995F9642}"/>
              </c:ext>
            </c:extLst>
          </c:dPt>
          <c:dPt>
            <c:idx val="1"/>
            <c:bubble3D val="0"/>
            <c:spPr>
              <a:solidFill>
                <a:schemeClr val="tx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E93-445F-84BA-0663995F9642}"/>
              </c:ext>
            </c:extLst>
          </c:dPt>
          <c:cat>
            <c:strRef>
              <c:f>'Visual Dump'!$A$55:$A$57</c:f>
              <c:strCache>
                <c:ptCount val="2"/>
                <c:pt idx="0">
                  <c:v>Female</c:v>
                </c:pt>
                <c:pt idx="1">
                  <c:v>Male</c:v>
                </c:pt>
              </c:strCache>
            </c:strRef>
          </c:cat>
          <c:val>
            <c:numRef>
              <c:f>'Visual Dump'!$B$55:$B$57</c:f>
              <c:numCache>
                <c:formatCode>General</c:formatCode>
                <c:ptCount val="2"/>
                <c:pt idx="0">
                  <c:v>56</c:v>
                </c:pt>
                <c:pt idx="1">
                  <c:v>458</c:v>
                </c:pt>
              </c:numCache>
            </c:numRef>
          </c:val>
          <c:extLst>
            <c:ext xmlns:c16="http://schemas.microsoft.com/office/drawing/2014/chart" uri="{C3380CC4-5D6E-409C-BE32-E72D297353CC}">
              <c16:uniqueId val="{00000004-AE93-445F-84BA-0663995F96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285617277867432"/>
          <c:y val="0.39570529101714641"/>
          <c:w val="0.26714382722132574"/>
          <c:h val="0.2085889786182786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186324956657683"/>
          <c:y val="0.12502632637040725"/>
          <c:w val="0.41627381619832582"/>
          <c:h val="0.72215764093839496"/>
        </c:manualLayout>
      </c:layout>
      <c:doughnutChart>
        <c:varyColors val="1"/>
        <c:ser>
          <c:idx val="2"/>
          <c:order val="0"/>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CF7-4788-980F-24FDE36318D9}"/>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02-CCF7-4788-980F-24FDE36318D9}"/>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3"/>
                <c:order val="1"/>
                <c:tx>
                  <c:strRef>
                    <c:extLst>
                      <c:ext uri="{02D57815-91ED-43cb-92C2-25804820EDAC}">
                        <c15:formulaRef>
                          <c15:sqref>'Visual Dump'!$F$26</c15:sqref>
                        </c15:formulaRef>
                      </c:ext>
                    </c:extLst>
                    <c:strCache>
                      <c:ptCount val="1"/>
                      <c:pt idx="0">
                        <c:v>Sum of Incident Cost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CCF7-4788-980F-24FDE36318D9}"/>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CCF7-4788-980F-24FDE36318D9}"/>
                    </c:ext>
                  </c:extLst>
                </c:dPt>
                <c:cat>
                  <c:numLit>
                    <c:formatCode>General</c:formatCode>
                    <c:ptCount val="2"/>
                    <c:pt idx="0">
                      <c:v>0</c:v>
                    </c:pt>
                    <c:pt idx="1">
                      <c:v>0</c:v>
                    </c:pt>
                  </c:numLit>
                </c:cat>
                <c:val>
                  <c:numRef>
                    <c:extLst>
                      <c:ext uri="{02D57815-91ED-43cb-92C2-25804820EDAC}">
                        <c15:formulaRef>
                          <c15:sqref>'Visual Dump'!$F$27:$F$28</c15:sqref>
                        </c15:formulaRef>
                      </c:ext>
                    </c:extLst>
                    <c:numCache>
                      <c:formatCode>General</c:formatCode>
                      <c:ptCount val="2"/>
                      <c:pt idx="0" formatCode="_(&quot;₹&quot;* #,##0.00_);_(&quot;₹&quot;* \(#,##0.00\);_(&quot;₹&quot;* &quot;-&quot;??_);_(@_)">
                        <c:v>717795</c:v>
                      </c:pt>
                      <c:pt idx="1">
                        <c:v>0</c:v>
                      </c:pt>
                    </c:numCache>
                  </c:numRef>
                </c:val>
                <c:extLst>
                  <c:ext xmlns:c16="http://schemas.microsoft.com/office/drawing/2014/chart" uri="{C3380CC4-5D6E-409C-BE32-E72D297353CC}">
                    <c16:uniqueId val="{00000007-CCF7-4788-980F-24FDE36318D9}"/>
                  </c:ext>
                </c:extLst>
              </c15:ser>
            </c15:filteredPieSeries>
            <c15:filteredPieSeries>
              <c15:ser>
                <c:idx val="0"/>
                <c:order val="2"/>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5="http://schemas.microsoft.com/office/drawing/2012/chart">
                    <c:ext xmlns:c16="http://schemas.microsoft.com/office/drawing/2014/chart" uri="{C3380CC4-5D6E-409C-BE32-E72D297353CC}">
                      <c16:uniqueId val="{00000009-CCF7-4788-980F-24FDE36318D9}"/>
                    </c:ext>
                  </c:extLst>
                </c:dPt>
                <c:cat>
                  <c:numLit>
                    <c:formatCode>General</c:formatCode>
                    <c:ptCount val="1"/>
                    <c:pt idx="0">
                      <c:v>0</c:v>
                    </c:pt>
                  </c:numLit>
                </c:cat>
                <c:val>
                  <c:numLit>
                    <c:formatCode>General</c:formatCode>
                    <c:ptCount val="1"/>
                    <c:pt idx="0">
                      <c:v>1</c:v>
                    </c:pt>
                  </c:numLit>
                </c:val>
                <c:extLst xmlns:c15="http://schemas.microsoft.com/office/drawing/2012/chart">
                  <c:ext xmlns:c16="http://schemas.microsoft.com/office/drawing/2014/chart" uri="{C3380CC4-5D6E-409C-BE32-E72D297353CC}">
                    <c16:uniqueId val="{0000000A-CCF7-4788-980F-24FDE36318D9}"/>
                  </c:ext>
                </c:extLst>
              </c15:ser>
            </c15:filteredPieSeries>
          </c:ext>
        </c:extLst>
      </c:doughnutChart>
      <c:doughnutChart>
        <c:varyColors val="1"/>
        <c:ser>
          <c:idx val="4"/>
          <c:order val="4"/>
          <c:tx>
            <c:strRef>
              <c:f>'Visual Dump'!$A$26</c:f>
              <c:strCache>
                <c:ptCount val="1"/>
                <c:pt idx="0">
                  <c:v>Count of Plant2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030-4B5F-AD89-39A97D11C67B}"/>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CCF7-4788-980F-24FDE36318D9}"/>
              </c:ext>
            </c:extLst>
          </c:dPt>
          <c:val>
            <c:numRef>
              <c:f>'Visual Dump'!$A$27:$A$28</c:f>
              <c:numCache>
                <c:formatCode>General</c:formatCode>
                <c:ptCount val="2"/>
                <c:pt idx="0">
                  <c:v>514</c:v>
                </c:pt>
                <c:pt idx="1">
                  <c:v>0</c:v>
                </c:pt>
              </c:numCache>
            </c:numRef>
          </c:val>
          <c:extLst>
            <c:ext xmlns:c16="http://schemas.microsoft.com/office/drawing/2014/chart" uri="{C3380CC4-5D6E-409C-BE32-E72D297353CC}">
              <c16:uniqueId val="{00000010-CCF7-4788-980F-24FDE36318D9}"/>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1"/>
                <c:order val="3"/>
                <c:tx>
                  <c:strRef>
                    <c:extLst>
                      <c:ext uri="{02D57815-91ED-43cb-92C2-25804820EDAC}">
                        <c15:formulaRef>
                          <c15:sqref>'Visual Dump'!$F$26</c15:sqref>
                        </c15:formulaRef>
                      </c:ext>
                    </c:extLst>
                    <c:strCache>
                      <c:ptCount val="1"/>
                      <c:pt idx="0">
                        <c:v>Sum of Incident Cost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CCF7-4788-980F-24FDE36318D9}"/>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CCF7-4788-980F-24FDE36318D9}"/>
                    </c:ext>
                  </c:extLst>
                </c:dPt>
                <c:cat>
                  <c:numLit>
                    <c:formatCode>General</c:formatCode>
                    <c:ptCount val="2"/>
                    <c:pt idx="0">
                      <c:v>0</c:v>
                    </c:pt>
                    <c:pt idx="1">
                      <c:v>0</c:v>
                    </c:pt>
                  </c:numLit>
                </c:cat>
                <c:val>
                  <c:numRef>
                    <c:extLst>
                      <c:ext uri="{02D57815-91ED-43cb-92C2-25804820EDAC}">
                        <c15:formulaRef>
                          <c15:sqref>'Visual Dump'!$F$27:$F$28</c15:sqref>
                        </c15:formulaRef>
                      </c:ext>
                    </c:extLst>
                    <c:numCache>
                      <c:formatCode>General</c:formatCode>
                      <c:ptCount val="2"/>
                      <c:pt idx="0" formatCode="_(&quot;₹&quot;* #,##0.00_);_(&quot;₹&quot;* \(#,##0.00\);_(&quot;₹&quot;* &quot;-&quot;??_);_(@_)">
                        <c:v>717795</c:v>
                      </c:pt>
                      <c:pt idx="1">
                        <c:v>0</c:v>
                      </c:pt>
                    </c:numCache>
                  </c:numRef>
                </c:val>
                <c:extLst>
                  <c:ext xmlns:c16="http://schemas.microsoft.com/office/drawing/2014/chart" uri="{C3380CC4-5D6E-409C-BE32-E72D297353CC}">
                    <c16:uniqueId val="{0000000F-CCF7-4788-980F-24FDE36318D9}"/>
                  </c:ext>
                </c:extLst>
              </c15:ser>
            </c15:filteredPieSeries>
          </c:ext>
        </c:extLst>
      </c:doughnutChart>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650101648"/>
        <c:axId val="650115376"/>
      </c:barChart>
      <c:catAx>
        <c:axId val="650101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15376"/>
        <c:crosses val="autoZero"/>
        <c:auto val="1"/>
        <c:lblAlgn val="ctr"/>
        <c:lblOffset val="100"/>
        <c:noMultiLvlLbl val="0"/>
      </c:catAx>
      <c:valAx>
        <c:axId val="650115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2"/>
          <c:order val="0"/>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AEE-41E0-98AB-3F266D2B48DE}"/>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12-DAEE-41E0-98AB-3F266D2B48DE}"/>
            </c:ext>
          </c:extLst>
        </c:ser>
        <c:ser>
          <c:idx val="3"/>
          <c:order val="1"/>
          <c:tx>
            <c:strRef>
              <c:f>'Visual Dump'!$C$26</c:f>
              <c:strCache>
                <c:ptCount val="1"/>
                <c:pt idx="0">
                  <c:v>Sum of Days Lost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AEE-41E0-98AB-3F266D2B48DE}"/>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6-DAEE-41E0-98AB-3F266D2B48DE}"/>
              </c:ext>
            </c:extLst>
          </c:dPt>
          <c:cat>
            <c:numLit>
              <c:formatCode>General</c:formatCode>
              <c:ptCount val="2"/>
              <c:pt idx="0">
                <c:v>0</c:v>
              </c:pt>
              <c:pt idx="1">
                <c:v>0</c:v>
              </c:pt>
            </c:numLit>
          </c:cat>
          <c:val>
            <c:numRef>
              <c:f>'Visual Dump'!$C$27:$C$28</c:f>
              <c:numCache>
                <c:formatCode>General</c:formatCode>
                <c:ptCount val="2"/>
                <c:pt idx="0">
                  <c:v>378.5</c:v>
                </c:pt>
                <c:pt idx="1">
                  <c:v>0</c:v>
                </c:pt>
              </c:numCache>
            </c:numRef>
          </c:val>
          <c:extLst>
            <c:ext xmlns:c16="http://schemas.microsoft.com/office/drawing/2014/chart" uri="{C3380CC4-5D6E-409C-BE32-E72D297353CC}">
              <c16:uniqueId val="{00000014-DAEE-41E0-98AB-3F266D2B48DE}"/>
            </c:ext>
          </c:extLst>
        </c:ser>
        <c:ser>
          <c:idx val="0"/>
          <c:order val="2"/>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DAEE-41E0-98AB-3F266D2B48DE}"/>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0B-DAEE-41E0-98AB-3F266D2B48DE}"/>
            </c:ext>
          </c:extLst>
        </c:ser>
        <c:dLbls>
          <c:showLegendKey val="0"/>
          <c:showVal val="0"/>
          <c:showCatName val="0"/>
          <c:showSerName val="0"/>
          <c:showPercent val="0"/>
          <c:showBubbleSize val="0"/>
          <c:showLeaderLines val="1"/>
        </c:dLbls>
        <c:firstSliceAng val="0"/>
        <c:holeSize val="75"/>
      </c:doughnutChart>
      <c:doughnutChart>
        <c:varyColors val="1"/>
        <c:ser>
          <c:idx val="1"/>
          <c:order val="3"/>
          <c:tx>
            <c:strRef>
              <c:f>'Visual Dump'!$C$26</c:f>
              <c:strCache>
                <c:ptCount val="1"/>
                <c:pt idx="0">
                  <c:v>Sum of Days Lost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DAEE-41E0-98AB-3F266D2B48DE}"/>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DAEE-41E0-98AB-3F266D2B48DE}"/>
              </c:ext>
            </c:extLst>
          </c:dPt>
          <c:cat>
            <c:numLit>
              <c:formatCode>General</c:formatCode>
              <c:ptCount val="2"/>
              <c:pt idx="0">
                <c:v>0</c:v>
              </c:pt>
              <c:pt idx="1">
                <c:v>0</c:v>
              </c:pt>
            </c:numLit>
          </c:cat>
          <c:val>
            <c:numRef>
              <c:f>'Visual Dump'!$C$27:$C$28</c:f>
              <c:numCache>
                <c:formatCode>General</c:formatCode>
                <c:ptCount val="2"/>
                <c:pt idx="0">
                  <c:v>378.5</c:v>
                </c:pt>
                <c:pt idx="1">
                  <c:v>0</c:v>
                </c:pt>
              </c:numCache>
            </c:numRef>
          </c:val>
          <c:extLst>
            <c:ext xmlns:c16="http://schemas.microsoft.com/office/drawing/2014/chart" uri="{C3380CC4-5D6E-409C-BE32-E72D297353CC}">
              <c16:uniqueId val="{00000011-DAEE-41E0-98AB-3F266D2B48D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186324956657683"/>
          <c:y val="0.12502632637040725"/>
          <c:w val="0.41627381619832582"/>
          <c:h val="0.72215764093839496"/>
        </c:manualLayout>
      </c:layout>
      <c:doughnutChart>
        <c:varyColors val="1"/>
        <c:ser>
          <c:idx val="2"/>
          <c:order val="0"/>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0CB-4622-8A12-CB346E9A0203}"/>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12-D0CB-4622-8A12-CB346E9A0203}"/>
            </c:ext>
          </c:extLst>
        </c:ser>
        <c:ser>
          <c:idx val="3"/>
          <c:order val="1"/>
          <c:tx>
            <c:strRef>
              <c:f>'Visual Dump'!$F$26</c:f>
              <c:strCache>
                <c:ptCount val="1"/>
                <c:pt idx="0">
                  <c:v>Sum of Incident Cost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0CB-4622-8A12-CB346E9A0203}"/>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6-D0CB-4622-8A12-CB346E9A0203}"/>
              </c:ext>
            </c:extLst>
          </c:dPt>
          <c:cat>
            <c:numLit>
              <c:formatCode>General</c:formatCode>
              <c:ptCount val="2"/>
              <c:pt idx="0">
                <c:v>0</c:v>
              </c:pt>
              <c:pt idx="1">
                <c:v>0</c:v>
              </c:pt>
            </c:numLit>
          </c:cat>
          <c:val>
            <c:numRef>
              <c:f>'Visual Dump'!$F$27:$F$28</c:f>
              <c:numCache>
                <c:formatCode>General</c:formatCode>
                <c:ptCount val="2"/>
                <c:pt idx="0" formatCode="_(&quot;₹&quot;* #,##0.00_);_(&quot;₹&quot;* \(#,##0.00\);_(&quot;₹&quot;* &quot;-&quot;??_);_(@_)">
                  <c:v>717795</c:v>
                </c:pt>
                <c:pt idx="1">
                  <c:v>0</c:v>
                </c:pt>
              </c:numCache>
            </c:numRef>
          </c:val>
          <c:extLst>
            <c:ext xmlns:c16="http://schemas.microsoft.com/office/drawing/2014/chart" uri="{C3380CC4-5D6E-409C-BE32-E72D297353CC}">
              <c16:uniqueId val="{00000014-D0CB-4622-8A12-CB346E9A0203}"/>
            </c:ext>
          </c:extLst>
        </c:ser>
        <c:ser>
          <c:idx val="0"/>
          <c:order val="2"/>
          <c:tx>
            <c:v>Series1</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D0CB-4622-8A12-CB346E9A0203}"/>
              </c:ext>
            </c:extLst>
          </c:dPt>
          <c:cat>
            <c:numLit>
              <c:formatCode>General</c:formatCode>
              <c:ptCount val="1"/>
              <c:pt idx="0">
                <c:v>0</c:v>
              </c:pt>
            </c:numLit>
          </c:cat>
          <c:val>
            <c:numLit>
              <c:formatCode>General</c:formatCode>
              <c:ptCount val="1"/>
              <c:pt idx="0">
                <c:v>1</c:v>
              </c:pt>
            </c:numLit>
          </c:val>
          <c:extLst>
            <c:ext xmlns:c16="http://schemas.microsoft.com/office/drawing/2014/chart" uri="{C3380CC4-5D6E-409C-BE32-E72D297353CC}">
              <c16:uniqueId val="{0000000B-D0CB-4622-8A12-CB346E9A0203}"/>
            </c:ext>
          </c:extLst>
        </c:ser>
        <c:dLbls>
          <c:showLegendKey val="0"/>
          <c:showVal val="0"/>
          <c:showCatName val="0"/>
          <c:showSerName val="0"/>
          <c:showPercent val="0"/>
          <c:showBubbleSize val="0"/>
          <c:showLeaderLines val="1"/>
        </c:dLbls>
        <c:firstSliceAng val="0"/>
        <c:holeSize val="75"/>
      </c:doughnutChart>
      <c:doughnutChart>
        <c:varyColors val="1"/>
        <c:ser>
          <c:idx val="1"/>
          <c:order val="3"/>
          <c:tx>
            <c:strRef>
              <c:f>'Visual Dump'!$F$26</c:f>
              <c:strCache>
                <c:ptCount val="1"/>
                <c:pt idx="0">
                  <c:v>Sum of Incident Cost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D0CB-4622-8A12-CB346E9A0203}"/>
              </c:ext>
            </c:extLst>
          </c:dPt>
          <c:dPt>
            <c:idx val="1"/>
            <c:bubble3D val="0"/>
            <c:spPr>
              <a:solidFill>
                <a:schemeClr val="tx1">
                  <a:lumMod val="75000"/>
                  <a:lumOff val="2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D0CB-4622-8A12-CB346E9A0203}"/>
              </c:ext>
            </c:extLst>
          </c:dPt>
          <c:cat>
            <c:numLit>
              <c:formatCode>General</c:formatCode>
              <c:ptCount val="2"/>
              <c:pt idx="0">
                <c:v>0</c:v>
              </c:pt>
              <c:pt idx="1">
                <c:v>0</c:v>
              </c:pt>
            </c:numLit>
          </c:cat>
          <c:val>
            <c:numRef>
              <c:f>'Visual Dump'!$F$27:$F$28</c:f>
              <c:numCache>
                <c:formatCode>General</c:formatCode>
                <c:ptCount val="2"/>
                <c:pt idx="0" formatCode="_(&quot;₹&quot;* #,##0.00_);_(&quot;₹&quot;* \(#,##0.00\);_(&quot;₹&quot;* &quot;-&quot;??_);_(@_)">
                  <c:v>717795</c:v>
                </c:pt>
                <c:pt idx="1">
                  <c:v>0</c:v>
                </c:pt>
              </c:numCache>
            </c:numRef>
          </c:val>
          <c:extLst>
            <c:ext xmlns:c16="http://schemas.microsoft.com/office/drawing/2014/chart" uri="{C3380CC4-5D6E-409C-BE32-E72D297353CC}">
              <c16:uniqueId val="{00000011-D0CB-4622-8A12-CB346E9A02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Safety.xlsx]Visual Dump!PivotTable9</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 Dump'!$B$1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'Visual Dump'!$A$2:$A$11</c:f>
              <c:strCache>
                <c:ptCount val="9"/>
                <c:pt idx="0">
                  <c:v>Burn</c:v>
                </c:pt>
                <c:pt idx="1">
                  <c:v>Fall</c:v>
                </c:pt>
                <c:pt idx="2">
                  <c:v>Slip/trip</c:v>
                </c:pt>
                <c:pt idx="3">
                  <c:v>Lifting</c:v>
                </c:pt>
                <c:pt idx="4">
                  <c:v>Cut</c:v>
                </c:pt>
                <c:pt idx="5">
                  <c:v>Equipment</c:v>
                </c:pt>
                <c:pt idx="6">
                  <c:v>Falling object</c:v>
                </c:pt>
                <c:pt idx="7">
                  <c:v>Vehicle</c:v>
                </c:pt>
                <c:pt idx="8">
                  <c:v>Crush &amp; Pinch</c:v>
                </c:pt>
              </c:strCache>
            </c:strRef>
          </c:cat>
          <c:val>
            <c:numRef>
              <c:f>'Visual Dump'!$B$2:$B$11</c:f>
              <c:numCache>
                <c:formatCode>General</c:formatCode>
                <c:ptCount val="9"/>
                <c:pt idx="0">
                  <c:v>65</c:v>
                </c:pt>
                <c:pt idx="1">
                  <c:v>63</c:v>
                </c:pt>
                <c:pt idx="2">
                  <c:v>62</c:v>
                </c:pt>
                <c:pt idx="3">
                  <c:v>59</c:v>
                </c:pt>
                <c:pt idx="4">
                  <c:v>58</c:v>
                </c:pt>
                <c:pt idx="5">
                  <c:v>55</c:v>
                </c:pt>
                <c:pt idx="6">
                  <c:v>55</c:v>
                </c:pt>
                <c:pt idx="7">
                  <c:v>50</c:v>
                </c:pt>
                <c:pt idx="8">
                  <c:v>47</c:v>
                </c:pt>
              </c:numCache>
            </c:numRef>
          </c:val>
          <c:extLst>
            <c:ext xmlns:c16="http://schemas.microsoft.com/office/drawing/2014/chart" uri="{C3380CC4-5D6E-409C-BE32-E72D297353CC}">
              <c16:uniqueId val="{00000000-5670-4682-85AE-87F324AB850B}"/>
            </c:ext>
          </c:extLst>
        </c:ser>
        <c:dLbls>
          <c:showLegendKey val="0"/>
          <c:showVal val="0"/>
          <c:showCatName val="0"/>
          <c:showSerName val="0"/>
          <c:showPercent val="0"/>
          <c:showBubbleSize val="0"/>
        </c:dLbls>
        <c:gapWidth val="115"/>
        <c:overlap val="-20"/>
        <c:axId val="1718881439"/>
        <c:axId val="1718880607"/>
      </c:barChart>
      <c:catAx>
        <c:axId val="1718881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718880607"/>
        <c:crosses val="autoZero"/>
        <c:auto val="1"/>
        <c:lblAlgn val="ctr"/>
        <c:lblOffset val="100"/>
        <c:noMultiLvlLbl val="0"/>
      </c:catAx>
      <c:valAx>
        <c:axId val="1718880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8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Safety.xlsx]Visual Dump!PivotTable10</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'Visual Dump'!$B$16</c:f>
              <c:strCache>
                <c:ptCount val="1"/>
                <c:pt idx="0">
                  <c:v>Total</c:v>
                </c:pt>
              </c:strCache>
            </c:strRef>
          </c:tx>
          <c:dPt>
            <c:idx val="0"/>
            <c:bubble3D val="0"/>
            <c:spPr>
              <a:gradFill rotWithShape="1">
                <a:gsLst>
                  <a:gs pos="0">
                    <a:schemeClr val="accent1">
                      <a:shade val="58000"/>
                      <a:shade val="51000"/>
                      <a:satMod val="130000"/>
                    </a:schemeClr>
                  </a:gs>
                  <a:gs pos="80000">
                    <a:schemeClr val="accent1">
                      <a:shade val="58000"/>
                      <a:shade val="93000"/>
                      <a:satMod val="130000"/>
                    </a:schemeClr>
                  </a:gs>
                  <a:gs pos="100000">
                    <a:schemeClr val="accent1">
                      <a:shade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07B-40B5-BECC-72ECB49EF266}"/>
              </c:ext>
            </c:extLst>
          </c:dPt>
          <c:dPt>
            <c:idx val="1"/>
            <c:bubble3D val="0"/>
            <c:spPr>
              <a:gradFill rotWithShape="1">
                <a:gsLst>
                  <a:gs pos="0">
                    <a:schemeClr val="accent1">
                      <a:shade val="86000"/>
                      <a:shade val="51000"/>
                      <a:satMod val="130000"/>
                    </a:schemeClr>
                  </a:gs>
                  <a:gs pos="80000">
                    <a:schemeClr val="accent1">
                      <a:shade val="86000"/>
                      <a:shade val="93000"/>
                      <a:satMod val="130000"/>
                    </a:schemeClr>
                  </a:gs>
                  <a:gs pos="100000">
                    <a:schemeClr val="accent1">
                      <a:shade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07B-40B5-BECC-72ECB49EF266}"/>
              </c:ext>
            </c:extLst>
          </c:dPt>
          <c:dPt>
            <c:idx val="2"/>
            <c:bubble3D val="0"/>
            <c:spPr>
              <a:gradFill rotWithShape="1">
                <a:gsLst>
                  <a:gs pos="0">
                    <a:schemeClr val="accent1">
                      <a:tint val="86000"/>
                      <a:shade val="51000"/>
                      <a:satMod val="130000"/>
                    </a:schemeClr>
                  </a:gs>
                  <a:gs pos="80000">
                    <a:schemeClr val="accent1">
                      <a:tint val="86000"/>
                      <a:shade val="93000"/>
                      <a:satMod val="130000"/>
                    </a:schemeClr>
                  </a:gs>
                  <a:gs pos="100000">
                    <a:schemeClr val="accent1">
                      <a:tint val="8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07B-40B5-BECC-72ECB49EF266}"/>
              </c:ext>
            </c:extLst>
          </c:dPt>
          <c:dPt>
            <c:idx val="3"/>
            <c:bubble3D val="0"/>
            <c:spPr>
              <a:gradFill rotWithShape="1">
                <a:gsLst>
                  <a:gs pos="0">
                    <a:schemeClr val="accent1">
                      <a:tint val="58000"/>
                      <a:shade val="51000"/>
                      <a:satMod val="130000"/>
                    </a:schemeClr>
                  </a:gs>
                  <a:gs pos="80000">
                    <a:schemeClr val="accent1">
                      <a:tint val="58000"/>
                      <a:shade val="93000"/>
                      <a:satMod val="130000"/>
                    </a:schemeClr>
                  </a:gs>
                  <a:gs pos="100000">
                    <a:schemeClr val="accent1">
                      <a:tint val="5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07B-40B5-BECC-72ECB49EF266}"/>
              </c:ext>
            </c:extLst>
          </c:dPt>
          <c:cat>
            <c:strRef>
              <c:f>'Visual Dump'!$A$17:$A$21</c:f>
              <c:strCache>
                <c:ptCount val="4"/>
                <c:pt idx="0">
                  <c:v>First Aid</c:v>
                </c:pt>
                <c:pt idx="1">
                  <c:v>Lost Time</c:v>
                </c:pt>
                <c:pt idx="2">
                  <c:v>Medical Claim</c:v>
                </c:pt>
                <c:pt idx="3">
                  <c:v>Near Miss</c:v>
                </c:pt>
              </c:strCache>
            </c:strRef>
          </c:cat>
          <c:val>
            <c:numRef>
              <c:f>'Visual Dump'!$B$17:$B$21</c:f>
              <c:numCache>
                <c:formatCode>General</c:formatCode>
                <c:ptCount val="4"/>
                <c:pt idx="0">
                  <c:v>114</c:v>
                </c:pt>
                <c:pt idx="1">
                  <c:v>133</c:v>
                </c:pt>
                <c:pt idx="2">
                  <c:v>128</c:v>
                </c:pt>
                <c:pt idx="3">
                  <c:v>139</c:v>
                </c:pt>
              </c:numCache>
            </c:numRef>
          </c:val>
          <c:extLst>
            <c:ext xmlns:c16="http://schemas.microsoft.com/office/drawing/2014/chart" uri="{C3380CC4-5D6E-409C-BE32-E72D297353CC}">
              <c16:uniqueId val="{00000008-E07B-40B5-BECC-72ECB49EF26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684703818777737"/>
          <c:y val="0.24187084225348066"/>
          <c:w val="0.31315296181222269"/>
          <c:h val="0.4535329171396140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Safety.xlsx]Visual Dump!PivotTable6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'Visual Dump'!$L$1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'Visual Dump'!$K$2:$K$11</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'Visual Dump'!$L$2:$L$11</c:f>
              <c:numCache>
                <c:formatCode>General</c:formatCode>
                <c:ptCount val="9"/>
                <c:pt idx="0">
                  <c:v>63</c:v>
                </c:pt>
                <c:pt idx="1">
                  <c:v>50</c:v>
                </c:pt>
                <c:pt idx="2">
                  <c:v>56</c:v>
                </c:pt>
                <c:pt idx="3">
                  <c:v>62</c:v>
                </c:pt>
                <c:pt idx="4">
                  <c:v>55</c:v>
                </c:pt>
                <c:pt idx="5">
                  <c:v>60</c:v>
                </c:pt>
                <c:pt idx="6">
                  <c:v>43</c:v>
                </c:pt>
                <c:pt idx="7">
                  <c:v>57</c:v>
                </c:pt>
                <c:pt idx="8">
                  <c:v>68</c:v>
                </c:pt>
              </c:numCache>
            </c:numRef>
          </c:val>
          <c:extLst>
            <c:ext xmlns:c16="http://schemas.microsoft.com/office/drawing/2014/chart" uri="{C3380CC4-5D6E-409C-BE32-E72D297353CC}">
              <c16:uniqueId val="{00000000-D8D5-4F5D-9C6D-7C0298BC5065}"/>
            </c:ext>
          </c:extLst>
        </c:ser>
        <c:dLbls>
          <c:showLegendKey val="0"/>
          <c:showVal val="0"/>
          <c:showCatName val="0"/>
          <c:showSerName val="0"/>
          <c:showPercent val="0"/>
          <c:showBubbleSize val="0"/>
        </c:dLbls>
        <c:axId val="2062567695"/>
        <c:axId val="2062556047"/>
      </c:radarChart>
      <c:catAx>
        <c:axId val="206256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556047"/>
        <c:crosses val="autoZero"/>
        <c:auto val="1"/>
        <c:lblAlgn val="ctr"/>
        <c:lblOffset val="100"/>
        <c:noMultiLvlLbl val="0"/>
      </c:catAx>
      <c:valAx>
        <c:axId val="2062556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56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Safety.xlsx]Visual Dump!PivotTable22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 Dump'!$B$35</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'Visual Dump'!$A$36:$A$48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'Visual Dump'!$B$36:$B$48</c:f>
              <c:numCache>
                <c:formatCode>General</c:formatCode>
                <c:ptCount val="12"/>
                <c:pt idx="0">
                  <c:v>53</c:v>
                </c:pt>
                <c:pt idx="1">
                  <c:v>55</c:v>
                </c:pt>
                <c:pt idx="2">
                  <c:v>40</c:v>
                </c:pt>
                <c:pt idx="3">
                  <c:v>56</c:v>
                </c:pt>
                <c:pt idx="4">
                  <c:v>54</c:v>
                </c:pt>
                <c:pt idx="5">
                  <c:v>53</c:v>
                </c:pt>
                <c:pt idx="6">
                  <c:v>35</c:v>
                </c:pt>
                <c:pt idx="7">
                  <c:v>40</c:v>
                </c:pt>
                <c:pt idx="8">
                  <c:v>26</c:v>
                </c:pt>
                <c:pt idx="9">
                  <c:v>35</c:v>
                </c:pt>
                <c:pt idx="10">
                  <c:v>32</c:v>
                </c:pt>
                <c:pt idx="11">
                  <c:v>35</c:v>
                </c:pt>
              </c:numCache>
            </c:numRef>
          </c:val>
          <c:smooth val="0"/>
          <c:extLst>
            <c:ext xmlns:c16="http://schemas.microsoft.com/office/drawing/2014/chart" uri="{C3380CC4-5D6E-409C-BE32-E72D297353CC}">
              <c16:uniqueId val="{00000000-FB44-404A-941D-B2FFB318F713}"/>
            </c:ext>
          </c:extLst>
        </c:ser>
        <c:dLbls>
          <c:showLegendKey val="0"/>
          <c:showVal val="0"/>
          <c:showCatName val="0"/>
          <c:showSerName val="0"/>
          <c:showPercent val="0"/>
          <c:showBubbleSize val="0"/>
        </c:dLbls>
        <c:marker val="1"/>
        <c:smooth val="0"/>
        <c:axId val="2062581839"/>
        <c:axId val="2062578927"/>
      </c:lineChart>
      <c:catAx>
        <c:axId val="2062581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578927"/>
        <c:crosses val="autoZero"/>
        <c:auto val="1"/>
        <c:lblAlgn val="ctr"/>
        <c:lblOffset val="100"/>
        <c:noMultiLvlLbl val="0"/>
      </c:catAx>
      <c:valAx>
        <c:axId val="2062578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5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Safety.xlsx]Visual Dump!PivotTable7</c:name>
    <c:fmtId val="2"/>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 Dump'!$H$16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'Visual Dump'!$G$17:$G$21</c:f>
              <c:strCache>
                <c:ptCount val="4"/>
                <c:pt idx="0">
                  <c:v>18-24</c:v>
                </c:pt>
                <c:pt idx="1">
                  <c:v>25-34</c:v>
                </c:pt>
                <c:pt idx="2">
                  <c:v>35-49</c:v>
                </c:pt>
                <c:pt idx="3">
                  <c:v>50+</c:v>
                </c:pt>
              </c:strCache>
            </c:strRef>
          </c:cat>
          <c:val>
            <c:numRef>
              <c:f>'Visual Dump'!$H$17:$H$21</c:f>
              <c:numCache>
                <c:formatCode>General</c:formatCode>
                <c:ptCount val="4"/>
                <c:pt idx="0">
                  <c:v>106</c:v>
                </c:pt>
                <c:pt idx="1">
                  <c:v>152</c:v>
                </c:pt>
                <c:pt idx="2">
                  <c:v>138</c:v>
                </c:pt>
                <c:pt idx="3">
                  <c:v>118</c:v>
                </c:pt>
              </c:numCache>
            </c:numRef>
          </c:val>
          <c:extLst>
            <c:ext xmlns:c16="http://schemas.microsoft.com/office/drawing/2014/chart" uri="{C3380CC4-5D6E-409C-BE32-E72D297353CC}">
              <c16:uniqueId val="{00000000-2229-464E-BBC6-43A44FF38093}"/>
            </c:ext>
          </c:extLst>
        </c:ser>
        <c:dLbls>
          <c:showLegendKey val="0"/>
          <c:showVal val="0"/>
          <c:showCatName val="0"/>
          <c:showSerName val="0"/>
          <c:showPercent val="0"/>
          <c:showBubbleSize val="0"/>
        </c:dLbls>
        <c:gapWidth val="100"/>
        <c:overlap val="-24"/>
        <c:axId val="1971570575"/>
        <c:axId val="1971557263"/>
      </c:barChart>
      <c:catAx>
        <c:axId val="1971570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557263"/>
        <c:crosses val="autoZero"/>
        <c:auto val="1"/>
        <c:lblAlgn val="ctr"/>
        <c:lblOffset val="100"/>
        <c:noMultiLvlLbl val="0"/>
      </c:catAx>
      <c:valAx>
        <c:axId val="1971557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57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BF04788-A97A-4CCF-920C-2C46F761346E}">
  <sheetPr/>
  <sheetViews>
    <sheetView zoomScale="11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3</xdr:col>
      <xdr:colOff>104775</xdr:colOff>
      <xdr:row>1</xdr:row>
      <xdr:rowOff>142875</xdr:rowOff>
    </xdr:from>
    <xdr:to>
      <xdr:col>5</xdr:col>
      <xdr:colOff>952500</xdr:colOff>
      <xdr:row>15</xdr:row>
      <xdr:rowOff>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78A7931F-D586-4F3C-85F8-24901943044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743325"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xdr:colOff>
      <xdr:row>25</xdr:row>
      <xdr:rowOff>161925</xdr:rowOff>
    </xdr:from>
    <xdr:to>
      <xdr:col>9</xdr:col>
      <xdr:colOff>675716</xdr:colOff>
      <xdr:row>35</xdr:row>
      <xdr:rowOff>84940</xdr:rowOff>
    </xdr:to>
    <xdr:graphicFrame macro="">
      <xdr:nvGraphicFramePr>
        <xdr:cNvPr id="16" name="Chart 15">
          <a:extLst>
            <a:ext uri="{FF2B5EF4-FFF2-40B4-BE49-F238E27FC236}">
              <a16:creationId xmlns:a16="http://schemas.microsoft.com/office/drawing/2014/main" id="{E75D822F-7335-4262-8BF7-3322A91C4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97051" cy="6073205"/>
    <xdr:graphicFrame macro="">
      <xdr:nvGraphicFramePr>
        <xdr:cNvPr id="2" name="Chart 1">
          <a:extLst>
            <a:ext uri="{FF2B5EF4-FFF2-40B4-BE49-F238E27FC236}">
              <a16:creationId xmlns:a16="http://schemas.microsoft.com/office/drawing/2014/main" id="{5F890427-E19B-E812-47CA-136734D797B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17</xdr:col>
      <xdr:colOff>436012</xdr:colOff>
      <xdr:row>6</xdr:row>
      <xdr:rowOff>130250</xdr:rowOff>
    </xdr:from>
    <xdr:to>
      <xdr:col>27</xdr:col>
      <xdr:colOff>507175</xdr:colOff>
      <xdr:row>21</xdr:row>
      <xdr:rowOff>151499</xdr:rowOff>
    </xdr:to>
    <xdr:sp macro="" textlink="">
      <xdr:nvSpPr>
        <xdr:cNvPr id="12" name="Rectangle 11">
          <a:extLst>
            <a:ext uri="{FF2B5EF4-FFF2-40B4-BE49-F238E27FC236}">
              <a16:creationId xmlns:a16="http://schemas.microsoft.com/office/drawing/2014/main" id="{61272540-3792-5781-E61C-424A1888CADA}"/>
            </a:ext>
          </a:extLst>
        </xdr:cNvPr>
        <xdr:cNvSpPr/>
      </xdr:nvSpPr>
      <xdr:spPr>
        <a:xfrm>
          <a:off x="11148544" y="1243562"/>
          <a:ext cx="6132527" cy="281689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xdr:from>
      <xdr:col>10</xdr:col>
      <xdr:colOff>342372</xdr:colOff>
      <xdr:row>13</xdr:row>
      <xdr:rowOff>0</xdr:rowOff>
    </xdr:from>
    <xdr:to>
      <xdr:col>16</xdr:col>
      <xdr:colOff>73430</xdr:colOff>
      <xdr:row>22</xdr:row>
      <xdr:rowOff>130243</xdr:rowOff>
    </xdr:to>
    <xdr:graphicFrame macro="">
      <xdr:nvGraphicFramePr>
        <xdr:cNvPr id="15" name="Chart 14">
          <a:extLst>
            <a:ext uri="{FF2B5EF4-FFF2-40B4-BE49-F238E27FC236}">
              <a16:creationId xmlns:a16="http://schemas.microsoft.com/office/drawing/2014/main" id="{4EA522CD-A83C-453C-A2DB-B50382D8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392206</xdr:colOff>
      <xdr:row>13</xdr:row>
      <xdr:rowOff>0</xdr:rowOff>
    </xdr:from>
    <xdr:to>
      <xdr:col>19</xdr:col>
      <xdr:colOff>201710</xdr:colOff>
      <xdr:row>22</xdr:row>
      <xdr:rowOff>130283</xdr:rowOff>
    </xdr:to>
    <xdr:graphicFrame macro="">
      <xdr:nvGraphicFramePr>
        <xdr:cNvPr id="23" name="Chart 22">
          <a:extLst>
            <a:ext uri="{FF2B5EF4-FFF2-40B4-BE49-F238E27FC236}">
              <a16:creationId xmlns:a16="http://schemas.microsoft.com/office/drawing/2014/main" id="{9F42D1E9-CB8A-4C37-AF28-EE91CE6C6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560294</xdr:colOff>
      <xdr:row>33</xdr:row>
      <xdr:rowOff>112059</xdr:rowOff>
    </xdr:from>
    <xdr:to>
      <xdr:col>27</xdr:col>
      <xdr:colOff>537883</xdr:colOff>
      <xdr:row>49</xdr:row>
      <xdr:rowOff>89648</xdr:rowOff>
    </xdr:to>
    <xdr:sp macro="" textlink="">
      <xdr:nvSpPr>
        <xdr:cNvPr id="11" name="Rectangle 10">
          <a:extLst>
            <a:ext uri="{FF2B5EF4-FFF2-40B4-BE49-F238E27FC236}">
              <a16:creationId xmlns:a16="http://schemas.microsoft.com/office/drawing/2014/main" id="{FEB99D1F-0912-4CE3-94C5-C206D90C4D62}"/>
            </a:ext>
          </a:extLst>
        </xdr:cNvPr>
        <xdr:cNvSpPr/>
      </xdr:nvSpPr>
      <xdr:spPr>
        <a:xfrm>
          <a:off x="11855823" y="5838265"/>
          <a:ext cx="5423648" cy="3025589"/>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201706</xdr:colOff>
      <xdr:row>33</xdr:row>
      <xdr:rowOff>100854</xdr:rowOff>
    </xdr:from>
    <xdr:to>
      <xdr:col>18</xdr:col>
      <xdr:colOff>179294</xdr:colOff>
      <xdr:row>49</xdr:row>
      <xdr:rowOff>78443</xdr:rowOff>
    </xdr:to>
    <xdr:sp macro="" textlink="">
      <xdr:nvSpPr>
        <xdr:cNvPr id="10" name="Rectangle 9">
          <a:extLst>
            <a:ext uri="{FF2B5EF4-FFF2-40B4-BE49-F238E27FC236}">
              <a16:creationId xmlns:a16="http://schemas.microsoft.com/office/drawing/2014/main" id="{7137645B-53B1-4644-9E68-95C6AA419194}"/>
            </a:ext>
          </a:extLst>
        </xdr:cNvPr>
        <xdr:cNvSpPr/>
      </xdr:nvSpPr>
      <xdr:spPr>
        <a:xfrm>
          <a:off x="5647765" y="5827060"/>
          <a:ext cx="5827058" cy="3025589"/>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22412</xdr:colOff>
      <xdr:row>33</xdr:row>
      <xdr:rowOff>100853</xdr:rowOff>
    </xdr:from>
    <xdr:to>
      <xdr:col>9</xdr:col>
      <xdr:colOff>0</xdr:colOff>
      <xdr:row>49</xdr:row>
      <xdr:rowOff>78442</xdr:rowOff>
    </xdr:to>
    <xdr:sp macro="" textlink="">
      <xdr:nvSpPr>
        <xdr:cNvPr id="8" name="Rectangle 7">
          <a:extLst>
            <a:ext uri="{FF2B5EF4-FFF2-40B4-BE49-F238E27FC236}">
              <a16:creationId xmlns:a16="http://schemas.microsoft.com/office/drawing/2014/main" id="{101CBC9A-60DB-4F90-AA74-765F2F6C1C6E}"/>
            </a:ext>
          </a:extLst>
        </xdr:cNvPr>
        <xdr:cNvSpPr/>
      </xdr:nvSpPr>
      <xdr:spPr>
        <a:xfrm>
          <a:off x="22412" y="5827059"/>
          <a:ext cx="5423647" cy="3025589"/>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xdr:rowOff>
    </xdr:from>
    <xdr:to>
      <xdr:col>8</xdr:col>
      <xdr:colOff>74221</xdr:colOff>
      <xdr:row>21</xdr:row>
      <xdr:rowOff>123702</xdr:rowOff>
    </xdr:to>
    <xdr:sp macro="" textlink="">
      <xdr:nvSpPr>
        <xdr:cNvPr id="7" name="Rectangle 6">
          <a:extLst>
            <a:ext uri="{FF2B5EF4-FFF2-40B4-BE49-F238E27FC236}">
              <a16:creationId xmlns:a16="http://schemas.microsoft.com/office/drawing/2014/main" id="{A72209F8-9D60-0A2E-3B43-88F1647A3CF7}"/>
            </a:ext>
          </a:extLst>
        </xdr:cNvPr>
        <xdr:cNvSpPr/>
      </xdr:nvSpPr>
      <xdr:spPr>
        <a:xfrm>
          <a:off x="0" y="1"/>
          <a:ext cx="4923312" cy="4032662"/>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42021</xdr:colOff>
      <xdr:row>34</xdr:row>
      <xdr:rowOff>75638</xdr:rowOff>
    </xdr:from>
    <xdr:to>
      <xdr:col>8</xdr:col>
      <xdr:colOff>268941</xdr:colOff>
      <xdr:row>48</xdr:row>
      <xdr:rowOff>151838</xdr:rowOff>
    </xdr:to>
    <xdr:graphicFrame macro="">
      <xdr:nvGraphicFramePr>
        <xdr:cNvPr id="2" name="Chart 1">
          <a:extLst>
            <a:ext uri="{FF2B5EF4-FFF2-40B4-BE49-F238E27FC236}">
              <a16:creationId xmlns:a16="http://schemas.microsoft.com/office/drawing/2014/main" id="{6DD7538B-4048-4AF6-9155-ABD056072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157792</xdr:rowOff>
    </xdr:from>
    <xdr:to>
      <xdr:col>6</xdr:col>
      <xdr:colOff>201706</xdr:colOff>
      <xdr:row>11</xdr:row>
      <xdr:rowOff>98961</xdr:rowOff>
    </xdr:to>
    <xdr:graphicFrame macro="">
      <xdr:nvGraphicFramePr>
        <xdr:cNvPr id="4" name="Chart 3">
          <a:extLst>
            <a:ext uri="{FF2B5EF4-FFF2-40B4-BE49-F238E27FC236}">
              <a16:creationId xmlns:a16="http://schemas.microsoft.com/office/drawing/2014/main" id="{3ADD9FFA-0D3F-49EC-B0A4-4CD25EC80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481854</xdr:colOff>
      <xdr:row>34</xdr:row>
      <xdr:rowOff>33618</xdr:rowOff>
    </xdr:from>
    <xdr:to>
      <xdr:col>28</xdr:col>
      <xdr:colOff>201706</xdr:colOff>
      <xdr:row>49</xdr:row>
      <xdr:rowOff>64434</xdr:rowOff>
    </xdr:to>
    <xdr:graphicFrame macro="">
      <xdr:nvGraphicFramePr>
        <xdr:cNvPr id="5" name="Chart 4">
          <a:extLst>
            <a:ext uri="{FF2B5EF4-FFF2-40B4-BE49-F238E27FC236}">
              <a16:creationId xmlns:a16="http://schemas.microsoft.com/office/drawing/2014/main" id="{88FEE66F-1F96-42B4-89F2-D6E18541D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581687</xdr:colOff>
      <xdr:row>7</xdr:row>
      <xdr:rowOff>34345</xdr:rowOff>
    </xdr:from>
    <xdr:to>
      <xdr:col>26</xdr:col>
      <xdr:colOff>277714</xdr:colOff>
      <xdr:row>20</xdr:row>
      <xdr:rowOff>104433</xdr:rowOff>
    </xdr:to>
    <xdr:graphicFrame macro="">
      <xdr:nvGraphicFramePr>
        <xdr:cNvPr id="6" name="Chart 5">
          <a:extLst>
            <a:ext uri="{FF2B5EF4-FFF2-40B4-BE49-F238E27FC236}">
              <a16:creationId xmlns:a16="http://schemas.microsoft.com/office/drawing/2014/main" id="{CE412B61-4A13-4B16-8831-980CEFB8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347382</xdr:colOff>
      <xdr:row>34</xdr:row>
      <xdr:rowOff>56030</xdr:rowOff>
    </xdr:from>
    <xdr:to>
      <xdr:col>17</xdr:col>
      <xdr:colOff>78441</xdr:colOff>
      <xdr:row>48</xdr:row>
      <xdr:rowOff>132230</xdr:rowOff>
    </xdr:to>
    <xdr:graphicFrame macro="">
      <xdr:nvGraphicFramePr>
        <xdr:cNvPr id="9" name="Chart 8">
          <a:extLst>
            <a:ext uri="{FF2B5EF4-FFF2-40B4-BE49-F238E27FC236}">
              <a16:creationId xmlns:a16="http://schemas.microsoft.com/office/drawing/2014/main" id="{8290CE76-F5D1-4E0B-9B4C-CA15F1B10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100853</xdr:colOff>
      <xdr:row>16</xdr:row>
      <xdr:rowOff>56030</xdr:rowOff>
    </xdr:from>
    <xdr:to>
      <xdr:col>10</xdr:col>
      <xdr:colOff>296395</xdr:colOff>
      <xdr:row>18</xdr:row>
      <xdr:rowOff>68355</xdr:rowOff>
    </xdr:to>
    <xdr:sp macro="" textlink="'Visual Dump'!A27">
      <xdr:nvSpPr>
        <xdr:cNvPr id="13" name="TextBox 12">
          <a:extLst>
            <a:ext uri="{FF2B5EF4-FFF2-40B4-BE49-F238E27FC236}">
              <a16:creationId xmlns:a16="http://schemas.microsoft.com/office/drawing/2014/main" id="{5A632721-492A-4529-B237-335EDE73EE2D}"/>
            </a:ext>
          </a:extLst>
        </xdr:cNvPr>
        <xdr:cNvSpPr txBox="1"/>
      </xdr:nvSpPr>
      <xdr:spPr>
        <a:xfrm>
          <a:off x="5546912" y="2532530"/>
          <a:ext cx="800659" cy="404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a:contourClr>
              <a:schemeClr val="bg1">
                <a:lumMod val="65000"/>
              </a:schemeClr>
            </a:contourClr>
          </a:sp3d>
        </a:bodyPr>
        <a:lstStyle/>
        <a:p>
          <a:pPr algn="ctr"/>
          <a:fld id="{7182FC95-B140-4CBD-B24B-601E3731F0B7}" type="TxLink">
            <a:rPr lang="en-US" sz="2800" b="1" i="0" u="none" strike="noStrike" cap="none" spc="0">
              <a:ln/>
              <a:solidFill>
                <a:schemeClr val="accent3"/>
              </a:solidFill>
              <a:effectLst>
                <a:reflection blurRad="6350" stA="55000" endA="300" endPos="45500" dir="5400000" sy="-100000" algn="bl" rotWithShape="0"/>
              </a:effectLst>
              <a:latin typeface="Calibri"/>
              <a:cs typeface="Calibri"/>
            </a:rPr>
            <a:pPr algn="ctr"/>
            <a:t>514</a:t>
          </a:fld>
          <a:endParaRPr lang="en-IN" sz="2800" b="1" cap="none" spc="0">
            <a:ln/>
            <a:solidFill>
              <a:schemeClr val="accent3"/>
            </a:solidFill>
            <a:effectLst>
              <a:reflection blurRad="6350" stA="55000" endA="300" endPos="45500" dir="5400000" sy="-100000" algn="bl" rotWithShape="0"/>
            </a:effectLst>
          </a:endParaRPr>
        </a:p>
      </xdr:txBody>
    </xdr:sp>
    <xdr:clientData/>
  </xdr:twoCellAnchor>
  <xdr:twoCellAnchor>
    <xdr:from>
      <xdr:col>0</xdr:col>
      <xdr:colOff>33618</xdr:colOff>
      <xdr:row>22</xdr:row>
      <xdr:rowOff>22410</xdr:rowOff>
    </xdr:from>
    <xdr:to>
      <xdr:col>27</xdr:col>
      <xdr:colOff>571500</xdr:colOff>
      <xdr:row>33</xdr:row>
      <xdr:rowOff>22411</xdr:rowOff>
    </xdr:to>
    <xdr:sp macro="" textlink="">
      <xdr:nvSpPr>
        <xdr:cNvPr id="14" name="Rectangle 13">
          <a:extLst>
            <a:ext uri="{FF2B5EF4-FFF2-40B4-BE49-F238E27FC236}">
              <a16:creationId xmlns:a16="http://schemas.microsoft.com/office/drawing/2014/main" id="{C2D54E10-DA1F-432A-8AD4-9ECBAB81D886}"/>
            </a:ext>
          </a:extLst>
        </xdr:cNvPr>
        <xdr:cNvSpPr/>
      </xdr:nvSpPr>
      <xdr:spPr>
        <a:xfrm>
          <a:off x="33618" y="3653116"/>
          <a:ext cx="17279470" cy="2095501"/>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relaxedInset"/>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291352</xdr:colOff>
      <xdr:row>16</xdr:row>
      <xdr:rowOff>100853</xdr:rowOff>
    </xdr:from>
    <xdr:to>
      <xdr:col>14</xdr:col>
      <xdr:colOff>56028</xdr:colOff>
      <xdr:row>18</xdr:row>
      <xdr:rowOff>113178</xdr:rowOff>
    </xdr:to>
    <xdr:sp macro="" textlink="'Visual Dump'!C27">
      <xdr:nvSpPr>
        <xdr:cNvPr id="16" name="TextBox 15">
          <a:extLst>
            <a:ext uri="{FF2B5EF4-FFF2-40B4-BE49-F238E27FC236}">
              <a16:creationId xmlns:a16="http://schemas.microsoft.com/office/drawing/2014/main" id="{0021486A-F1A1-4338-AF45-0F3DA806BEDE}"/>
            </a:ext>
          </a:extLst>
        </xdr:cNvPr>
        <xdr:cNvSpPr txBox="1"/>
      </xdr:nvSpPr>
      <xdr:spPr>
        <a:xfrm>
          <a:off x="7552764" y="2577353"/>
          <a:ext cx="974911" cy="404531"/>
        </a:xfrm>
        <a:prstGeom prst="rect">
          <a:avLst/>
        </a:prstGeom>
        <a:noFill/>
        <a:ln w="9525" cmpd="sng">
          <a:noFill/>
        </a:ln>
        <a:effectLst>
          <a:reflection blurRad="6350" stA="52000" endA="300" endPos="3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CE6E7870-70E1-48B8-89E1-13254E6506CC}" type="TxLink">
            <a:rPr lang="en-US" sz="2400" b="1" i="0" u="none" strike="noStrike" cap="none" spc="0">
              <a:ln/>
              <a:solidFill>
                <a:schemeClr val="accent3"/>
              </a:solidFill>
              <a:effectLst/>
              <a:latin typeface="Calibri"/>
              <a:cs typeface="Calibri"/>
            </a:rPr>
            <a:pPr algn="ctr"/>
            <a:t>378.5</a:t>
          </a:fld>
          <a:endParaRPr lang="en-IN" sz="2400" b="1" cap="none" spc="0">
            <a:ln/>
            <a:solidFill>
              <a:schemeClr val="accent3"/>
            </a:solidFill>
            <a:effectLst/>
          </a:endParaRPr>
        </a:p>
      </xdr:txBody>
    </xdr:sp>
    <xdr:clientData/>
  </xdr:twoCellAnchor>
  <xdr:twoCellAnchor editAs="oneCell">
    <xdr:from>
      <xdr:col>0</xdr:col>
      <xdr:colOff>96931</xdr:colOff>
      <xdr:row>23</xdr:row>
      <xdr:rowOff>92447</xdr:rowOff>
    </xdr:from>
    <xdr:to>
      <xdr:col>3</xdr:col>
      <xdr:colOff>110378</xdr:colOff>
      <xdr:row>31</xdr:row>
      <xdr:rowOff>159681</xdr:rowOff>
    </xdr:to>
    <mc:AlternateContent xmlns:mc="http://schemas.openxmlformats.org/markup-compatibility/2006" xmlns:a14="http://schemas.microsoft.com/office/drawing/2010/main">
      <mc:Choice Requires="a14">
        <xdr:graphicFrame macro="">
          <xdr:nvGraphicFramePr>
            <xdr:cNvPr id="17" name="Age Group 1">
              <a:extLst>
                <a:ext uri="{FF2B5EF4-FFF2-40B4-BE49-F238E27FC236}">
                  <a16:creationId xmlns:a16="http://schemas.microsoft.com/office/drawing/2014/main" id="{82BC9895-9D9B-AF9E-5721-C7004CD66A0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96931" y="4485853"/>
              <a:ext cx="1835103" cy="159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29780</xdr:colOff>
      <xdr:row>23</xdr:row>
      <xdr:rowOff>159682</xdr:rowOff>
    </xdr:from>
    <xdr:to>
      <xdr:col>13</xdr:col>
      <xdr:colOff>488155</xdr:colOff>
      <xdr:row>31</xdr:row>
      <xdr:rowOff>92446</xdr:rowOff>
    </xdr:to>
    <mc:AlternateContent xmlns:mc="http://schemas.openxmlformats.org/markup-compatibility/2006" xmlns:a14="http://schemas.microsoft.com/office/drawing/2010/main">
      <mc:Choice Requires="a14">
        <xdr:graphicFrame macro="">
          <xdr:nvGraphicFramePr>
            <xdr:cNvPr id="18" name="Incident Type">
              <a:extLst>
                <a:ext uri="{FF2B5EF4-FFF2-40B4-BE49-F238E27FC236}">
                  <a16:creationId xmlns:a16="http://schemas.microsoft.com/office/drawing/2014/main" id="{DDDE0732-85B6-2436-7404-8169934154B0}"/>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4887530" y="4553088"/>
              <a:ext cx="3494469" cy="1456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284967</xdr:colOff>
      <xdr:row>23</xdr:row>
      <xdr:rowOff>165285</xdr:rowOff>
    </xdr:from>
    <xdr:to>
      <xdr:col>18</xdr:col>
      <xdr:colOff>580242</xdr:colOff>
      <xdr:row>31</xdr:row>
      <xdr:rowOff>86844</xdr:rowOff>
    </xdr:to>
    <mc:AlternateContent xmlns:mc="http://schemas.openxmlformats.org/markup-compatibility/2006" xmlns:a14="http://schemas.microsoft.com/office/drawing/2010/main">
      <mc:Choice Requires="a14">
        <xdr:graphicFrame macro="">
          <xdr:nvGraphicFramePr>
            <xdr:cNvPr id="19" name="Plant">
              <a:extLst>
                <a:ext uri="{FF2B5EF4-FFF2-40B4-BE49-F238E27FC236}">
                  <a16:creationId xmlns:a16="http://schemas.microsoft.com/office/drawing/2014/main" id="{78D96944-7399-3298-FE64-30E0B7FB5CCC}"/>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8786030" y="4558691"/>
              <a:ext cx="3128962" cy="1445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93121</xdr:colOff>
      <xdr:row>23</xdr:row>
      <xdr:rowOff>106454</xdr:rowOff>
    </xdr:from>
    <xdr:to>
      <xdr:col>7</xdr:col>
      <xdr:colOff>106568</xdr:colOff>
      <xdr:row>31</xdr:row>
      <xdr:rowOff>145675</xdr:rowOff>
    </xdr:to>
    <mc:AlternateContent xmlns:mc="http://schemas.openxmlformats.org/markup-compatibility/2006" xmlns:a14="http://schemas.microsoft.com/office/drawing/2010/main">
      <mc:Choice Requires="a14">
        <xdr:graphicFrame macro="">
          <xdr:nvGraphicFramePr>
            <xdr:cNvPr id="20" name="Report Type">
              <a:extLst>
                <a:ext uri="{FF2B5EF4-FFF2-40B4-BE49-F238E27FC236}">
                  <a16:creationId xmlns:a16="http://schemas.microsoft.com/office/drawing/2014/main" id="{7B6A963C-422B-555B-90AD-891452A85AC1}"/>
                </a:ext>
              </a:extLst>
            </xdr:cNvPr>
            <xdr:cNvGraphicFramePr/>
          </xdr:nvGraphicFramePr>
          <xdr:xfrm>
            <a:off x="0" y="0"/>
            <a:ext cx="0" cy="0"/>
          </xdr:xfrm>
          <a:graphic>
            <a:graphicData uri="http://schemas.microsoft.com/office/drawing/2010/slicer">
              <sle:slicer xmlns:sle="http://schemas.microsoft.com/office/drawing/2010/slicer" name="Report Type"/>
            </a:graphicData>
          </a:graphic>
        </xdr:graphicFrame>
      </mc:Choice>
      <mc:Fallback xmlns="">
        <xdr:sp macro="" textlink="">
          <xdr:nvSpPr>
            <xdr:cNvPr id="0" name=""/>
            <xdr:cNvSpPr>
              <a:spLocks noTextEdit="1"/>
            </xdr:cNvSpPr>
          </xdr:nvSpPr>
          <xdr:spPr>
            <a:xfrm>
              <a:off x="2521996" y="4499860"/>
              <a:ext cx="1835103" cy="1563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562985</xdr:colOff>
      <xdr:row>23</xdr:row>
      <xdr:rowOff>182094</xdr:rowOff>
    </xdr:from>
    <xdr:to>
      <xdr:col>22</xdr:col>
      <xdr:colOff>576432</xdr:colOff>
      <xdr:row>31</xdr:row>
      <xdr:rowOff>70035</xdr:rowOff>
    </xdr:to>
    <mc:AlternateContent xmlns:mc="http://schemas.openxmlformats.org/markup-compatibility/2006" xmlns:a14="http://schemas.microsoft.com/office/drawing/2010/main">
      <mc:Choice Requires="a14">
        <xdr:graphicFrame macro="">
          <xdr:nvGraphicFramePr>
            <xdr:cNvPr id="21" name="Shift">
              <a:extLst>
                <a:ext uri="{FF2B5EF4-FFF2-40B4-BE49-F238E27FC236}">
                  <a16:creationId xmlns:a16="http://schemas.microsoft.com/office/drawing/2014/main" id="{EE088FC2-7100-52F1-3FC9-F5BEB650F9FD}"/>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12504954" y="4575500"/>
              <a:ext cx="1835103" cy="1411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51403</xdr:colOff>
      <xdr:row>0</xdr:row>
      <xdr:rowOff>62333</xdr:rowOff>
    </xdr:from>
    <xdr:to>
      <xdr:col>18</xdr:col>
      <xdr:colOff>197503</xdr:colOff>
      <xdr:row>5</xdr:row>
      <xdr:rowOff>45524</xdr:rowOff>
    </xdr:to>
    <mc:AlternateContent xmlns:mc="http://schemas.openxmlformats.org/markup-compatibility/2006" xmlns:a14="http://schemas.microsoft.com/office/drawing/2010/main">
      <mc:Choice Requires="a14">
        <xdr:graphicFrame macro="">
          <xdr:nvGraphicFramePr>
            <xdr:cNvPr id="22" name="Department 1">
              <a:extLst>
                <a:ext uri="{FF2B5EF4-FFF2-40B4-BE49-F238E27FC236}">
                  <a16:creationId xmlns:a16="http://schemas.microsoft.com/office/drawing/2014/main" id="{E65BD385-2C49-33C5-CB8E-62E57145CE4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909153" y="62333"/>
              <a:ext cx="6623100" cy="935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559173</xdr:colOff>
      <xdr:row>25</xdr:row>
      <xdr:rowOff>26612</xdr:rowOff>
    </xdr:from>
    <xdr:to>
      <xdr:col>26</xdr:col>
      <xdr:colOff>572620</xdr:colOff>
      <xdr:row>30</xdr:row>
      <xdr:rowOff>35016</xdr:rowOff>
    </xdr:to>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B9F98962-9CA8-514F-5A9B-7C6B3B87E1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930017" y="4801018"/>
              <a:ext cx="1835103" cy="960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69335</xdr:colOff>
      <xdr:row>5</xdr:row>
      <xdr:rowOff>20311</xdr:rowOff>
    </xdr:from>
    <xdr:to>
      <xdr:col>13</xdr:col>
      <xdr:colOff>388005</xdr:colOff>
      <xdr:row>12</xdr:row>
      <xdr:rowOff>58411</xdr:rowOff>
    </xdr:to>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673BE2E4-CC07-2D6E-3DBD-E0655842D56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927085" y="972811"/>
              <a:ext cx="335476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494805</xdr:colOff>
      <xdr:row>10</xdr:row>
      <xdr:rowOff>37111</xdr:rowOff>
    </xdr:from>
    <xdr:to>
      <xdr:col>5</xdr:col>
      <xdr:colOff>61851</xdr:colOff>
      <xdr:row>22</xdr:row>
      <xdr:rowOff>74220</xdr:rowOff>
    </xdr:to>
    <xdr:graphicFrame macro="">
      <xdr:nvGraphicFramePr>
        <xdr:cNvPr id="28" name="Chart 27">
          <a:extLst>
            <a:ext uri="{FF2B5EF4-FFF2-40B4-BE49-F238E27FC236}">
              <a16:creationId xmlns:a16="http://schemas.microsoft.com/office/drawing/2014/main" id="{E5904D57-356C-48A4-9C1A-337BF62A4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13</xdr:col>
      <xdr:colOff>436839</xdr:colOff>
      <xdr:row>6</xdr:row>
      <xdr:rowOff>49107</xdr:rowOff>
    </xdr:from>
    <xdr:ext cx="2674385" cy="968983"/>
    <xdr:sp macro="" textlink="">
      <xdr:nvSpPr>
        <xdr:cNvPr id="29" name="Rectangle 28">
          <a:extLst>
            <a:ext uri="{FF2B5EF4-FFF2-40B4-BE49-F238E27FC236}">
              <a16:creationId xmlns:a16="http://schemas.microsoft.com/office/drawing/2014/main" id="{8EDE6D86-A21A-BA17-7DDD-6DC5EE803318}"/>
            </a:ext>
          </a:extLst>
        </xdr:cNvPr>
        <xdr:cNvSpPr/>
      </xdr:nvSpPr>
      <xdr:spPr>
        <a:xfrm>
          <a:off x="8330683" y="1192107"/>
          <a:ext cx="2674385" cy="968983"/>
        </a:xfrm>
        <a:prstGeom prst="rect">
          <a:avLst/>
        </a:prstGeom>
        <a:noFill/>
        <a:ln>
          <a:noFill/>
        </a:ln>
        <a:effectLst/>
        <a:scene3d>
          <a:camera prst="orthographicFront">
            <a:rot lat="0" lon="0" rev="0"/>
          </a:camera>
          <a:lightRig rig="contrasting" dir="t">
            <a:rot lat="0" lon="0" rev="7800000"/>
          </a:lightRig>
        </a:scene3d>
        <a:sp3d>
          <a:bevelT w="139700" h="139700"/>
        </a:sp3d>
      </xdr:spPr>
      <xdr:txBody>
        <a:bodyPr wrap="none" lIns="91440" tIns="45720" rIns="91440" bIns="45720">
          <a:spAutoFit/>
        </a:bodyPr>
        <a:lstStyle/>
        <a:p>
          <a:pPr algn="ctr"/>
          <a:r>
            <a:rPr lang="en-US" sz="2800" b="1" cap="none" spc="0">
              <a:ln w="0"/>
              <a:solidFill>
                <a:schemeClr val="bg1"/>
              </a:solidFill>
              <a:effectLst>
                <a:outerShdw blurRad="38100" dist="19050" dir="2700000" algn="tl" rotWithShape="0">
                  <a:schemeClr val="dk1">
                    <a:alpha val="40000"/>
                  </a:schemeClr>
                </a:outerShdw>
              </a:effectLst>
            </a:rPr>
            <a:t>Employee</a:t>
          </a:r>
          <a:r>
            <a:rPr lang="en-US" sz="2800" b="1" cap="none" spc="0" baseline="0">
              <a:ln w="0"/>
              <a:solidFill>
                <a:schemeClr val="bg1"/>
              </a:solidFill>
              <a:effectLst>
                <a:outerShdw blurRad="38100" dist="19050" dir="2700000" algn="tl" rotWithShape="0">
                  <a:schemeClr val="dk1">
                    <a:alpha val="40000"/>
                  </a:schemeClr>
                </a:outerShdw>
              </a:effectLst>
            </a:rPr>
            <a:t> Saftey</a:t>
          </a:r>
        </a:p>
        <a:p>
          <a:pPr algn="ctr"/>
          <a:r>
            <a:rPr lang="en-US" sz="2800" b="1" cap="none" spc="0" baseline="0">
              <a:ln w="0"/>
              <a:solidFill>
                <a:schemeClr val="bg1"/>
              </a:solidFill>
              <a:effectLst>
                <a:outerShdw blurRad="38100" dist="19050" dir="2700000" algn="tl" rotWithShape="0">
                  <a:schemeClr val="dk1">
                    <a:alpha val="40000"/>
                  </a:schemeClr>
                </a:outerShdw>
              </a:effectLst>
            </a:rPr>
            <a:t>Analsysis</a:t>
          </a:r>
          <a:endParaRPr lang="en-US" sz="2800" b="1"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xdr:from>
      <xdr:col>6</xdr:col>
      <xdr:colOff>404813</xdr:colOff>
      <xdr:row>13</xdr:row>
      <xdr:rowOff>23812</xdr:rowOff>
    </xdr:from>
    <xdr:to>
      <xdr:col>13</xdr:col>
      <xdr:colOff>11911</xdr:colOff>
      <xdr:row>22</xdr:row>
      <xdr:rowOff>154095</xdr:rowOff>
    </xdr:to>
    <xdr:graphicFrame macro="">
      <xdr:nvGraphicFramePr>
        <xdr:cNvPr id="31" name="Chart 30">
          <a:extLst>
            <a:ext uri="{FF2B5EF4-FFF2-40B4-BE49-F238E27FC236}">
              <a16:creationId xmlns:a16="http://schemas.microsoft.com/office/drawing/2014/main" id="{E095A5B9-D724-4121-8CA4-4EEF46C97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511968</xdr:colOff>
      <xdr:row>6</xdr:row>
      <xdr:rowOff>130969</xdr:rowOff>
    </xdr:from>
    <xdr:to>
      <xdr:col>27</xdr:col>
      <xdr:colOff>500061</xdr:colOff>
      <xdr:row>8</xdr:row>
      <xdr:rowOff>11907</xdr:rowOff>
    </xdr:to>
    <xdr:sp macro="" textlink="">
      <xdr:nvSpPr>
        <xdr:cNvPr id="32" name="Rectangle 31">
          <a:extLst>
            <a:ext uri="{FF2B5EF4-FFF2-40B4-BE49-F238E27FC236}">
              <a16:creationId xmlns:a16="http://schemas.microsoft.com/office/drawing/2014/main" id="{8BAA913F-A3B7-4BB4-975B-D50EF5FA3417}"/>
            </a:ext>
          </a:extLst>
        </xdr:cNvPr>
        <xdr:cNvSpPr/>
      </xdr:nvSpPr>
      <xdr:spPr>
        <a:xfrm>
          <a:off x="16097249" y="1273969"/>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Monthly</a:t>
          </a:r>
          <a:r>
            <a:rPr lang="en-IN" sz="1100" b="1" baseline="0"/>
            <a:t> Trend</a:t>
          </a:r>
          <a:endParaRPr lang="en-IN" sz="1100" b="1"/>
        </a:p>
      </xdr:txBody>
    </xdr:sp>
    <xdr:clientData/>
  </xdr:twoCellAnchor>
  <xdr:twoCellAnchor>
    <xdr:from>
      <xdr:col>25</xdr:col>
      <xdr:colOff>545306</xdr:colOff>
      <xdr:row>33</xdr:row>
      <xdr:rowOff>104774</xdr:rowOff>
    </xdr:from>
    <xdr:to>
      <xdr:col>27</xdr:col>
      <xdr:colOff>533399</xdr:colOff>
      <xdr:row>34</xdr:row>
      <xdr:rowOff>176212</xdr:rowOff>
    </xdr:to>
    <xdr:sp macro="" textlink="">
      <xdr:nvSpPr>
        <xdr:cNvPr id="33" name="Rectangle 32">
          <a:extLst>
            <a:ext uri="{FF2B5EF4-FFF2-40B4-BE49-F238E27FC236}">
              <a16:creationId xmlns:a16="http://schemas.microsoft.com/office/drawing/2014/main" id="{C2C42BA1-4815-44A8-86DB-6A45310E7FDB}"/>
            </a:ext>
          </a:extLst>
        </xdr:cNvPr>
        <xdr:cNvSpPr/>
      </xdr:nvSpPr>
      <xdr:spPr>
        <a:xfrm>
          <a:off x="16130587" y="6403180"/>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Department</a:t>
          </a:r>
        </a:p>
      </xdr:txBody>
    </xdr:sp>
    <xdr:clientData/>
  </xdr:twoCellAnchor>
  <xdr:twoCellAnchor>
    <xdr:from>
      <xdr:col>16</xdr:col>
      <xdr:colOff>602455</xdr:colOff>
      <xdr:row>33</xdr:row>
      <xdr:rowOff>114299</xdr:rowOff>
    </xdr:from>
    <xdr:to>
      <xdr:col>18</xdr:col>
      <xdr:colOff>185736</xdr:colOff>
      <xdr:row>34</xdr:row>
      <xdr:rowOff>185737</xdr:rowOff>
    </xdr:to>
    <xdr:sp macro="" textlink="">
      <xdr:nvSpPr>
        <xdr:cNvPr id="34" name="Rectangle 33">
          <a:extLst>
            <a:ext uri="{FF2B5EF4-FFF2-40B4-BE49-F238E27FC236}">
              <a16:creationId xmlns:a16="http://schemas.microsoft.com/office/drawing/2014/main" id="{7034FDA3-5B25-4EE1-BDAF-4F6DFBD2FB80}"/>
            </a:ext>
          </a:extLst>
        </xdr:cNvPr>
        <xdr:cNvSpPr/>
      </xdr:nvSpPr>
      <xdr:spPr>
        <a:xfrm>
          <a:off x="10317955" y="6412705"/>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Age Groups</a:t>
          </a:r>
        </a:p>
      </xdr:txBody>
    </xdr:sp>
    <xdr:clientData/>
  </xdr:twoCellAnchor>
  <xdr:twoCellAnchor>
    <xdr:from>
      <xdr:col>7</xdr:col>
      <xdr:colOff>11906</xdr:colOff>
      <xdr:row>33</xdr:row>
      <xdr:rowOff>95250</xdr:rowOff>
    </xdr:from>
    <xdr:to>
      <xdr:col>8</xdr:col>
      <xdr:colOff>607218</xdr:colOff>
      <xdr:row>34</xdr:row>
      <xdr:rowOff>166688</xdr:rowOff>
    </xdr:to>
    <xdr:sp macro="" textlink="">
      <xdr:nvSpPr>
        <xdr:cNvPr id="35" name="Rectangle 34">
          <a:extLst>
            <a:ext uri="{FF2B5EF4-FFF2-40B4-BE49-F238E27FC236}">
              <a16:creationId xmlns:a16="http://schemas.microsoft.com/office/drawing/2014/main" id="{73C73217-D7A6-4858-A1B6-F860497D352F}"/>
            </a:ext>
          </a:extLst>
        </xdr:cNvPr>
        <xdr:cNvSpPr/>
      </xdr:nvSpPr>
      <xdr:spPr>
        <a:xfrm>
          <a:off x="4262437" y="6393656"/>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Incident</a:t>
          </a:r>
          <a:r>
            <a:rPr lang="en-IN" sz="1100" b="1" baseline="0"/>
            <a:t> Type</a:t>
          </a:r>
          <a:endParaRPr lang="en-IN" sz="1100" b="1"/>
        </a:p>
      </xdr:txBody>
    </xdr:sp>
    <xdr:clientData/>
  </xdr:twoCellAnchor>
  <xdr:twoCellAnchor>
    <xdr:from>
      <xdr:col>6</xdr:col>
      <xdr:colOff>95248</xdr:colOff>
      <xdr:row>0</xdr:row>
      <xdr:rowOff>11906</xdr:rowOff>
    </xdr:from>
    <xdr:to>
      <xdr:col>8</xdr:col>
      <xdr:colOff>83342</xdr:colOff>
      <xdr:row>1</xdr:row>
      <xdr:rowOff>83344</xdr:rowOff>
    </xdr:to>
    <xdr:sp macro="" textlink="">
      <xdr:nvSpPr>
        <xdr:cNvPr id="36" name="Rectangle 35">
          <a:extLst>
            <a:ext uri="{FF2B5EF4-FFF2-40B4-BE49-F238E27FC236}">
              <a16:creationId xmlns:a16="http://schemas.microsoft.com/office/drawing/2014/main" id="{58491546-DB8A-4DEA-A055-87BB7BEBFEC3}"/>
            </a:ext>
          </a:extLst>
        </xdr:cNvPr>
        <xdr:cNvSpPr/>
      </xdr:nvSpPr>
      <xdr:spPr>
        <a:xfrm>
          <a:off x="3738561" y="11906"/>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Report</a:t>
          </a:r>
          <a:r>
            <a:rPr lang="en-IN" sz="1100" b="1" baseline="0"/>
            <a:t> Type</a:t>
          </a:r>
          <a:endParaRPr lang="en-IN" sz="1100" b="1"/>
        </a:p>
      </xdr:txBody>
    </xdr:sp>
    <xdr:clientData/>
  </xdr:twoCellAnchor>
  <xdr:twoCellAnchor>
    <xdr:from>
      <xdr:col>6</xdr:col>
      <xdr:colOff>59531</xdr:colOff>
      <xdr:row>10</xdr:row>
      <xdr:rowOff>142876</xdr:rowOff>
    </xdr:from>
    <xdr:to>
      <xdr:col>8</xdr:col>
      <xdr:colOff>47625</xdr:colOff>
      <xdr:row>12</xdr:row>
      <xdr:rowOff>23814</xdr:rowOff>
    </xdr:to>
    <xdr:sp macro="" textlink="">
      <xdr:nvSpPr>
        <xdr:cNvPr id="37" name="Rectangle 36">
          <a:extLst>
            <a:ext uri="{FF2B5EF4-FFF2-40B4-BE49-F238E27FC236}">
              <a16:creationId xmlns:a16="http://schemas.microsoft.com/office/drawing/2014/main" id="{6BB76339-43D2-409E-89AB-E4EFCA4A0841}"/>
            </a:ext>
          </a:extLst>
        </xdr:cNvPr>
        <xdr:cNvSpPr/>
      </xdr:nvSpPr>
      <xdr:spPr>
        <a:xfrm>
          <a:off x="3702844" y="2047876"/>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IN" sz="1100" b="1"/>
            <a:t>Gender</a:t>
          </a:r>
        </a:p>
      </xdr:txBody>
    </xdr:sp>
    <xdr:clientData/>
  </xdr:twoCellAnchor>
  <xdr:twoCellAnchor>
    <xdr:from>
      <xdr:col>8</xdr:col>
      <xdr:colOff>476250</xdr:colOff>
      <xdr:row>12</xdr:row>
      <xdr:rowOff>130968</xdr:rowOff>
    </xdr:from>
    <xdr:to>
      <xdr:col>10</xdr:col>
      <xdr:colOff>464343</xdr:colOff>
      <xdr:row>14</xdr:row>
      <xdr:rowOff>11906</xdr:rowOff>
    </xdr:to>
    <xdr:sp macro="" textlink="">
      <xdr:nvSpPr>
        <xdr:cNvPr id="38" name="Rectangle 37">
          <a:extLst>
            <a:ext uri="{FF2B5EF4-FFF2-40B4-BE49-F238E27FC236}">
              <a16:creationId xmlns:a16="http://schemas.microsoft.com/office/drawing/2014/main" id="{4FE20537-25EC-4EA7-A96E-114B5A8BE23B}"/>
            </a:ext>
          </a:extLst>
        </xdr:cNvPr>
        <xdr:cNvSpPr/>
      </xdr:nvSpPr>
      <xdr:spPr>
        <a:xfrm>
          <a:off x="5334000" y="2416968"/>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100" b="1"/>
            <a:t>Total</a:t>
          </a:r>
          <a:r>
            <a:rPr lang="en-IN" sz="1100" b="1" baseline="0"/>
            <a:t> Reports</a:t>
          </a:r>
          <a:endParaRPr lang="en-IN" sz="1100" b="1"/>
        </a:p>
      </xdr:txBody>
    </xdr:sp>
    <xdr:clientData/>
  </xdr:twoCellAnchor>
  <xdr:twoCellAnchor>
    <xdr:from>
      <xdr:col>12</xdr:col>
      <xdr:colOff>200024</xdr:colOff>
      <xdr:row>12</xdr:row>
      <xdr:rowOff>116681</xdr:rowOff>
    </xdr:from>
    <xdr:to>
      <xdr:col>14</xdr:col>
      <xdr:colOff>188117</xdr:colOff>
      <xdr:row>13</xdr:row>
      <xdr:rowOff>188119</xdr:rowOff>
    </xdr:to>
    <xdr:sp macro="" textlink="">
      <xdr:nvSpPr>
        <xdr:cNvPr id="39" name="Rectangle 38">
          <a:extLst>
            <a:ext uri="{FF2B5EF4-FFF2-40B4-BE49-F238E27FC236}">
              <a16:creationId xmlns:a16="http://schemas.microsoft.com/office/drawing/2014/main" id="{DEF9DBE1-1C9B-4736-895D-A299A579639E}"/>
            </a:ext>
          </a:extLst>
        </xdr:cNvPr>
        <xdr:cNvSpPr/>
      </xdr:nvSpPr>
      <xdr:spPr>
        <a:xfrm>
          <a:off x="7486649" y="2402681"/>
          <a:ext cx="1202531" cy="261938"/>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100" b="1"/>
            <a:t>Total</a:t>
          </a:r>
          <a:r>
            <a:rPr lang="en-IN" sz="1100" b="1" baseline="0"/>
            <a:t> Days Lost</a:t>
          </a:r>
          <a:endParaRPr lang="en-IN" sz="1100" b="1"/>
        </a:p>
      </xdr:txBody>
    </xdr:sp>
    <xdr:clientData/>
  </xdr:twoCellAnchor>
  <xdr:twoCellAnchor>
    <xdr:from>
      <xdr:col>15</xdr:col>
      <xdr:colOff>321469</xdr:colOff>
      <xdr:row>12</xdr:row>
      <xdr:rowOff>130969</xdr:rowOff>
    </xdr:from>
    <xdr:to>
      <xdr:col>17</xdr:col>
      <xdr:colOff>59531</xdr:colOff>
      <xdr:row>13</xdr:row>
      <xdr:rowOff>178594</xdr:rowOff>
    </xdr:to>
    <xdr:sp macro="" textlink="">
      <xdr:nvSpPr>
        <xdr:cNvPr id="40" name="Rectangle 39">
          <a:extLst>
            <a:ext uri="{FF2B5EF4-FFF2-40B4-BE49-F238E27FC236}">
              <a16:creationId xmlns:a16="http://schemas.microsoft.com/office/drawing/2014/main" id="{41147C2F-6AE0-4A1B-8279-317DAF825B6E}"/>
            </a:ext>
          </a:extLst>
        </xdr:cNvPr>
        <xdr:cNvSpPr/>
      </xdr:nvSpPr>
      <xdr:spPr>
        <a:xfrm>
          <a:off x="9429750" y="2416969"/>
          <a:ext cx="1357312" cy="238125"/>
        </a:xfrm>
        <a:prstGeom prst="rect">
          <a:avLst/>
        </a:prstGeom>
        <a:ln>
          <a:noFill/>
        </a:ln>
        <a:effectLst/>
        <a:scene3d>
          <a:camera prst="orthographicFront">
            <a:rot lat="0" lon="0" rev="0"/>
          </a:camera>
          <a:lightRig rig="chilly" dir="t">
            <a:rot lat="0" lon="0" rev="18480000"/>
          </a:lightRig>
        </a:scene3d>
        <a:sp3d prstMaterial="clear">
          <a:bevelT h="63500"/>
        </a:sp3d>
      </xdr:spPr>
      <xdr:style>
        <a:lnRef idx="0">
          <a:schemeClr val="dk1"/>
        </a:lnRef>
        <a:fillRef idx="3">
          <a:schemeClr val="dk1"/>
        </a:fillRef>
        <a:effectRef idx="3">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IN" sz="1100" b="1"/>
            <a:t>Sum of Cost Spend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wn navis" refreshedDate="44727.722827546299" createdVersion="8" refreshedVersion="8" minRefreshableVersion="3" recordCount="514" xr:uid="{8609BE99-2AE9-481B-8FAD-50DB5D48A45D}">
  <cacheSource type="worksheet">
    <worksheetSource name="SafetyData"/>
  </cacheSource>
  <cacheFields count="17">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6" base="0">
        <rangePr groupBy="months" startDate="2020-01-01T00:00:00" endDate="2022-06-29T00:00:00"/>
        <groupItems count="14">
          <s v="&lt;01-01-2020"/>
          <s v="Jan"/>
          <s v="Feb"/>
          <s v="Mar"/>
          <s v="Apr"/>
          <s v="May"/>
          <s v="Jun"/>
          <s v="Jul"/>
          <s v="Aug"/>
          <s v="Sep"/>
          <s v="Oct"/>
          <s v="Nov"/>
          <s v="Dec"/>
          <s v="&gt;29-06-2022"/>
        </groupItems>
      </fieldGroup>
    </cacheField>
    <cacheField name="Injury Location" numFmtId="0">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ount="11">
        <n v="0"/>
        <n v="0.5"/>
        <n v="3.5"/>
        <n v="1.5"/>
        <n v="4.5"/>
        <n v="4"/>
        <n v="2.5"/>
        <n v="2"/>
        <n v="5"/>
        <n v="3"/>
        <n v="1"/>
      </sharedItems>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 name="Week Number" numFmtId="0">
      <sharedItems containsSemiMixedTypes="0" containsString="0" containsNumber="1" containsInteger="1" minValue="1" maxValue="53"/>
    </cacheField>
    <cacheField name="Quarters" numFmtId="0" databaseField="0">
      <fieldGroup base="0">
        <rangePr groupBy="quarters" startDate="2020-01-01T00:00:00" endDate="2022-06-29T00:00:00"/>
        <groupItems count="6">
          <s v="&lt;01-01-2020"/>
          <s v="Qtr1"/>
          <s v="Qtr2"/>
          <s v="Qtr3"/>
          <s v="Qtr4"/>
          <s v="&gt;29-06-2022"/>
        </groupItems>
      </fieldGroup>
    </cacheField>
    <cacheField name="Years"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pivotCacheId="656107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s v="Multiple"/>
    <x v="0"/>
    <x v="0"/>
    <x v="0"/>
    <x v="0"/>
    <x v="0"/>
    <x v="0"/>
    <x v="0"/>
    <x v="0"/>
    <n v="0"/>
    <s v="Wed"/>
    <n v="1"/>
    <n v="2020"/>
    <n v="1"/>
  </r>
  <r>
    <x v="1"/>
    <s v="N/A"/>
    <x v="0"/>
    <x v="1"/>
    <x v="1"/>
    <x v="1"/>
    <x v="1"/>
    <x v="1"/>
    <x v="1"/>
    <x v="1"/>
    <n v="3367"/>
    <s v="Fri"/>
    <n v="1"/>
    <n v="2020"/>
    <n v="1"/>
  </r>
  <r>
    <x v="1"/>
    <s v="Eye"/>
    <x v="0"/>
    <x v="2"/>
    <x v="2"/>
    <x v="0"/>
    <x v="2"/>
    <x v="0"/>
    <x v="1"/>
    <x v="2"/>
    <n v="0"/>
    <s v="Fri"/>
    <n v="1"/>
    <n v="2020"/>
    <n v="1"/>
  </r>
  <r>
    <x v="2"/>
    <s v="Legs"/>
    <x v="1"/>
    <x v="3"/>
    <x v="3"/>
    <x v="0"/>
    <x v="0"/>
    <x v="0"/>
    <x v="1"/>
    <x v="0"/>
    <n v="0"/>
    <s v="Sat"/>
    <n v="1"/>
    <n v="2020"/>
    <n v="1"/>
  </r>
  <r>
    <x v="3"/>
    <s v="Legs"/>
    <x v="0"/>
    <x v="0"/>
    <x v="4"/>
    <x v="0"/>
    <x v="3"/>
    <x v="0"/>
    <x v="1"/>
    <x v="0"/>
    <n v="0"/>
    <s v="Tue"/>
    <n v="1"/>
    <n v="2020"/>
    <n v="2"/>
  </r>
  <r>
    <x v="4"/>
    <s v="N/A"/>
    <x v="1"/>
    <x v="3"/>
    <x v="5"/>
    <x v="0"/>
    <x v="2"/>
    <x v="2"/>
    <x v="0"/>
    <x v="3"/>
    <n v="132"/>
    <s v="Sat"/>
    <n v="1"/>
    <n v="2020"/>
    <n v="2"/>
  </r>
  <r>
    <x v="4"/>
    <s v="Neck"/>
    <x v="0"/>
    <x v="0"/>
    <x v="5"/>
    <x v="2"/>
    <x v="0"/>
    <x v="1"/>
    <x v="1"/>
    <x v="4"/>
    <n v="4872"/>
    <s v="Sat"/>
    <n v="1"/>
    <n v="2020"/>
    <n v="2"/>
  </r>
  <r>
    <x v="5"/>
    <s v="Feet"/>
    <x v="0"/>
    <x v="1"/>
    <x v="0"/>
    <x v="3"/>
    <x v="4"/>
    <x v="1"/>
    <x v="2"/>
    <x v="2"/>
    <n v="1248"/>
    <s v="Sun"/>
    <n v="1"/>
    <n v="2020"/>
    <n v="3"/>
  </r>
  <r>
    <x v="6"/>
    <s v="N/A"/>
    <x v="0"/>
    <x v="2"/>
    <x v="6"/>
    <x v="0"/>
    <x v="5"/>
    <x v="2"/>
    <x v="0"/>
    <x v="5"/>
    <n v="29"/>
    <s v="Wed"/>
    <n v="1"/>
    <n v="2020"/>
    <n v="3"/>
  </r>
  <r>
    <x v="7"/>
    <s v="Arms"/>
    <x v="0"/>
    <x v="3"/>
    <x v="5"/>
    <x v="4"/>
    <x v="5"/>
    <x v="1"/>
    <x v="0"/>
    <x v="2"/>
    <n v="2525"/>
    <s v="Thu"/>
    <n v="1"/>
    <n v="2020"/>
    <n v="3"/>
  </r>
  <r>
    <x v="8"/>
    <s v="N/A"/>
    <x v="1"/>
    <x v="1"/>
    <x v="3"/>
    <x v="0"/>
    <x v="0"/>
    <x v="2"/>
    <x v="2"/>
    <x v="6"/>
    <n v="59"/>
    <s v="Sat"/>
    <n v="1"/>
    <n v="2020"/>
    <n v="3"/>
  </r>
  <r>
    <x v="9"/>
    <s v="Neck"/>
    <x v="0"/>
    <x v="1"/>
    <x v="5"/>
    <x v="0"/>
    <x v="1"/>
    <x v="3"/>
    <x v="0"/>
    <x v="6"/>
    <n v="1947"/>
    <s v="Thu"/>
    <n v="1"/>
    <n v="2020"/>
    <n v="4"/>
  </r>
  <r>
    <x v="10"/>
    <s v="Eye"/>
    <x v="0"/>
    <x v="1"/>
    <x v="1"/>
    <x v="0"/>
    <x v="5"/>
    <x v="3"/>
    <x v="1"/>
    <x v="7"/>
    <n v="2268"/>
    <s v="Sun"/>
    <n v="1"/>
    <n v="2020"/>
    <n v="5"/>
  </r>
  <r>
    <x v="11"/>
    <s v="Eye"/>
    <x v="0"/>
    <x v="3"/>
    <x v="0"/>
    <x v="0"/>
    <x v="6"/>
    <x v="3"/>
    <x v="1"/>
    <x v="5"/>
    <n v="628"/>
    <s v="Mon"/>
    <n v="1"/>
    <n v="2020"/>
    <n v="5"/>
  </r>
  <r>
    <x v="11"/>
    <s v="Eye"/>
    <x v="0"/>
    <x v="1"/>
    <x v="0"/>
    <x v="0"/>
    <x v="2"/>
    <x v="2"/>
    <x v="2"/>
    <x v="7"/>
    <n v="77"/>
    <s v="Mon"/>
    <n v="1"/>
    <n v="2020"/>
    <n v="5"/>
  </r>
  <r>
    <x v="11"/>
    <s v="Back"/>
    <x v="0"/>
    <x v="3"/>
    <x v="2"/>
    <x v="0"/>
    <x v="3"/>
    <x v="2"/>
    <x v="1"/>
    <x v="6"/>
    <n v="341"/>
    <s v="Mon"/>
    <n v="1"/>
    <n v="2020"/>
    <n v="5"/>
  </r>
  <r>
    <x v="12"/>
    <s v="Arms"/>
    <x v="0"/>
    <x v="2"/>
    <x v="0"/>
    <x v="0"/>
    <x v="7"/>
    <x v="0"/>
    <x v="0"/>
    <x v="5"/>
    <n v="0"/>
    <s v="Thu"/>
    <n v="1"/>
    <n v="2020"/>
    <n v="5"/>
  </r>
  <r>
    <x v="12"/>
    <s v="Hands"/>
    <x v="0"/>
    <x v="1"/>
    <x v="6"/>
    <x v="0"/>
    <x v="4"/>
    <x v="3"/>
    <x v="1"/>
    <x v="8"/>
    <n v="2007"/>
    <s v="Thu"/>
    <n v="1"/>
    <n v="2020"/>
    <n v="5"/>
  </r>
  <r>
    <x v="13"/>
    <s v="Multiple"/>
    <x v="0"/>
    <x v="3"/>
    <x v="5"/>
    <x v="0"/>
    <x v="8"/>
    <x v="2"/>
    <x v="2"/>
    <x v="0"/>
    <n v="338"/>
    <s v="Sat"/>
    <n v="2"/>
    <n v="2020"/>
    <n v="5"/>
  </r>
  <r>
    <x v="14"/>
    <s v="Arms"/>
    <x v="0"/>
    <x v="1"/>
    <x v="6"/>
    <x v="5"/>
    <x v="3"/>
    <x v="1"/>
    <x v="2"/>
    <x v="5"/>
    <n v="1196"/>
    <s v="Mon"/>
    <n v="2"/>
    <n v="2020"/>
    <n v="6"/>
  </r>
  <r>
    <x v="15"/>
    <s v="Head"/>
    <x v="0"/>
    <x v="2"/>
    <x v="4"/>
    <x v="0"/>
    <x v="7"/>
    <x v="0"/>
    <x v="2"/>
    <x v="6"/>
    <n v="0"/>
    <s v="Tue"/>
    <n v="2"/>
    <n v="2020"/>
    <n v="6"/>
  </r>
  <r>
    <x v="16"/>
    <s v="Feet"/>
    <x v="0"/>
    <x v="1"/>
    <x v="5"/>
    <x v="0"/>
    <x v="7"/>
    <x v="2"/>
    <x v="0"/>
    <x v="8"/>
    <n v="180"/>
    <s v="Sun"/>
    <n v="2"/>
    <n v="2020"/>
    <n v="7"/>
  </r>
  <r>
    <x v="16"/>
    <s v="Head"/>
    <x v="0"/>
    <x v="0"/>
    <x v="7"/>
    <x v="4"/>
    <x v="5"/>
    <x v="1"/>
    <x v="0"/>
    <x v="6"/>
    <n v="3784"/>
    <s v="Sun"/>
    <n v="2"/>
    <n v="2020"/>
    <n v="7"/>
  </r>
  <r>
    <x v="17"/>
    <s v="Feet"/>
    <x v="0"/>
    <x v="1"/>
    <x v="0"/>
    <x v="3"/>
    <x v="6"/>
    <x v="1"/>
    <x v="1"/>
    <x v="8"/>
    <n v="4414"/>
    <s v="Mon"/>
    <n v="2"/>
    <n v="2020"/>
    <n v="7"/>
  </r>
  <r>
    <x v="17"/>
    <s v="Head"/>
    <x v="0"/>
    <x v="1"/>
    <x v="8"/>
    <x v="6"/>
    <x v="3"/>
    <x v="1"/>
    <x v="0"/>
    <x v="3"/>
    <n v="2790"/>
    <s v="Mon"/>
    <n v="2"/>
    <n v="2020"/>
    <n v="7"/>
  </r>
  <r>
    <x v="18"/>
    <s v="N/A"/>
    <x v="0"/>
    <x v="0"/>
    <x v="8"/>
    <x v="0"/>
    <x v="8"/>
    <x v="2"/>
    <x v="0"/>
    <x v="2"/>
    <n v="394"/>
    <s v="Tue"/>
    <n v="2"/>
    <n v="2020"/>
    <n v="7"/>
  </r>
  <r>
    <x v="19"/>
    <s v="Hands"/>
    <x v="0"/>
    <x v="3"/>
    <x v="6"/>
    <x v="5"/>
    <x v="7"/>
    <x v="1"/>
    <x v="0"/>
    <x v="7"/>
    <n v="4743"/>
    <s v="Wed"/>
    <n v="2"/>
    <n v="2020"/>
    <n v="7"/>
  </r>
  <r>
    <x v="20"/>
    <s v="N/A"/>
    <x v="0"/>
    <x v="3"/>
    <x v="0"/>
    <x v="4"/>
    <x v="8"/>
    <x v="1"/>
    <x v="2"/>
    <x v="7"/>
    <n v="3417"/>
    <s v="Thu"/>
    <n v="2"/>
    <n v="2020"/>
    <n v="7"/>
  </r>
  <r>
    <x v="20"/>
    <s v="Legs"/>
    <x v="0"/>
    <x v="0"/>
    <x v="5"/>
    <x v="0"/>
    <x v="1"/>
    <x v="3"/>
    <x v="2"/>
    <x v="0"/>
    <n v="2337"/>
    <s v="Thu"/>
    <n v="2"/>
    <n v="2020"/>
    <n v="7"/>
  </r>
  <r>
    <x v="21"/>
    <s v="Abdomen"/>
    <x v="0"/>
    <x v="0"/>
    <x v="7"/>
    <x v="0"/>
    <x v="2"/>
    <x v="0"/>
    <x v="2"/>
    <x v="6"/>
    <n v="0"/>
    <s v="Fri"/>
    <n v="2"/>
    <n v="2020"/>
    <n v="7"/>
  </r>
  <r>
    <x v="22"/>
    <s v="Abdomen"/>
    <x v="0"/>
    <x v="3"/>
    <x v="8"/>
    <x v="0"/>
    <x v="4"/>
    <x v="2"/>
    <x v="1"/>
    <x v="1"/>
    <n v="207"/>
    <s v="Sun"/>
    <n v="2"/>
    <n v="2020"/>
    <n v="8"/>
  </r>
  <r>
    <x v="23"/>
    <s v="Multiple"/>
    <x v="1"/>
    <x v="1"/>
    <x v="6"/>
    <x v="7"/>
    <x v="3"/>
    <x v="1"/>
    <x v="2"/>
    <x v="5"/>
    <n v="2544"/>
    <s v="Mon"/>
    <n v="2"/>
    <n v="2020"/>
    <n v="8"/>
  </r>
  <r>
    <x v="24"/>
    <s v="Multiple"/>
    <x v="1"/>
    <x v="1"/>
    <x v="7"/>
    <x v="0"/>
    <x v="7"/>
    <x v="3"/>
    <x v="1"/>
    <x v="2"/>
    <n v="3411"/>
    <s v="Wed"/>
    <n v="2"/>
    <n v="2020"/>
    <n v="8"/>
  </r>
  <r>
    <x v="25"/>
    <s v="Back"/>
    <x v="0"/>
    <x v="0"/>
    <x v="8"/>
    <x v="0"/>
    <x v="4"/>
    <x v="0"/>
    <x v="0"/>
    <x v="1"/>
    <n v="0"/>
    <s v="Thu"/>
    <n v="2"/>
    <n v="2020"/>
    <n v="8"/>
  </r>
  <r>
    <x v="26"/>
    <s v="N/A"/>
    <x v="0"/>
    <x v="0"/>
    <x v="7"/>
    <x v="0"/>
    <x v="2"/>
    <x v="3"/>
    <x v="0"/>
    <x v="1"/>
    <n v="4800"/>
    <s v="Sat"/>
    <n v="2"/>
    <n v="2020"/>
    <n v="8"/>
  </r>
  <r>
    <x v="27"/>
    <s v="Neck"/>
    <x v="0"/>
    <x v="3"/>
    <x v="7"/>
    <x v="0"/>
    <x v="6"/>
    <x v="3"/>
    <x v="2"/>
    <x v="5"/>
    <n v="3339"/>
    <s v="Thu"/>
    <n v="2"/>
    <n v="2020"/>
    <n v="9"/>
  </r>
  <r>
    <x v="28"/>
    <s v="Back"/>
    <x v="0"/>
    <x v="3"/>
    <x v="4"/>
    <x v="8"/>
    <x v="7"/>
    <x v="1"/>
    <x v="2"/>
    <x v="1"/>
    <n v="4969"/>
    <s v="Fri"/>
    <n v="2"/>
    <n v="2020"/>
    <n v="9"/>
  </r>
  <r>
    <x v="29"/>
    <s v="Trunk"/>
    <x v="0"/>
    <x v="2"/>
    <x v="6"/>
    <x v="0"/>
    <x v="7"/>
    <x v="2"/>
    <x v="0"/>
    <x v="6"/>
    <n v="360"/>
    <s v="Sun"/>
    <n v="3"/>
    <n v="2020"/>
    <n v="10"/>
  </r>
  <r>
    <x v="30"/>
    <s v="Eye"/>
    <x v="0"/>
    <x v="1"/>
    <x v="0"/>
    <x v="0"/>
    <x v="0"/>
    <x v="0"/>
    <x v="0"/>
    <x v="6"/>
    <n v="0"/>
    <s v="Tue"/>
    <n v="3"/>
    <n v="2020"/>
    <n v="10"/>
  </r>
  <r>
    <x v="30"/>
    <s v="N/A"/>
    <x v="0"/>
    <x v="3"/>
    <x v="5"/>
    <x v="6"/>
    <x v="5"/>
    <x v="1"/>
    <x v="1"/>
    <x v="5"/>
    <n v="4718"/>
    <s v="Tue"/>
    <n v="3"/>
    <n v="2020"/>
    <n v="10"/>
  </r>
  <r>
    <x v="31"/>
    <s v="Eye"/>
    <x v="0"/>
    <x v="0"/>
    <x v="0"/>
    <x v="0"/>
    <x v="3"/>
    <x v="0"/>
    <x v="2"/>
    <x v="6"/>
    <n v="0"/>
    <s v="Fri"/>
    <n v="3"/>
    <n v="2020"/>
    <n v="10"/>
  </r>
  <r>
    <x v="31"/>
    <s v="Head"/>
    <x v="0"/>
    <x v="2"/>
    <x v="2"/>
    <x v="0"/>
    <x v="7"/>
    <x v="2"/>
    <x v="1"/>
    <x v="6"/>
    <n v="456"/>
    <s v="Fri"/>
    <n v="3"/>
    <n v="2020"/>
    <n v="10"/>
  </r>
  <r>
    <x v="32"/>
    <s v="Feet"/>
    <x v="0"/>
    <x v="2"/>
    <x v="6"/>
    <x v="0"/>
    <x v="1"/>
    <x v="2"/>
    <x v="2"/>
    <x v="2"/>
    <n v="307"/>
    <s v="Sat"/>
    <n v="3"/>
    <n v="2020"/>
    <n v="10"/>
  </r>
  <r>
    <x v="33"/>
    <s v="Arms"/>
    <x v="0"/>
    <x v="1"/>
    <x v="2"/>
    <x v="0"/>
    <x v="3"/>
    <x v="0"/>
    <x v="1"/>
    <x v="5"/>
    <n v="0"/>
    <s v="Wed"/>
    <n v="3"/>
    <n v="2020"/>
    <n v="11"/>
  </r>
  <r>
    <x v="34"/>
    <s v="Neck"/>
    <x v="1"/>
    <x v="2"/>
    <x v="6"/>
    <x v="0"/>
    <x v="5"/>
    <x v="3"/>
    <x v="1"/>
    <x v="2"/>
    <n v="4933"/>
    <s v="Thu"/>
    <n v="3"/>
    <n v="2020"/>
    <n v="11"/>
  </r>
  <r>
    <x v="35"/>
    <s v="Abdomen"/>
    <x v="0"/>
    <x v="0"/>
    <x v="8"/>
    <x v="4"/>
    <x v="0"/>
    <x v="1"/>
    <x v="1"/>
    <x v="1"/>
    <n v="3146"/>
    <s v="Tue"/>
    <n v="3"/>
    <n v="2020"/>
    <n v="12"/>
  </r>
  <r>
    <x v="36"/>
    <s v="Eye"/>
    <x v="0"/>
    <x v="1"/>
    <x v="4"/>
    <x v="0"/>
    <x v="7"/>
    <x v="0"/>
    <x v="1"/>
    <x v="3"/>
    <n v="0"/>
    <s v="Fri"/>
    <n v="3"/>
    <n v="2020"/>
    <n v="12"/>
  </r>
  <r>
    <x v="37"/>
    <s v="Back"/>
    <x v="0"/>
    <x v="1"/>
    <x v="3"/>
    <x v="0"/>
    <x v="3"/>
    <x v="3"/>
    <x v="2"/>
    <x v="8"/>
    <n v="3084"/>
    <s v="Sat"/>
    <n v="3"/>
    <n v="2020"/>
    <n v="12"/>
  </r>
  <r>
    <x v="38"/>
    <s v="Multiple"/>
    <x v="0"/>
    <x v="1"/>
    <x v="3"/>
    <x v="0"/>
    <x v="5"/>
    <x v="0"/>
    <x v="0"/>
    <x v="7"/>
    <n v="0"/>
    <s v="Mon"/>
    <n v="3"/>
    <n v="2020"/>
    <n v="13"/>
  </r>
  <r>
    <x v="39"/>
    <s v="Legs"/>
    <x v="0"/>
    <x v="2"/>
    <x v="0"/>
    <x v="0"/>
    <x v="4"/>
    <x v="2"/>
    <x v="2"/>
    <x v="0"/>
    <n v="260"/>
    <s v="Fri"/>
    <n v="4"/>
    <n v="2020"/>
    <n v="14"/>
  </r>
  <r>
    <x v="40"/>
    <s v="Trunk"/>
    <x v="0"/>
    <x v="0"/>
    <x v="7"/>
    <x v="0"/>
    <x v="8"/>
    <x v="2"/>
    <x v="0"/>
    <x v="8"/>
    <n v="40"/>
    <s v="Sat"/>
    <n v="4"/>
    <n v="2020"/>
    <n v="14"/>
  </r>
  <r>
    <x v="40"/>
    <s v="Back"/>
    <x v="0"/>
    <x v="0"/>
    <x v="1"/>
    <x v="0"/>
    <x v="7"/>
    <x v="3"/>
    <x v="1"/>
    <x v="7"/>
    <n v="2615"/>
    <s v="Sat"/>
    <n v="4"/>
    <n v="2020"/>
    <n v="14"/>
  </r>
  <r>
    <x v="40"/>
    <s v="Arms"/>
    <x v="0"/>
    <x v="1"/>
    <x v="3"/>
    <x v="4"/>
    <x v="7"/>
    <x v="1"/>
    <x v="1"/>
    <x v="2"/>
    <n v="450"/>
    <s v="Sat"/>
    <n v="4"/>
    <n v="2020"/>
    <n v="14"/>
  </r>
  <r>
    <x v="41"/>
    <s v="N/A"/>
    <x v="0"/>
    <x v="2"/>
    <x v="8"/>
    <x v="0"/>
    <x v="8"/>
    <x v="3"/>
    <x v="2"/>
    <x v="7"/>
    <n v="4462"/>
    <s v="Mon"/>
    <n v="4"/>
    <n v="2020"/>
    <n v="15"/>
  </r>
  <r>
    <x v="42"/>
    <s v="Legs"/>
    <x v="0"/>
    <x v="0"/>
    <x v="4"/>
    <x v="0"/>
    <x v="3"/>
    <x v="2"/>
    <x v="2"/>
    <x v="4"/>
    <n v="76"/>
    <s v="Tue"/>
    <n v="4"/>
    <n v="2020"/>
    <n v="15"/>
  </r>
  <r>
    <x v="43"/>
    <s v="N/A"/>
    <x v="0"/>
    <x v="0"/>
    <x v="6"/>
    <x v="0"/>
    <x v="3"/>
    <x v="2"/>
    <x v="2"/>
    <x v="5"/>
    <n v="297"/>
    <s v="Sun"/>
    <n v="4"/>
    <n v="2020"/>
    <n v="16"/>
  </r>
  <r>
    <x v="44"/>
    <s v="Eye"/>
    <x v="1"/>
    <x v="3"/>
    <x v="1"/>
    <x v="4"/>
    <x v="1"/>
    <x v="1"/>
    <x v="2"/>
    <x v="1"/>
    <n v="1152"/>
    <s v="Mon"/>
    <n v="4"/>
    <n v="2020"/>
    <n v="16"/>
  </r>
  <r>
    <x v="44"/>
    <s v="Legs"/>
    <x v="0"/>
    <x v="2"/>
    <x v="8"/>
    <x v="0"/>
    <x v="8"/>
    <x v="0"/>
    <x v="1"/>
    <x v="7"/>
    <n v="0"/>
    <s v="Mon"/>
    <n v="4"/>
    <n v="2020"/>
    <n v="16"/>
  </r>
  <r>
    <x v="45"/>
    <s v="Back"/>
    <x v="0"/>
    <x v="3"/>
    <x v="0"/>
    <x v="0"/>
    <x v="6"/>
    <x v="2"/>
    <x v="2"/>
    <x v="4"/>
    <n v="173"/>
    <s v="Tue"/>
    <n v="4"/>
    <n v="2020"/>
    <n v="16"/>
  </r>
  <r>
    <x v="45"/>
    <s v="Arms"/>
    <x v="0"/>
    <x v="3"/>
    <x v="6"/>
    <x v="0"/>
    <x v="7"/>
    <x v="0"/>
    <x v="2"/>
    <x v="7"/>
    <n v="0"/>
    <s v="Tue"/>
    <n v="4"/>
    <n v="2020"/>
    <n v="16"/>
  </r>
  <r>
    <x v="46"/>
    <s v="Back"/>
    <x v="0"/>
    <x v="1"/>
    <x v="3"/>
    <x v="3"/>
    <x v="8"/>
    <x v="1"/>
    <x v="0"/>
    <x v="6"/>
    <n v="4731"/>
    <s v="Wed"/>
    <n v="4"/>
    <n v="2020"/>
    <n v="16"/>
  </r>
  <r>
    <x v="47"/>
    <s v="Eye"/>
    <x v="0"/>
    <x v="3"/>
    <x v="0"/>
    <x v="0"/>
    <x v="0"/>
    <x v="2"/>
    <x v="0"/>
    <x v="0"/>
    <n v="155"/>
    <s v="Thu"/>
    <n v="4"/>
    <n v="2020"/>
    <n v="16"/>
  </r>
  <r>
    <x v="48"/>
    <s v="Abdomen"/>
    <x v="0"/>
    <x v="0"/>
    <x v="5"/>
    <x v="9"/>
    <x v="2"/>
    <x v="1"/>
    <x v="2"/>
    <x v="2"/>
    <n v="3425"/>
    <s v="Fri"/>
    <n v="4"/>
    <n v="2020"/>
    <n v="16"/>
  </r>
  <r>
    <x v="49"/>
    <s v="Neck"/>
    <x v="0"/>
    <x v="0"/>
    <x v="0"/>
    <x v="0"/>
    <x v="1"/>
    <x v="0"/>
    <x v="2"/>
    <x v="2"/>
    <n v="0"/>
    <s v="Sat"/>
    <n v="4"/>
    <n v="2020"/>
    <n v="16"/>
  </r>
  <r>
    <x v="50"/>
    <s v="Arms"/>
    <x v="0"/>
    <x v="2"/>
    <x v="2"/>
    <x v="9"/>
    <x v="4"/>
    <x v="1"/>
    <x v="2"/>
    <x v="1"/>
    <n v="2627"/>
    <s v="Tue"/>
    <n v="4"/>
    <n v="2020"/>
    <n v="17"/>
  </r>
  <r>
    <x v="50"/>
    <s v="Head"/>
    <x v="1"/>
    <x v="2"/>
    <x v="1"/>
    <x v="5"/>
    <x v="6"/>
    <x v="1"/>
    <x v="0"/>
    <x v="6"/>
    <n v="3680"/>
    <s v="Tue"/>
    <n v="4"/>
    <n v="2020"/>
    <n v="17"/>
  </r>
  <r>
    <x v="51"/>
    <s v="Legs"/>
    <x v="0"/>
    <x v="1"/>
    <x v="1"/>
    <x v="0"/>
    <x v="0"/>
    <x v="2"/>
    <x v="1"/>
    <x v="2"/>
    <n v="281"/>
    <s v="Wed"/>
    <n v="4"/>
    <n v="2020"/>
    <n v="17"/>
  </r>
  <r>
    <x v="51"/>
    <s v="Legs"/>
    <x v="0"/>
    <x v="2"/>
    <x v="7"/>
    <x v="0"/>
    <x v="0"/>
    <x v="0"/>
    <x v="0"/>
    <x v="3"/>
    <n v="0"/>
    <s v="Wed"/>
    <n v="4"/>
    <n v="2020"/>
    <n v="17"/>
  </r>
  <r>
    <x v="52"/>
    <s v="Back"/>
    <x v="0"/>
    <x v="2"/>
    <x v="4"/>
    <x v="10"/>
    <x v="7"/>
    <x v="1"/>
    <x v="1"/>
    <x v="5"/>
    <n v="3954"/>
    <s v="Fri"/>
    <n v="4"/>
    <n v="2020"/>
    <n v="17"/>
  </r>
  <r>
    <x v="53"/>
    <s v="Eye"/>
    <x v="1"/>
    <x v="3"/>
    <x v="7"/>
    <x v="0"/>
    <x v="7"/>
    <x v="0"/>
    <x v="1"/>
    <x v="4"/>
    <n v="0"/>
    <s v="Sat"/>
    <n v="4"/>
    <n v="2020"/>
    <n v="17"/>
  </r>
  <r>
    <x v="54"/>
    <s v="Trunk"/>
    <x v="1"/>
    <x v="2"/>
    <x v="8"/>
    <x v="0"/>
    <x v="4"/>
    <x v="0"/>
    <x v="1"/>
    <x v="4"/>
    <n v="0"/>
    <s v="Mon"/>
    <n v="4"/>
    <n v="2020"/>
    <n v="18"/>
  </r>
  <r>
    <x v="55"/>
    <s v="Legs"/>
    <x v="0"/>
    <x v="0"/>
    <x v="4"/>
    <x v="0"/>
    <x v="8"/>
    <x v="3"/>
    <x v="1"/>
    <x v="5"/>
    <n v="2461"/>
    <s v="Sat"/>
    <n v="5"/>
    <n v="2020"/>
    <n v="18"/>
  </r>
  <r>
    <x v="56"/>
    <s v="Head"/>
    <x v="0"/>
    <x v="0"/>
    <x v="2"/>
    <x v="0"/>
    <x v="8"/>
    <x v="3"/>
    <x v="1"/>
    <x v="2"/>
    <n v="3851"/>
    <s v="Mon"/>
    <n v="5"/>
    <n v="2020"/>
    <n v="19"/>
  </r>
  <r>
    <x v="57"/>
    <s v="Feet"/>
    <x v="0"/>
    <x v="3"/>
    <x v="0"/>
    <x v="0"/>
    <x v="5"/>
    <x v="2"/>
    <x v="2"/>
    <x v="7"/>
    <n v="224"/>
    <s v="Tue"/>
    <n v="5"/>
    <n v="2020"/>
    <n v="19"/>
  </r>
  <r>
    <x v="58"/>
    <s v="Neck"/>
    <x v="0"/>
    <x v="2"/>
    <x v="4"/>
    <x v="5"/>
    <x v="5"/>
    <x v="1"/>
    <x v="2"/>
    <x v="7"/>
    <n v="3969"/>
    <s v="Thu"/>
    <n v="5"/>
    <n v="2020"/>
    <n v="19"/>
  </r>
  <r>
    <x v="59"/>
    <s v="Arms"/>
    <x v="0"/>
    <x v="2"/>
    <x v="0"/>
    <x v="0"/>
    <x v="1"/>
    <x v="2"/>
    <x v="2"/>
    <x v="2"/>
    <n v="434"/>
    <s v="Fri"/>
    <n v="5"/>
    <n v="2020"/>
    <n v="19"/>
  </r>
  <r>
    <x v="59"/>
    <s v="Neck"/>
    <x v="0"/>
    <x v="3"/>
    <x v="5"/>
    <x v="10"/>
    <x v="3"/>
    <x v="1"/>
    <x v="2"/>
    <x v="8"/>
    <n v="1173"/>
    <s v="Fri"/>
    <n v="5"/>
    <n v="2020"/>
    <n v="19"/>
  </r>
  <r>
    <x v="60"/>
    <s v="Eye"/>
    <x v="0"/>
    <x v="1"/>
    <x v="6"/>
    <x v="0"/>
    <x v="1"/>
    <x v="2"/>
    <x v="0"/>
    <x v="5"/>
    <n v="236"/>
    <s v="Sat"/>
    <n v="5"/>
    <n v="2020"/>
    <n v="19"/>
  </r>
  <r>
    <x v="61"/>
    <s v="Trunk"/>
    <x v="0"/>
    <x v="1"/>
    <x v="4"/>
    <x v="0"/>
    <x v="0"/>
    <x v="0"/>
    <x v="1"/>
    <x v="2"/>
    <n v="0"/>
    <s v="Sun"/>
    <n v="5"/>
    <n v="2020"/>
    <n v="20"/>
  </r>
  <r>
    <x v="61"/>
    <s v="Feet"/>
    <x v="0"/>
    <x v="1"/>
    <x v="5"/>
    <x v="3"/>
    <x v="7"/>
    <x v="1"/>
    <x v="2"/>
    <x v="5"/>
    <n v="1592"/>
    <s v="Sun"/>
    <n v="5"/>
    <n v="2020"/>
    <n v="20"/>
  </r>
  <r>
    <x v="62"/>
    <s v="Abdomen"/>
    <x v="0"/>
    <x v="3"/>
    <x v="8"/>
    <x v="0"/>
    <x v="2"/>
    <x v="0"/>
    <x v="2"/>
    <x v="6"/>
    <n v="0"/>
    <s v="Mon"/>
    <n v="5"/>
    <n v="2020"/>
    <n v="20"/>
  </r>
  <r>
    <x v="63"/>
    <s v="Feet"/>
    <x v="0"/>
    <x v="3"/>
    <x v="6"/>
    <x v="0"/>
    <x v="7"/>
    <x v="0"/>
    <x v="0"/>
    <x v="8"/>
    <n v="0"/>
    <s v="Wed"/>
    <n v="5"/>
    <n v="2020"/>
    <n v="20"/>
  </r>
  <r>
    <x v="63"/>
    <s v="Neck"/>
    <x v="0"/>
    <x v="1"/>
    <x v="2"/>
    <x v="0"/>
    <x v="8"/>
    <x v="2"/>
    <x v="2"/>
    <x v="5"/>
    <n v="457"/>
    <s v="Wed"/>
    <n v="5"/>
    <n v="2020"/>
    <n v="20"/>
  </r>
  <r>
    <x v="64"/>
    <s v="N/A"/>
    <x v="0"/>
    <x v="1"/>
    <x v="2"/>
    <x v="0"/>
    <x v="3"/>
    <x v="0"/>
    <x v="1"/>
    <x v="3"/>
    <n v="0"/>
    <s v="Sun"/>
    <n v="5"/>
    <n v="2020"/>
    <n v="21"/>
  </r>
  <r>
    <x v="64"/>
    <s v="Head"/>
    <x v="0"/>
    <x v="2"/>
    <x v="6"/>
    <x v="0"/>
    <x v="3"/>
    <x v="2"/>
    <x v="0"/>
    <x v="3"/>
    <n v="247"/>
    <s v="Sun"/>
    <n v="5"/>
    <n v="2020"/>
    <n v="21"/>
  </r>
  <r>
    <x v="65"/>
    <s v="Hands"/>
    <x v="0"/>
    <x v="0"/>
    <x v="5"/>
    <x v="0"/>
    <x v="2"/>
    <x v="2"/>
    <x v="2"/>
    <x v="2"/>
    <n v="457"/>
    <s v="Tue"/>
    <n v="5"/>
    <n v="2020"/>
    <n v="21"/>
  </r>
  <r>
    <x v="66"/>
    <s v="Back"/>
    <x v="0"/>
    <x v="1"/>
    <x v="3"/>
    <x v="0"/>
    <x v="8"/>
    <x v="0"/>
    <x v="0"/>
    <x v="3"/>
    <n v="0"/>
    <s v="Thu"/>
    <n v="5"/>
    <n v="2020"/>
    <n v="21"/>
  </r>
  <r>
    <x v="67"/>
    <s v="Trunk"/>
    <x v="0"/>
    <x v="1"/>
    <x v="3"/>
    <x v="0"/>
    <x v="3"/>
    <x v="2"/>
    <x v="1"/>
    <x v="8"/>
    <n v="305"/>
    <s v="Fri"/>
    <n v="5"/>
    <n v="2020"/>
    <n v="21"/>
  </r>
  <r>
    <x v="68"/>
    <s v="Neck"/>
    <x v="0"/>
    <x v="3"/>
    <x v="4"/>
    <x v="0"/>
    <x v="7"/>
    <x v="0"/>
    <x v="0"/>
    <x v="2"/>
    <n v="0"/>
    <s v="Sat"/>
    <n v="5"/>
    <n v="2020"/>
    <n v="21"/>
  </r>
  <r>
    <x v="69"/>
    <s v="Head"/>
    <x v="0"/>
    <x v="0"/>
    <x v="5"/>
    <x v="1"/>
    <x v="5"/>
    <x v="1"/>
    <x v="0"/>
    <x v="4"/>
    <n v="2468"/>
    <s v="Mon"/>
    <n v="5"/>
    <n v="2020"/>
    <n v="22"/>
  </r>
  <r>
    <x v="70"/>
    <s v="Arms"/>
    <x v="0"/>
    <x v="1"/>
    <x v="0"/>
    <x v="1"/>
    <x v="4"/>
    <x v="1"/>
    <x v="0"/>
    <x v="7"/>
    <n v="786"/>
    <s v="Tue"/>
    <n v="5"/>
    <n v="2020"/>
    <n v="22"/>
  </r>
  <r>
    <x v="70"/>
    <s v="Eye"/>
    <x v="0"/>
    <x v="2"/>
    <x v="4"/>
    <x v="0"/>
    <x v="1"/>
    <x v="3"/>
    <x v="1"/>
    <x v="2"/>
    <n v="2481"/>
    <s v="Tue"/>
    <n v="5"/>
    <n v="2020"/>
    <n v="22"/>
  </r>
  <r>
    <x v="71"/>
    <s v="Arms"/>
    <x v="0"/>
    <x v="0"/>
    <x v="0"/>
    <x v="1"/>
    <x v="4"/>
    <x v="1"/>
    <x v="1"/>
    <x v="6"/>
    <n v="674"/>
    <s v="Fri"/>
    <n v="5"/>
    <n v="2020"/>
    <n v="22"/>
  </r>
  <r>
    <x v="72"/>
    <s v="Head"/>
    <x v="0"/>
    <x v="3"/>
    <x v="5"/>
    <x v="0"/>
    <x v="1"/>
    <x v="0"/>
    <x v="2"/>
    <x v="4"/>
    <n v="0"/>
    <s v="Sun"/>
    <n v="5"/>
    <n v="2020"/>
    <n v="23"/>
  </r>
  <r>
    <x v="72"/>
    <s v="Legs"/>
    <x v="0"/>
    <x v="1"/>
    <x v="4"/>
    <x v="0"/>
    <x v="1"/>
    <x v="0"/>
    <x v="0"/>
    <x v="6"/>
    <n v="0"/>
    <s v="Sun"/>
    <n v="5"/>
    <n v="2020"/>
    <n v="23"/>
  </r>
  <r>
    <x v="73"/>
    <s v="Feet"/>
    <x v="0"/>
    <x v="3"/>
    <x v="8"/>
    <x v="0"/>
    <x v="2"/>
    <x v="0"/>
    <x v="0"/>
    <x v="6"/>
    <n v="0"/>
    <s v="Tue"/>
    <n v="6"/>
    <n v="2020"/>
    <n v="23"/>
  </r>
  <r>
    <x v="74"/>
    <s v="Legs"/>
    <x v="0"/>
    <x v="0"/>
    <x v="7"/>
    <x v="0"/>
    <x v="2"/>
    <x v="0"/>
    <x v="2"/>
    <x v="6"/>
    <n v="0"/>
    <s v="Sun"/>
    <n v="6"/>
    <n v="2020"/>
    <n v="24"/>
  </r>
  <r>
    <x v="75"/>
    <s v="Back"/>
    <x v="0"/>
    <x v="2"/>
    <x v="7"/>
    <x v="6"/>
    <x v="3"/>
    <x v="1"/>
    <x v="2"/>
    <x v="6"/>
    <n v="2370"/>
    <s v="Wed"/>
    <n v="6"/>
    <n v="2020"/>
    <n v="24"/>
  </r>
  <r>
    <x v="76"/>
    <s v="Hands"/>
    <x v="0"/>
    <x v="1"/>
    <x v="3"/>
    <x v="0"/>
    <x v="4"/>
    <x v="3"/>
    <x v="2"/>
    <x v="4"/>
    <n v="1121"/>
    <s v="Thu"/>
    <n v="6"/>
    <n v="2020"/>
    <n v="24"/>
  </r>
  <r>
    <x v="77"/>
    <s v="Eye"/>
    <x v="0"/>
    <x v="2"/>
    <x v="8"/>
    <x v="0"/>
    <x v="4"/>
    <x v="3"/>
    <x v="1"/>
    <x v="5"/>
    <n v="3269"/>
    <s v="Fri"/>
    <n v="6"/>
    <n v="2020"/>
    <n v="24"/>
  </r>
  <r>
    <x v="78"/>
    <s v="Legs"/>
    <x v="0"/>
    <x v="2"/>
    <x v="4"/>
    <x v="0"/>
    <x v="8"/>
    <x v="2"/>
    <x v="1"/>
    <x v="0"/>
    <n v="249"/>
    <s v="Mon"/>
    <n v="6"/>
    <n v="2020"/>
    <n v="25"/>
  </r>
  <r>
    <x v="78"/>
    <s v="Multiple"/>
    <x v="0"/>
    <x v="2"/>
    <x v="0"/>
    <x v="0"/>
    <x v="8"/>
    <x v="2"/>
    <x v="2"/>
    <x v="6"/>
    <n v="423"/>
    <s v="Mon"/>
    <n v="6"/>
    <n v="2020"/>
    <n v="25"/>
  </r>
  <r>
    <x v="79"/>
    <s v="Feet"/>
    <x v="0"/>
    <x v="2"/>
    <x v="3"/>
    <x v="0"/>
    <x v="2"/>
    <x v="3"/>
    <x v="1"/>
    <x v="5"/>
    <n v="3397"/>
    <s v="Tue"/>
    <n v="6"/>
    <n v="2020"/>
    <n v="25"/>
  </r>
  <r>
    <x v="80"/>
    <s v="Head"/>
    <x v="1"/>
    <x v="0"/>
    <x v="3"/>
    <x v="0"/>
    <x v="4"/>
    <x v="3"/>
    <x v="1"/>
    <x v="1"/>
    <n v="4016"/>
    <s v="Fri"/>
    <n v="6"/>
    <n v="2020"/>
    <n v="25"/>
  </r>
  <r>
    <x v="81"/>
    <s v="Hands"/>
    <x v="0"/>
    <x v="0"/>
    <x v="8"/>
    <x v="0"/>
    <x v="7"/>
    <x v="3"/>
    <x v="0"/>
    <x v="5"/>
    <n v="2387"/>
    <s v="Tue"/>
    <n v="6"/>
    <n v="2020"/>
    <n v="26"/>
  </r>
  <r>
    <x v="82"/>
    <s v="Legs"/>
    <x v="0"/>
    <x v="3"/>
    <x v="5"/>
    <x v="0"/>
    <x v="0"/>
    <x v="0"/>
    <x v="0"/>
    <x v="2"/>
    <n v="0"/>
    <s v="Fri"/>
    <n v="6"/>
    <n v="2020"/>
    <n v="26"/>
  </r>
  <r>
    <x v="83"/>
    <s v="Back"/>
    <x v="0"/>
    <x v="1"/>
    <x v="8"/>
    <x v="0"/>
    <x v="7"/>
    <x v="3"/>
    <x v="0"/>
    <x v="6"/>
    <n v="4292"/>
    <s v="Sat"/>
    <n v="6"/>
    <n v="2020"/>
    <n v="26"/>
  </r>
  <r>
    <x v="84"/>
    <s v="Feet"/>
    <x v="1"/>
    <x v="0"/>
    <x v="7"/>
    <x v="7"/>
    <x v="1"/>
    <x v="1"/>
    <x v="1"/>
    <x v="8"/>
    <n v="1635"/>
    <s v="Sun"/>
    <n v="6"/>
    <n v="2020"/>
    <n v="27"/>
  </r>
  <r>
    <x v="85"/>
    <s v="Trunk"/>
    <x v="0"/>
    <x v="2"/>
    <x v="5"/>
    <x v="0"/>
    <x v="5"/>
    <x v="0"/>
    <x v="2"/>
    <x v="3"/>
    <n v="0"/>
    <s v="Tue"/>
    <n v="6"/>
    <n v="2020"/>
    <n v="27"/>
  </r>
  <r>
    <x v="85"/>
    <s v="Neck"/>
    <x v="0"/>
    <x v="2"/>
    <x v="8"/>
    <x v="8"/>
    <x v="1"/>
    <x v="1"/>
    <x v="1"/>
    <x v="3"/>
    <n v="603"/>
    <s v="Tue"/>
    <n v="6"/>
    <n v="2020"/>
    <n v="27"/>
  </r>
  <r>
    <x v="86"/>
    <s v="Neck"/>
    <x v="0"/>
    <x v="3"/>
    <x v="4"/>
    <x v="0"/>
    <x v="1"/>
    <x v="3"/>
    <x v="0"/>
    <x v="7"/>
    <n v="1335"/>
    <s v="Wed"/>
    <n v="7"/>
    <n v="2020"/>
    <n v="27"/>
  </r>
  <r>
    <x v="87"/>
    <s v="N/A"/>
    <x v="1"/>
    <x v="3"/>
    <x v="7"/>
    <x v="0"/>
    <x v="3"/>
    <x v="2"/>
    <x v="1"/>
    <x v="8"/>
    <n v="250"/>
    <s v="Mon"/>
    <n v="7"/>
    <n v="2020"/>
    <n v="28"/>
  </r>
  <r>
    <x v="87"/>
    <s v="Neck"/>
    <x v="0"/>
    <x v="2"/>
    <x v="0"/>
    <x v="7"/>
    <x v="8"/>
    <x v="1"/>
    <x v="1"/>
    <x v="3"/>
    <n v="3203"/>
    <s v="Mon"/>
    <n v="7"/>
    <n v="2020"/>
    <n v="28"/>
  </r>
  <r>
    <x v="88"/>
    <s v="Back"/>
    <x v="0"/>
    <x v="0"/>
    <x v="8"/>
    <x v="0"/>
    <x v="8"/>
    <x v="3"/>
    <x v="1"/>
    <x v="5"/>
    <n v="4246"/>
    <s v="Tue"/>
    <n v="7"/>
    <n v="2020"/>
    <n v="28"/>
  </r>
  <r>
    <x v="89"/>
    <s v="Abdomen"/>
    <x v="0"/>
    <x v="0"/>
    <x v="5"/>
    <x v="0"/>
    <x v="5"/>
    <x v="3"/>
    <x v="0"/>
    <x v="8"/>
    <n v="4229"/>
    <s v="Fri"/>
    <n v="7"/>
    <n v="2020"/>
    <n v="28"/>
  </r>
  <r>
    <x v="90"/>
    <s v="Arms"/>
    <x v="0"/>
    <x v="2"/>
    <x v="3"/>
    <x v="10"/>
    <x v="1"/>
    <x v="1"/>
    <x v="2"/>
    <x v="2"/>
    <n v="3256"/>
    <s v="Sat"/>
    <n v="7"/>
    <n v="2020"/>
    <n v="28"/>
  </r>
  <r>
    <x v="91"/>
    <s v="Trunk"/>
    <x v="0"/>
    <x v="0"/>
    <x v="2"/>
    <x v="5"/>
    <x v="0"/>
    <x v="1"/>
    <x v="2"/>
    <x v="7"/>
    <n v="2861"/>
    <s v="Sun"/>
    <n v="7"/>
    <n v="2020"/>
    <n v="29"/>
  </r>
  <r>
    <x v="91"/>
    <s v="Eye"/>
    <x v="0"/>
    <x v="2"/>
    <x v="8"/>
    <x v="0"/>
    <x v="7"/>
    <x v="2"/>
    <x v="2"/>
    <x v="8"/>
    <n v="118"/>
    <s v="Sun"/>
    <n v="7"/>
    <n v="2020"/>
    <n v="29"/>
  </r>
  <r>
    <x v="92"/>
    <s v="N/A"/>
    <x v="0"/>
    <x v="3"/>
    <x v="7"/>
    <x v="2"/>
    <x v="3"/>
    <x v="1"/>
    <x v="1"/>
    <x v="5"/>
    <n v="3716"/>
    <s v="Mon"/>
    <n v="7"/>
    <n v="2020"/>
    <n v="29"/>
  </r>
  <r>
    <x v="93"/>
    <s v="Abdomen"/>
    <x v="0"/>
    <x v="2"/>
    <x v="5"/>
    <x v="0"/>
    <x v="7"/>
    <x v="0"/>
    <x v="1"/>
    <x v="7"/>
    <n v="0"/>
    <s v="Tue"/>
    <n v="7"/>
    <n v="2020"/>
    <n v="29"/>
  </r>
  <r>
    <x v="94"/>
    <s v="Head"/>
    <x v="0"/>
    <x v="1"/>
    <x v="4"/>
    <x v="0"/>
    <x v="1"/>
    <x v="0"/>
    <x v="2"/>
    <x v="5"/>
    <n v="0"/>
    <s v="Thu"/>
    <n v="7"/>
    <n v="2020"/>
    <n v="29"/>
  </r>
  <r>
    <x v="95"/>
    <s v="Feet"/>
    <x v="0"/>
    <x v="1"/>
    <x v="2"/>
    <x v="0"/>
    <x v="0"/>
    <x v="3"/>
    <x v="2"/>
    <x v="5"/>
    <n v="532"/>
    <s v="Sat"/>
    <n v="7"/>
    <n v="2020"/>
    <n v="29"/>
  </r>
  <r>
    <x v="96"/>
    <s v="Back"/>
    <x v="0"/>
    <x v="2"/>
    <x v="7"/>
    <x v="0"/>
    <x v="1"/>
    <x v="0"/>
    <x v="2"/>
    <x v="0"/>
    <n v="0"/>
    <s v="Sun"/>
    <n v="7"/>
    <n v="2020"/>
    <n v="30"/>
  </r>
  <r>
    <x v="97"/>
    <s v="Trunk"/>
    <x v="0"/>
    <x v="2"/>
    <x v="4"/>
    <x v="0"/>
    <x v="1"/>
    <x v="0"/>
    <x v="1"/>
    <x v="1"/>
    <n v="0"/>
    <s v="Wed"/>
    <n v="7"/>
    <n v="2020"/>
    <n v="30"/>
  </r>
  <r>
    <x v="98"/>
    <s v="N/A"/>
    <x v="0"/>
    <x v="0"/>
    <x v="7"/>
    <x v="8"/>
    <x v="6"/>
    <x v="1"/>
    <x v="2"/>
    <x v="8"/>
    <n v="4281"/>
    <s v="Sun"/>
    <n v="7"/>
    <n v="2020"/>
    <n v="31"/>
  </r>
  <r>
    <x v="99"/>
    <s v="Head"/>
    <x v="0"/>
    <x v="0"/>
    <x v="0"/>
    <x v="0"/>
    <x v="7"/>
    <x v="3"/>
    <x v="1"/>
    <x v="8"/>
    <n v="4455"/>
    <s v="Mon"/>
    <n v="7"/>
    <n v="2020"/>
    <n v="31"/>
  </r>
  <r>
    <x v="100"/>
    <s v="Head"/>
    <x v="0"/>
    <x v="2"/>
    <x v="7"/>
    <x v="0"/>
    <x v="4"/>
    <x v="3"/>
    <x v="2"/>
    <x v="4"/>
    <n v="4444"/>
    <s v="Tue"/>
    <n v="7"/>
    <n v="2020"/>
    <n v="31"/>
  </r>
  <r>
    <x v="100"/>
    <s v="N/A"/>
    <x v="0"/>
    <x v="3"/>
    <x v="7"/>
    <x v="7"/>
    <x v="4"/>
    <x v="1"/>
    <x v="2"/>
    <x v="3"/>
    <n v="2777"/>
    <s v="Tue"/>
    <n v="7"/>
    <n v="2020"/>
    <n v="31"/>
  </r>
  <r>
    <x v="101"/>
    <s v="Abdomen"/>
    <x v="0"/>
    <x v="1"/>
    <x v="4"/>
    <x v="9"/>
    <x v="8"/>
    <x v="1"/>
    <x v="2"/>
    <x v="6"/>
    <n v="4940"/>
    <s v="Thu"/>
    <n v="7"/>
    <n v="2020"/>
    <n v="31"/>
  </r>
  <r>
    <x v="101"/>
    <s v="N/A"/>
    <x v="1"/>
    <x v="1"/>
    <x v="3"/>
    <x v="0"/>
    <x v="3"/>
    <x v="0"/>
    <x v="2"/>
    <x v="6"/>
    <n v="0"/>
    <s v="Thu"/>
    <n v="7"/>
    <n v="2020"/>
    <n v="31"/>
  </r>
  <r>
    <x v="102"/>
    <s v="Neck"/>
    <x v="0"/>
    <x v="0"/>
    <x v="5"/>
    <x v="0"/>
    <x v="5"/>
    <x v="0"/>
    <x v="0"/>
    <x v="2"/>
    <n v="0"/>
    <s v="Sat"/>
    <n v="8"/>
    <n v="2020"/>
    <n v="31"/>
  </r>
  <r>
    <x v="103"/>
    <s v="Multiple"/>
    <x v="0"/>
    <x v="1"/>
    <x v="8"/>
    <x v="0"/>
    <x v="8"/>
    <x v="3"/>
    <x v="1"/>
    <x v="0"/>
    <n v="2521"/>
    <s v="Mon"/>
    <n v="8"/>
    <n v="2020"/>
    <n v="32"/>
  </r>
  <r>
    <x v="104"/>
    <s v="Back"/>
    <x v="0"/>
    <x v="1"/>
    <x v="3"/>
    <x v="0"/>
    <x v="2"/>
    <x v="3"/>
    <x v="1"/>
    <x v="5"/>
    <n v="1430"/>
    <s v="Tue"/>
    <n v="8"/>
    <n v="2020"/>
    <n v="32"/>
  </r>
  <r>
    <x v="105"/>
    <s v="Trunk"/>
    <x v="0"/>
    <x v="1"/>
    <x v="7"/>
    <x v="8"/>
    <x v="0"/>
    <x v="1"/>
    <x v="0"/>
    <x v="1"/>
    <n v="1505"/>
    <s v="Fri"/>
    <n v="8"/>
    <n v="2020"/>
    <n v="32"/>
  </r>
  <r>
    <x v="106"/>
    <s v="Feet"/>
    <x v="0"/>
    <x v="1"/>
    <x v="0"/>
    <x v="0"/>
    <x v="1"/>
    <x v="3"/>
    <x v="2"/>
    <x v="5"/>
    <n v="921"/>
    <s v="Sun"/>
    <n v="8"/>
    <n v="2020"/>
    <n v="33"/>
  </r>
  <r>
    <x v="106"/>
    <s v="Legs"/>
    <x v="0"/>
    <x v="0"/>
    <x v="7"/>
    <x v="0"/>
    <x v="2"/>
    <x v="2"/>
    <x v="0"/>
    <x v="2"/>
    <n v="206"/>
    <s v="Sun"/>
    <n v="8"/>
    <n v="2020"/>
    <n v="33"/>
  </r>
  <r>
    <x v="107"/>
    <s v="Trunk"/>
    <x v="1"/>
    <x v="0"/>
    <x v="8"/>
    <x v="0"/>
    <x v="6"/>
    <x v="0"/>
    <x v="1"/>
    <x v="8"/>
    <n v="0"/>
    <s v="Mon"/>
    <n v="8"/>
    <n v="2020"/>
    <n v="33"/>
  </r>
  <r>
    <x v="108"/>
    <s v="Legs"/>
    <x v="0"/>
    <x v="3"/>
    <x v="1"/>
    <x v="0"/>
    <x v="5"/>
    <x v="0"/>
    <x v="0"/>
    <x v="7"/>
    <n v="0"/>
    <s v="Tue"/>
    <n v="8"/>
    <n v="2020"/>
    <n v="33"/>
  </r>
  <r>
    <x v="109"/>
    <s v="Arms"/>
    <x v="0"/>
    <x v="3"/>
    <x v="0"/>
    <x v="0"/>
    <x v="4"/>
    <x v="3"/>
    <x v="0"/>
    <x v="1"/>
    <n v="1835"/>
    <s v="Wed"/>
    <n v="8"/>
    <n v="2020"/>
    <n v="33"/>
  </r>
  <r>
    <x v="110"/>
    <s v="Feet"/>
    <x v="0"/>
    <x v="1"/>
    <x v="8"/>
    <x v="10"/>
    <x v="4"/>
    <x v="1"/>
    <x v="0"/>
    <x v="2"/>
    <n v="2333"/>
    <s v="Thu"/>
    <n v="8"/>
    <n v="2020"/>
    <n v="33"/>
  </r>
  <r>
    <x v="110"/>
    <s v="Trunk"/>
    <x v="1"/>
    <x v="1"/>
    <x v="2"/>
    <x v="0"/>
    <x v="7"/>
    <x v="0"/>
    <x v="0"/>
    <x v="5"/>
    <n v="0"/>
    <s v="Thu"/>
    <n v="8"/>
    <n v="2020"/>
    <n v="33"/>
  </r>
  <r>
    <x v="110"/>
    <s v="Hands"/>
    <x v="0"/>
    <x v="1"/>
    <x v="6"/>
    <x v="0"/>
    <x v="2"/>
    <x v="3"/>
    <x v="0"/>
    <x v="1"/>
    <n v="1890"/>
    <s v="Thu"/>
    <n v="8"/>
    <n v="2020"/>
    <n v="33"/>
  </r>
  <r>
    <x v="111"/>
    <s v="Back"/>
    <x v="0"/>
    <x v="1"/>
    <x v="4"/>
    <x v="0"/>
    <x v="2"/>
    <x v="3"/>
    <x v="2"/>
    <x v="3"/>
    <n v="1951"/>
    <s v="Sat"/>
    <n v="8"/>
    <n v="2020"/>
    <n v="33"/>
  </r>
  <r>
    <x v="112"/>
    <s v="Arms"/>
    <x v="0"/>
    <x v="1"/>
    <x v="3"/>
    <x v="8"/>
    <x v="7"/>
    <x v="1"/>
    <x v="2"/>
    <x v="2"/>
    <n v="3692"/>
    <s v="Fri"/>
    <n v="8"/>
    <n v="2020"/>
    <n v="34"/>
  </r>
  <r>
    <x v="112"/>
    <s v="Trunk"/>
    <x v="0"/>
    <x v="3"/>
    <x v="8"/>
    <x v="0"/>
    <x v="0"/>
    <x v="2"/>
    <x v="2"/>
    <x v="2"/>
    <n v="242"/>
    <s v="Fri"/>
    <n v="8"/>
    <n v="2020"/>
    <n v="34"/>
  </r>
  <r>
    <x v="113"/>
    <s v="Hands"/>
    <x v="1"/>
    <x v="1"/>
    <x v="2"/>
    <x v="0"/>
    <x v="8"/>
    <x v="0"/>
    <x v="2"/>
    <x v="0"/>
    <n v="0"/>
    <s v="Sun"/>
    <n v="8"/>
    <n v="2020"/>
    <n v="35"/>
  </r>
  <r>
    <x v="114"/>
    <s v="Legs"/>
    <x v="0"/>
    <x v="0"/>
    <x v="8"/>
    <x v="0"/>
    <x v="7"/>
    <x v="0"/>
    <x v="1"/>
    <x v="2"/>
    <n v="0"/>
    <s v="Tue"/>
    <n v="8"/>
    <n v="2020"/>
    <n v="35"/>
  </r>
  <r>
    <x v="115"/>
    <s v="Abdomen"/>
    <x v="0"/>
    <x v="1"/>
    <x v="8"/>
    <x v="0"/>
    <x v="5"/>
    <x v="3"/>
    <x v="1"/>
    <x v="6"/>
    <n v="845"/>
    <s v="Wed"/>
    <n v="8"/>
    <n v="2020"/>
    <n v="35"/>
  </r>
  <r>
    <x v="116"/>
    <s v="Eye"/>
    <x v="0"/>
    <x v="2"/>
    <x v="6"/>
    <x v="0"/>
    <x v="8"/>
    <x v="2"/>
    <x v="1"/>
    <x v="2"/>
    <n v="395"/>
    <s v="Thu"/>
    <n v="8"/>
    <n v="2020"/>
    <n v="35"/>
  </r>
  <r>
    <x v="116"/>
    <s v="Hands"/>
    <x v="1"/>
    <x v="1"/>
    <x v="4"/>
    <x v="0"/>
    <x v="4"/>
    <x v="2"/>
    <x v="0"/>
    <x v="5"/>
    <n v="88"/>
    <s v="Thu"/>
    <n v="8"/>
    <n v="2020"/>
    <n v="35"/>
  </r>
  <r>
    <x v="117"/>
    <s v="Legs"/>
    <x v="0"/>
    <x v="1"/>
    <x v="2"/>
    <x v="0"/>
    <x v="1"/>
    <x v="0"/>
    <x v="0"/>
    <x v="0"/>
    <n v="0"/>
    <s v="Sun"/>
    <n v="8"/>
    <n v="2020"/>
    <n v="36"/>
  </r>
  <r>
    <x v="118"/>
    <s v="Hands"/>
    <x v="1"/>
    <x v="2"/>
    <x v="8"/>
    <x v="6"/>
    <x v="3"/>
    <x v="1"/>
    <x v="2"/>
    <x v="7"/>
    <n v="3488"/>
    <s v="Mon"/>
    <n v="8"/>
    <n v="2020"/>
    <n v="36"/>
  </r>
  <r>
    <x v="119"/>
    <s v="N/A"/>
    <x v="1"/>
    <x v="0"/>
    <x v="2"/>
    <x v="0"/>
    <x v="6"/>
    <x v="2"/>
    <x v="1"/>
    <x v="2"/>
    <n v="351"/>
    <s v="Sat"/>
    <n v="9"/>
    <n v="2020"/>
    <n v="36"/>
  </r>
  <r>
    <x v="120"/>
    <s v="Arms"/>
    <x v="0"/>
    <x v="3"/>
    <x v="6"/>
    <x v="0"/>
    <x v="1"/>
    <x v="2"/>
    <x v="2"/>
    <x v="1"/>
    <n v="430"/>
    <s v="Sun"/>
    <n v="9"/>
    <n v="2020"/>
    <n v="37"/>
  </r>
  <r>
    <x v="121"/>
    <s v="Abdomen"/>
    <x v="0"/>
    <x v="1"/>
    <x v="3"/>
    <x v="0"/>
    <x v="8"/>
    <x v="3"/>
    <x v="1"/>
    <x v="5"/>
    <n v="4871"/>
    <s v="Mon"/>
    <n v="9"/>
    <n v="2020"/>
    <n v="37"/>
  </r>
  <r>
    <x v="122"/>
    <s v="Neck"/>
    <x v="0"/>
    <x v="2"/>
    <x v="6"/>
    <x v="3"/>
    <x v="8"/>
    <x v="1"/>
    <x v="2"/>
    <x v="3"/>
    <n v="1230"/>
    <s v="Fri"/>
    <n v="9"/>
    <n v="2020"/>
    <n v="37"/>
  </r>
  <r>
    <x v="123"/>
    <s v="Head"/>
    <x v="0"/>
    <x v="3"/>
    <x v="6"/>
    <x v="0"/>
    <x v="3"/>
    <x v="0"/>
    <x v="2"/>
    <x v="8"/>
    <n v="0"/>
    <s v="Sun"/>
    <n v="9"/>
    <n v="2020"/>
    <n v="38"/>
  </r>
  <r>
    <x v="124"/>
    <s v="Eye"/>
    <x v="0"/>
    <x v="1"/>
    <x v="2"/>
    <x v="0"/>
    <x v="7"/>
    <x v="3"/>
    <x v="2"/>
    <x v="1"/>
    <n v="1136"/>
    <s v="Mon"/>
    <n v="9"/>
    <n v="2020"/>
    <n v="38"/>
  </r>
  <r>
    <x v="125"/>
    <s v="Feet"/>
    <x v="1"/>
    <x v="1"/>
    <x v="4"/>
    <x v="0"/>
    <x v="6"/>
    <x v="3"/>
    <x v="1"/>
    <x v="1"/>
    <n v="1819"/>
    <s v="Wed"/>
    <n v="9"/>
    <n v="2020"/>
    <n v="38"/>
  </r>
  <r>
    <x v="126"/>
    <s v="Feet"/>
    <x v="0"/>
    <x v="0"/>
    <x v="4"/>
    <x v="6"/>
    <x v="2"/>
    <x v="1"/>
    <x v="2"/>
    <x v="7"/>
    <n v="709"/>
    <s v="Tue"/>
    <n v="9"/>
    <n v="2020"/>
    <n v="39"/>
  </r>
  <r>
    <x v="127"/>
    <s v="Legs"/>
    <x v="0"/>
    <x v="2"/>
    <x v="6"/>
    <x v="0"/>
    <x v="5"/>
    <x v="2"/>
    <x v="0"/>
    <x v="7"/>
    <n v="366"/>
    <s v="Wed"/>
    <n v="9"/>
    <n v="2020"/>
    <n v="39"/>
  </r>
  <r>
    <x v="128"/>
    <s v="Feet"/>
    <x v="0"/>
    <x v="1"/>
    <x v="1"/>
    <x v="0"/>
    <x v="0"/>
    <x v="2"/>
    <x v="2"/>
    <x v="2"/>
    <n v="133"/>
    <s v="Fri"/>
    <n v="9"/>
    <n v="2020"/>
    <n v="39"/>
  </r>
  <r>
    <x v="129"/>
    <s v="Back"/>
    <x v="0"/>
    <x v="3"/>
    <x v="4"/>
    <x v="0"/>
    <x v="3"/>
    <x v="2"/>
    <x v="0"/>
    <x v="1"/>
    <n v="470"/>
    <s v="Sun"/>
    <n v="9"/>
    <n v="2020"/>
    <n v="40"/>
  </r>
  <r>
    <x v="130"/>
    <s v="N/A"/>
    <x v="0"/>
    <x v="1"/>
    <x v="2"/>
    <x v="0"/>
    <x v="2"/>
    <x v="0"/>
    <x v="2"/>
    <x v="6"/>
    <n v="0"/>
    <s v="Wed"/>
    <n v="9"/>
    <n v="2020"/>
    <n v="40"/>
  </r>
  <r>
    <x v="131"/>
    <s v="Feet"/>
    <x v="0"/>
    <x v="1"/>
    <x v="4"/>
    <x v="10"/>
    <x v="7"/>
    <x v="1"/>
    <x v="1"/>
    <x v="3"/>
    <n v="2237"/>
    <s v="Sun"/>
    <n v="10"/>
    <n v="2020"/>
    <n v="41"/>
  </r>
  <r>
    <x v="132"/>
    <s v="Arms"/>
    <x v="0"/>
    <x v="3"/>
    <x v="0"/>
    <x v="0"/>
    <x v="5"/>
    <x v="2"/>
    <x v="1"/>
    <x v="5"/>
    <n v="58"/>
    <s v="Fri"/>
    <n v="10"/>
    <n v="2020"/>
    <n v="41"/>
  </r>
  <r>
    <x v="133"/>
    <s v="Multiple"/>
    <x v="0"/>
    <x v="1"/>
    <x v="5"/>
    <x v="4"/>
    <x v="0"/>
    <x v="1"/>
    <x v="2"/>
    <x v="1"/>
    <n v="3299"/>
    <s v="Sun"/>
    <n v="10"/>
    <n v="2020"/>
    <n v="42"/>
  </r>
  <r>
    <x v="134"/>
    <s v="Trunk"/>
    <x v="0"/>
    <x v="3"/>
    <x v="8"/>
    <x v="0"/>
    <x v="4"/>
    <x v="2"/>
    <x v="2"/>
    <x v="1"/>
    <n v="369"/>
    <s v="Mon"/>
    <n v="10"/>
    <n v="2020"/>
    <n v="42"/>
  </r>
  <r>
    <x v="134"/>
    <s v="Multiple"/>
    <x v="0"/>
    <x v="2"/>
    <x v="5"/>
    <x v="0"/>
    <x v="2"/>
    <x v="2"/>
    <x v="1"/>
    <x v="3"/>
    <n v="229"/>
    <s v="Mon"/>
    <n v="10"/>
    <n v="2020"/>
    <n v="42"/>
  </r>
  <r>
    <x v="135"/>
    <s v="N/A"/>
    <x v="0"/>
    <x v="0"/>
    <x v="6"/>
    <x v="6"/>
    <x v="3"/>
    <x v="1"/>
    <x v="1"/>
    <x v="4"/>
    <n v="1731"/>
    <s v="Tue"/>
    <n v="10"/>
    <n v="2020"/>
    <n v="42"/>
  </r>
  <r>
    <x v="135"/>
    <s v="N/A"/>
    <x v="0"/>
    <x v="1"/>
    <x v="5"/>
    <x v="3"/>
    <x v="5"/>
    <x v="1"/>
    <x v="0"/>
    <x v="1"/>
    <n v="4823"/>
    <s v="Tue"/>
    <n v="10"/>
    <n v="2020"/>
    <n v="42"/>
  </r>
  <r>
    <x v="136"/>
    <s v="Abdomen"/>
    <x v="0"/>
    <x v="0"/>
    <x v="4"/>
    <x v="0"/>
    <x v="2"/>
    <x v="2"/>
    <x v="2"/>
    <x v="1"/>
    <n v="57"/>
    <s v="Wed"/>
    <n v="10"/>
    <n v="2020"/>
    <n v="42"/>
  </r>
  <r>
    <x v="137"/>
    <s v="Neck"/>
    <x v="0"/>
    <x v="1"/>
    <x v="0"/>
    <x v="0"/>
    <x v="0"/>
    <x v="2"/>
    <x v="1"/>
    <x v="6"/>
    <n v="466"/>
    <s v="Fri"/>
    <n v="10"/>
    <n v="2020"/>
    <n v="42"/>
  </r>
  <r>
    <x v="137"/>
    <s v="N/A"/>
    <x v="0"/>
    <x v="3"/>
    <x v="8"/>
    <x v="0"/>
    <x v="4"/>
    <x v="0"/>
    <x v="2"/>
    <x v="2"/>
    <n v="0"/>
    <s v="Fri"/>
    <n v="10"/>
    <n v="2020"/>
    <n v="42"/>
  </r>
  <r>
    <x v="138"/>
    <s v="Legs"/>
    <x v="0"/>
    <x v="0"/>
    <x v="1"/>
    <x v="0"/>
    <x v="4"/>
    <x v="0"/>
    <x v="2"/>
    <x v="0"/>
    <n v="0"/>
    <s v="Sat"/>
    <n v="10"/>
    <n v="2020"/>
    <n v="42"/>
  </r>
  <r>
    <x v="139"/>
    <s v="Eye"/>
    <x v="0"/>
    <x v="0"/>
    <x v="3"/>
    <x v="0"/>
    <x v="6"/>
    <x v="0"/>
    <x v="1"/>
    <x v="3"/>
    <n v="0"/>
    <s v="Mon"/>
    <n v="10"/>
    <n v="2020"/>
    <n v="43"/>
  </r>
  <r>
    <x v="140"/>
    <s v="Hands"/>
    <x v="0"/>
    <x v="0"/>
    <x v="8"/>
    <x v="7"/>
    <x v="0"/>
    <x v="1"/>
    <x v="2"/>
    <x v="1"/>
    <n v="3549"/>
    <s v="Thu"/>
    <n v="10"/>
    <n v="2020"/>
    <n v="43"/>
  </r>
  <r>
    <x v="141"/>
    <s v="Hands"/>
    <x v="0"/>
    <x v="3"/>
    <x v="7"/>
    <x v="0"/>
    <x v="1"/>
    <x v="3"/>
    <x v="1"/>
    <x v="1"/>
    <n v="2476"/>
    <s v="Sat"/>
    <n v="10"/>
    <n v="2020"/>
    <n v="43"/>
  </r>
  <r>
    <x v="142"/>
    <s v="Head"/>
    <x v="0"/>
    <x v="0"/>
    <x v="0"/>
    <x v="4"/>
    <x v="6"/>
    <x v="1"/>
    <x v="2"/>
    <x v="5"/>
    <n v="1935"/>
    <s v="Mon"/>
    <n v="10"/>
    <n v="2020"/>
    <n v="44"/>
  </r>
  <r>
    <x v="143"/>
    <s v="Neck"/>
    <x v="0"/>
    <x v="1"/>
    <x v="7"/>
    <x v="0"/>
    <x v="3"/>
    <x v="2"/>
    <x v="2"/>
    <x v="7"/>
    <n v="143"/>
    <s v="Tue"/>
    <n v="10"/>
    <n v="2020"/>
    <n v="44"/>
  </r>
  <r>
    <x v="143"/>
    <s v="Multiple"/>
    <x v="0"/>
    <x v="0"/>
    <x v="4"/>
    <x v="9"/>
    <x v="6"/>
    <x v="1"/>
    <x v="0"/>
    <x v="2"/>
    <n v="2397"/>
    <s v="Tue"/>
    <n v="10"/>
    <n v="2020"/>
    <n v="44"/>
  </r>
  <r>
    <x v="144"/>
    <s v="Hands"/>
    <x v="0"/>
    <x v="1"/>
    <x v="3"/>
    <x v="3"/>
    <x v="6"/>
    <x v="1"/>
    <x v="0"/>
    <x v="1"/>
    <n v="4618"/>
    <s v="Fri"/>
    <n v="10"/>
    <n v="2020"/>
    <n v="44"/>
  </r>
  <r>
    <x v="145"/>
    <s v="Multiple"/>
    <x v="0"/>
    <x v="1"/>
    <x v="0"/>
    <x v="0"/>
    <x v="2"/>
    <x v="3"/>
    <x v="1"/>
    <x v="7"/>
    <n v="3849"/>
    <s v="Sat"/>
    <n v="11"/>
    <n v="2020"/>
    <n v="45"/>
  </r>
  <r>
    <x v="146"/>
    <s v="Hands"/>
    <x v="0"/>
    <x v="2"/>
    <x v="6"/>
    <x v="0"/>
    <x v="8"/>
    <x v="3"/>
    <x v="0"/>
    <x v="7"/>
    <n v="588"/>
    <s v="Wed"/>
    <n v="11"/>
    <n v="2020"/>
    <n v="46"/>
  </r>
  <r>
    <x v="147"/>
    <s v="Arms"/>
    <x v="0"/>
    <x v="2"/>
    <x v="2"/>
    <x v="0"/>
    <x v="6"/>
    <x v="0"/>
    <x v="0"/>
    <x v="7"/>
    <n v="0"/>
    <s v="Thu"/>
    <n v="11"/>
    <n v="2020"/>
    <n v="46"/>
  </r>
  <r>
    <x v="148"/>
    <s v="Trunk"/>
    <x v="0"/>
    <x v="1"/>
    <x v="7"/>
    <x v="4"/>
    <x v="6"/>
    <x v="1"/>
    <x v="2"/>
    <x v="1"/>
    <n v="4411"/>
    <s v="Sun"/>
    <n v="11"/>
    <n v="2020"/>
    <n v="47"/>
  </r>
  <r>
    <x v="149"/>
    <s v="Neck"/>
    <x v="0"/>
    <x v="3"/>
    <x v="8"/>
    <x v="0"/>
    <x v="6"/>
    <x v="0"/>
    <x v="1"/>
    <x v="0"/>
    <n v="0"/>
    <s v="Mon"/>
    <n v="11"/>
    <n v="2020"/>
    <n v="47"/>
  </r>
  <r>
    <x v="150"/>
    <s v="Multiple"/>
    <x v="0"/>
    <x v="3"/>
    <x v="1"/>
    <x v="0"/>
    <x v="4"/>
    <x v="0"/>
    <x v="1"/>
    <x v="5"/>
    <n v="0"/>
    <s v="Wed"/>
    <n v="11"/>
    <n v="2020"/>
    <n v="47"/>
  </r>
  <r>
    <x v="151"/>
    <s v="Legs"/>
    <x v="0"/>
    <x v="1"/>
    <x v="6"/>
    <x v="0"/>
    <x v="6"/>
    <x v="2"/>
    <x v="0"/>
    <x v="6"/>
    <n v="282"/>
    <s v="Thu"/>
    <n v="11"/>
    <n v="2020"/>
    <n v="47"/>
  </r>
  <r>
    <x v="152"/>
    <s v="Back"/>
    <x v="1"/>
    <x v="1"/>
    <x v="0"/>
    <x v="0"/>
    <x v="4"/>
    <x v="2"/>
    <x v="2"/>
    <x v="7"/>
    <n v="244"/>
    <s v="Fri"/>
    <n v="11"/>
    <n v="2020"/>
    <n v="47"/>
  </r>
  <r>
    <x v="153"/>
    <s v="Multiple"/>
    <x v="0"/>
    <x v="1"/>
    <x v="8"/>
    <x v="0"/>
    <x v="3"/>
    <x v="2"/>
    <x v="1"/>
    <x v="0"/>
    <n v="278"/>
    <s v="Sun"/>
    <n v="11"/>
    <n v="2020"/>
    <n v="48"/>
  </r>
  <r>
    <x v="153"/>
    <s v="Abdomen"/>
    <x v="1"/>
    <x v="0"/>
    <x v="3"/>
    <x v="8"/>
    <x v="4"/>
    <x v="1"/>
    <x v="1"/>
    <x v="1"/>
    <n v="4879"/>
    <s v="Sun"/>
    <n v="11"/>
    <n v="2020"/>
    <n v="48"/>
  </r>
  <r>
    <x v="154"/>
    <s v="Back"/>
    <x v="1"/>
    <x v="2"/>
    <x v="4"/>
    <x v="0"/>
    <x v="8"/>
    <x v="2"/>
    <x v="2"/>
    <x v="5"/>
    <n v="414"/>
    <s v="Tue"/>
    <n v="11"/>
    <n v="2020"/>
    <n v="48"/>
  </r>
  <r>
    <x v="155"/>
    <s v="Abdomen"/>
    <x v="1"/>
    <x v="0"/>
    <x v="0"/>
    <x v="8"/>
    <x v="7"/>
    <x v="1"/>
    <x v="1"/>
    <x v="6"/>
    <n v="2569"/>
    <s v="Wed"/>
    <n v="11"/>
    <n v="2020"/>
    <n v="48"/>
  </r>
  <r>
    <x v="156"/>
    <s v="Abdomen"/>
    <x v="0"/>
    <x v="1"/>
    <x v="2"/>
    <x v="0"/>
    <x v="7"/>
    <x v="0"/>
    <x v="1"/>
    <x v="3"/>
    <n v="0"/>
    <s v="Sun"/>
    <n v="11"/>
    <n v="2020"/>
    <n v="49"/>
  </r>
  <r>
    <x v="157"/>
    <s v="Head"/>
    <x v="0"/>
    <x v="0"/>
    <x v="1"/>
    <x v="0"/>
    <x v="5"/>
    <x v="3"/>
    <x v="1"/>
    <x v="0"/>
    <n v="4685"/>
    <s v="Mon"/>
    <n v="11"/>
    <n v="2020"/>
    <n v="49"/>
  </r>
  <r>
    <x v="157"/>
    <s v="N/A"/>
    <x v="0"/>
    <x v="0"/>
    <x v="0"/>
    <x v="0"/>
    <x v="0"/>
    <x v="3"/>
    <x v="1"/>
    <x v="8"/>
    <n v="1222"/>
    <s v="Mon"/>
    <n v="11"/>
    <n v="2020"/>
    <n v="49"/>
  </r>
  <r>
    <x v="158"/>
    <s v="Legs"/>
    <x v="0"/>
    <x v="0"/>
    <x v="8"/>
    <x v="2"/>
    <x v="3"/>
    <x v="1"/>
    <x v="2"/>
    <x v="6"/>
    <n v="1806"/>
    <s v="Tue"/>
    <n v="12"/>
    <n v="2020"/>
    <n v="49"/>
  </r>
  <r>
    <x v="159"/>
    <s v="Head"/>
    <x v="0"/>
    <x v="3"/>
    <x v="7"/>
    <x v="0"/>
    <x v="4"/>
    <x v="0"/>
    <x v="1"/>
    <x v="4"/>
    <n v="0"/>
    <s v="Thu"/>
    <n v="12"/>
    <n v="2020"/>
    <n v="49"/>
  </r>
  <r>
    <x v="160"/>
    <s v="Arms"/>
    <x v="1"/>
    <x v="0"/>
    <x v="0"/>
    <x v="10"/>
    <x v="2"/>
    <x v="1"/>
    <x v="0"/>
    <x v="5"/>
    <n v="2877"/>
    <s v="Fri"/>
    <n v="12"/>
    <n v="2020"/>
    <n v="49"/>
  </r>
  <r>
    <x v="160"/>
    <s v="N/A"/>
    <x v="0"/>
    <x v="0"/>
    <x v="2"/>
    <x v="0"/>
    <x v="3"/>
    <x v="3"/>
    <x v="0"/>
    <x v="5"/>
    <n v="1710"/>
    <s v="Fri"/>
    <n v="12"/>
    <n v="2020"/>
    <n v="49"/>
  </r>
  <r>
    <x v="160"/>
    <s v="Hands"/>
    <x v="0"/>
    <x v="0"/>
    <x v="6"/>
    <x v="0"/>
    <x v="6"/>
    <x v="0"/>
    <x v="0"/>
    <x v="1"/>
    <n v="0"/>
    <s v="Fri"/>
    <n v="12"/>
    <n v="2020"/>
    <n v="49"/>
  </r>
  <r>
    <x v="161"/>
    <s v="Feet"/>
    <x v="0"/>
    <x v="2"/>
    <x v="3"/>
    <x v="6"/>
    <x v="4"/>
    <x v="1"/>
    <x v="0"/>
    <x v="6"/>
    <n v="903"/>
    <s v="Sun"/>
    <n v="12"/>
    <n v="2020"/>
    <n v="50"/>
  </r>
  <r>
    <x v="162"/>
    <s v="Eye"/>
    <x v="0"/>
    <x v="2"/>
    <x v="0"/>
    <x v="0"/>
    <x v="5"/>
    <x v="2"/>
    <x v="0"/>
    <x v="0"/>
    <n v="115"/>
    <s v="Tue"/>
    <n v="12"/>
    <n v="2020"/>
    <n v="50"/>
  </r>
  <r>
    <x v="162"/>
    <s v="Feet"/>
    <x v="0"/>
    <x v="3"/>
    <x v="7"/>
    <x v="0"/>
    <x v="2"/>
    <x v="3"/>
    <x v="1"/>
    <x v="6"/>
    <n v="1168"/>
    <s v="Tue"/>
    <n v="12"/>
    <n v="2020"/>
    <n v="50"/>
  </r>
  <r>
    <x v="163"/>
    <s v="Back"/>
    <x v="0"/>
    <x v="2"/>
    <x v="7"/>
    <x v="8"/>
    <x v="6"/>
    <x v="1"/>
    <x v="2"/>
    <x v="8"/>
    <n v="2479"/>
    <s v="Wed"/>
    <n v="12"/>
    <n v="2020"/>
    <n v="50"/>
  </r>
  <r>
    <x v="164"/>
    <s v="Multiple"/>
    <x v="0"/>
    <x v="2"/>
    <x v="6"/>
    <x v="0"/>
    <x v="3"/>
    <x v="0"/>
    <x v="1"/>
    <x v="0"/>
    <n v="0"/>
    <s v="Thu"/>
    <n v="12"/>
    <n v="2020"/>
    <n v="50"/>
  </r>
  <r>
    <x v="165"/>
    <s v="Head"/>
    <x v="0"/>
    <x v="2"/>
    <x v="8"/>
    <x v="0"/>
    <x v="5"/>
    <x v="2"/>
    <x v="0"/>
    <x v="6"/>
    <n v="361"/>
    <s v="Fri"/>
    <n v="12"/>
    <n v="2020"/>
    <n v="50"/>
  </r>
  <r>
    <x v="166"/>
    <s v="Abdomen"/>
    <x v="0"/>
    <x v="3"/>
    <x v="7"/>
    <x v="0"/>
    <x v="0"/>
    <x v="3"/>
    <x v="0"/>
    <x v="5"/>
    <n v="4176"/>
    <s v="Sat"/>
    <n v="12"/>
    <n v="2020"/>
    <n v="50"/>
  </r>
  <r>
    <x v="167"/>
    <s v="Feet"/>
    <x v="0"/>
    <x v="1"/>
    <x v="0"/>
    <x v="9"/>
    <x v="7"/>
    <x v="1"/>
    <x v="0"/>
    <x v="3"/>
    <n v="3846"/>
    <s v="Wed"/>
    <n v="12"/>
    <n v="2020"/>
    <n v="51"/>
  </r>
  <r>
    <x v="168"/>
    <s v="Abdomen"/>
    <x v="0"/>
    <x v="1"/>
    <x v="5"/>
    <x v="0"/>
    <x v="1"/>
    <x v="3"/>
    <x v="0"/>
    <x v="8"/>
    <n v="4288"/>
    <s v="Fri"/>
    <n v="12"/>
    <n v="2020"/>
    <n v="51"/>
  </r>
  <r>
    <x v="169"/>
    <s v="Back"/>
    <x v="0"/>
    <x v="0"/>
    <x v="6"/>
    <x v="6"/>
    <x v="8"/>
    <x v="1"/>
    <x v="2"/>
    <x v="3"/>
    <n v="3734"/>
    <s v="Wed"/>
    <n v="12"/>
    <n v="2020"/>
    <n v="52"/>
  </r>
  <r>
    <x v="169"/>
    <s v="Multiple"/>
    <x v="0"/>
    <x v="2"/>
    <x v="3"/>
    <x v="0"/>
    <x v="3"/>
    <x v="0"/>
    <x v="0"/>
    <x v="0"/>
    <n v="0"/>
    <s v="Wed"/>
    <n v="12"/>
    <n v="2020"/>
    <n v="52"/>
  </r>
  <r>
    <x v="170"/>
    <s v="Hands"/>
    <x v="0"/>
    <x v="0"/>
    <x v="6"/>
    <x v="0"/>
    <x v="8"/>
    <x v="0"/>
    <x v="2"/>
    <x v="7"/>
    <n v="0"/>
    <s v="Thu"/>
    <n v="12"/>
    <n v="2020"/>
    <n v="52"/>
  </r>
  <r>
    <x v="171"/>
    <s v="Back"/>
    <x v="0"/>
    <x v="1"/>
    <x v="2"/>
    <x v="6"/>
    <x v="8"/>
    <x v="1"/>
    <x v="0"/>
    <x v="1"/>
    <n v="1486"/>
    <s v="Fri"/>
    <n v="12"/>
    <n v="2020"/>
    <n v="52"/>
  </r>
  <r>
    <x v="171"/>
    <s v="Legs"/>
    <x v="0"/>
    <x v="0"/>
    <x v="6"/>
    <x v="0"/>
    <x v="1"/>
    <x v="0"/>
    <x v="2"/>
    <x v="3"/>
    <n v="0"/>
    <s v="Fri"/>
    <n v="12"/>
    <n v="2020"/>
    <n v="52"/>
  </r>
  <r>
    <x v="172"/>
    <s v="Eye"/>
    <x v="0"/>
    <x v="0"/>
    <x v="3"/>
    <x v="0"/>
    <x v="2"/>
    <x v="3"/>
    <x v="1"/>
    <x v="3"/>
    <n v="733"/>
    <s v="Sun"/>
    <n v="12"/>
    <n v="2020"/>
    <n v="53"/>
  </r>
  <r>
    <x v="172"/>
    <s v="Legs"/>
    <x v="0"/>
    <x v="0"/>
    <x v="0"/>
    <x v="0"/>
    <x v="8"/>
    <x v="2"/>
    <x v="1"/>
    <x v="3"/>
    <n v="265"/>
    <s v="Sun"/>
    <n v="12"/>
    <n v="2020"/>
    <n v="53"/>
  </r>
  <r>
    <x v="173"/>
    <s v="Trunk"/>
    <x v="0"/>
    <x v="3"/>
    <x v="0"/>
    <x v="0"/>
    <x v="3"/>
    <x v="3"/>
    <x v="0"/>
    <x v="4"/>
    <n v="5000"/>
    <s v="Wed"/>
    <n v="12"/>
    <n v="2020"/>
    <n v="53"/>
  </r>
  <r>
    <x v="173"/>
    <s v="Trunk"/>
    <x v="0"/>
    <x v="2"/>
    <x v="6"/>
    <x v="0"/>
    <x v="7"/>
    <x v="3"/>
    <x v="1"/>
    <x v="7"/>
    <n v="4366"/>
    <s v="Wed"/>
    <n v="12"/>
    <n v="2020"/>
    <n v="53"/>
  </r>
  <r>
    <x v="174"/>
    <s v="Abdomen"/>
    <x v="0"/>
    <x v="0"/>
    <x v="0"/>
    <x v="7"/>
    <x v="5"/>
    <x v="1"/>
    <x v="1"/>
    <x v="7"/>
    <n v="3060"/>
    <s v="Thu"/>
    <n v="12"/>
    <n v="2020"/>
    <n v="53"/>
  </r>
  <r>
    <x v="175"/>
    <s v="Arms"/>
    <x v="1"/>
    <x v="3"/>
    <x v="5"/>
    <x v="0"/>
    <x v="1"/>
    <x v="3"/>
    <x v="0"/>
    <x v="7"/>
    <n v="503"/>
    <s v="Sun"/>
    <n v="1"/>
    <n v="2021"/>
    <n v="2"/>
  </r>
  <r>
    <x v="175"/>
    <s v="Abdomen"/>
    <x v="1"/>
    <x v="0"/>
    <x v="5"/>
    <x v="0"/>
    <x v="2"/>
    <x v="3"/>
    <x v="0"/>
    <x v="0"/>
    <n v="3846"/>
    <s v="Sun"/>
    <n v="1"/>
    <n v="2021"/>
    <n v="2"/>
  </r>
  <r>
    <x v="176"/>
    <s v="Arms"/>
    <x v="0"/>
    <x v="1"/>
    <x v="1"/>
    <x v="0"/>
    <x v="5"/>
    <x v="3"/>
    <x v="1"/>
    <x v="1"/>
    <n v="1690"/>
    <s v="Wed"/>
    <n v="1"/>
    <n v="2021"/>
    <n v="2"/>
  </r>
  <r>
    <x v="177"/>
    <s v="Arms"/>
    <x v="0"/>
    <x v="1"/>
    <x v="2"/>
    <x v="0"/>
    <x v="0"/>
    <x v="3"/>
    <x v="0"/>
    <x v="7"/>
    <n v="1010"/>
    <s v="Thu"/>
    <n v="1"/>
    <n v="2021"/>
    <n v="2"/>
  </r>
  <r>
    <x v="178"/>
    <s v="Trunk"/>
    <x v="0"/>
    <x v="3"/>
    <x v="3"/>
    <x v="0"/>
    <x v="5"/>
    <x v="0"/>
    <x v="0"/>
    <x v="0"/>
    <n v="0"/>
    <s v="Fri"/>
    <n v="1"/>
    <n v="2021"/>
    <n v="2"/>
  </r>
  <r>
    <x v="178"/>
    <s v="Back"/>
    <x v="0"/>
    <x v="1"/>
    <x v="8"/>
    <x v="0"/>
    <x v="8"/>
    <x v="0"/>
    <x v="2"/>
    <x v="5"/>
    <n v="0"/>
    <s v="Fri"/>
    <n v="1"/>
    <n v="2021"/>
    <n v="2"/>
  </r>
  <r>
    <x v="178"/>
    <s v="Legs"/>
    <x v="0"/>
    <x v="0"/>
    <x v="4"/>
    <x v="5"/>
    <x v="6"/>
    <x v="1"/>
    <x v="0"/>
    <x v="2"/>
    <n v="1190"/>
    <s v="Fri"/>
    <n v="1"/>
    <n v="2021"/>
    <n v="2"/>
  </r>
  <r>
    <x v="179"/>
    <s v="Trunk"/>
    <x v="0"/>
    <x v="0"/>
    <x v="6"/>
    <x v="0"/>
    <x v="5"/>
    <x v="3"/>
    <x v="1"/>
    <x v="2"/>
    <n v="2459"/>
    <s v="Mon"/>
    <n v="1"/>
    <n v="2021"/>
    <n v="3"/>
  </r>
  <r>
    <x v="180"/>
    <s v="N/A"/>
    <x v="0"/>
    <x v="0"/>
    <x v="3"/>
    <x v="3"/>
    <x v="5"/>
    <x v="1"/>
    <x v="2"/>
    <x v="6"/>
    <n v="995"/>
    <s v="Wed"/>
    <n v="1"/>
    <n v="2021"/>
    <n v="3"/>
  </r>
  <r>
    <x v="181"/>
    <s v="Back"/>
    <x v="0"/>
    <x v="0"/>
    <x v="5"/>
    <x v="7"/>
    <x v="1"/>
    <x v="1"/>
    <x v="1"/>
    <x v="2"/>
    <n v="2593"/>
    <s v="Sat"/>
    <n v="1"/>
    <n v="2021"/>
    <n v="3"/>
  </r>
  <r>
    <x v="182"/>
    <s v="Trunk"/>
    <x v="0"/>
    <x v="3"/>
    <x v="4"/>
    <x v="0"/>
    <x v="5"/>
    <x v="0"/>
    <x v="1"/>
    <x v="2"/>
    <n v="0"/>
    <s v="Tue"/>
    <n v="1"/>
    <n v="2021"/>
    <n v="4"/>
  </r>
  <r>
    <x v="183"/>
    <s v="Neck"/>
    <x v="0"/>
    <x v="2"/>
    <x v="3"/>
    <x v="0"/>
    <x v="0"/>
    <x v="2"/>
    <x v="0"/>
    <x v="0"/>
    <n v="8"/>
    <s v="Sat"/>
    <n v="1"/>
    <n v="2021"/>
    <n v="4"/>
  </r>
  <r>
    <x v="184"/>
    <s v="Head"/>
    <x v="0"/>
    <x v="3"/>
    <x v="1"/>
    <x v="0"/>
    <x v="0"/>
    <x v="3"/>
    <x v="1"/>
    <x v="8"/>
    <n v="4259"/>
    <s v="Mon"/>
    <n v="1"/>
    <n v="2021"/>
    <n v="5"/>
  </r>
  <r>
    <x v="185"/>
    <s v="Trunk"/>
    <x v="0"/>
    <x v="1"/>
    <x v="0"/>
    <x v="0"/>
    <x v="6"/>
    <x v="3"/>
    <x v="2"/>
    <x v="2"/>
    <n v="2582"/>
    <s v="Tue"/>
    <n v="1"/>
    <n v="2021"/>
    <n v="5"/>
  </r>
  <r>
    <x v="186"/>
    <s v="Legs"/>
    <x v="0"/>
    <x v="0"/>
    <x v="6"/>
    <x v="0"/>
    <x v="0"/>
    <x v="2"/>
    <x v="2"/>
    <x v="6"/>
    <n v="66"/>
    <s v="Wed"/>
    <n v="1"/>
    <n v="2021"/>
    <n v="5"/>
  </r>
  <r>
    <x v="187"/>
    <s v="N/A"/>
    <x v="0"/>
    <x v="3"/>
    <x v="6"/>
    <x v="1"/>
    <x v="8"/>
    <x v="1"/>
    <x v="1"/>
    <x v="4"/>
    <n v="2437"/>
    <s v="Tue"/>
    <n v="2"/>
    <n v="2021"/>
    <n v="6"/>
  </r>
  <r>
    <x v="187"/>
    <s v="Back"/>
    <x v="1"/>
    <x v="3"/>
    <x v="1"/>
    <x v="0"/>
    <x v="1"/>
    <x v="0"/>
    <x v="1"/>
    <x v="0"/>
    <n v="0"/>
    <s v="Tue"/>
    <n v="2"/>
    <n v="2021"/>
    <n v="6"/>
  </r>
  <r>
    <x v="188"/>
    <s v="Arms"/>
    <x v="0"/>
    <x v="2"/>
    <x v="8"/>
    <x v="0"/>
    <x v="8"/>
    <x v="3"/>
    <x v="1"/>
    <x v="0"/>
    <n v="2359"/>
    <s v="Wed"/>
    <n v="2"/>
    <n v="2021"/>
    <n v="6"/>
  </r>
  <r>
    <x v="189"/>
    <s v="Neck"/>
    <x v="0"/>
    <x v="3"/>
    <x v="0"/>
    <x v="0"/>
    <x v="3"/>
    <x v="3"/>
    <x v="2"/>
    <x v="0"/>
    <n v="653"/>
    <s v="Sun"/>
    <n v="2"/>
    <n v="2021"/>
    <n v="7"/>
  </r>
  <r>
    <x v="190"/>
    <s v="Legs"/>
    <x v="0"/>
    <x v="1"/>
    <x v="2"/>
    <x v="0"/>
    <x v="0"/>
    <x v="3"/>
    <x v="0"/>
    <x v="0"/>
    <n v="3487"/>
    <s v="Thu"/>
    <n v="2"/>
    <n v="2021"/>
    <n v="7"/>
  </r>
  <r>
    <x v="190"/>
    <s v="Feet"/>
    <x v="0"/>
    <x v="1"/>
    <x v="3"/>
    <x v="0"/>
    <x v="4"/>
    <x v="2"/>
    <x v="0"/>
    <x v="8"/>
    <n v="67"/>
    <s v="Thu"/>
    <n v="2"/>
    <n v="2021"/>
    <n v="7"/>
  </r>
  <r>
    <x v="191"/>
    <s v="Neck"/>
    <x v="0"/>
    <x v="3"/>
    <x v="5"/>
    <x v="6"/>
    <x v="1"/>
    <x v="1"/>
    <x v="2"/>
    <x v="6"/>
    <n v="1922"/>
    <s v="Sat"/>
    <n v="2"/>
    <n v="2021"/>
    <n v="7"/>
  </r>
  <r>
    <x v="192"/>
    <s v="Trunk"/>
    <x v="0"/>
    <x v="2"/>
    <x v="6"/>
    <x v="0"/>
    <x v="7"/>
    <x v="3"/>
    <x v="2"/>
    <x v="0"/>
    <n v="4247"/>
    <s v="Sun"/>
    <n v="2"/>
    <n v="2021"/>
    <n v="8"/>
  </r>
  <r>
    <x v="193"/>
    <s v="Feet"/>
    <x v="0"/>
    <x v="3"/>
    <x v="6"/>
    <x v="0"/>
    <x v="8"/>
    <x v="0"/>
    <x v="2"/>
    <x v="1"/>
    <n v="0"/>
    <s v="Mon"/>
    <n v="2"/>
    <n v="2021"/>
    <n v="8"/>
  </r>
  <r>
    <x v="194"/>
    <s v="Trunk"/>
    <x v="0"/>
    <x v="2"/>
    <x v="6"/>
    <x v="0"/>
    <x v="8"/>
    <x v="0"/>
    <x v="2"/>
    <x v="8"/>
    <n v="0"/>
    <s v="Thu"/>
    <n v="2"/>
    <n v="2021"/>
    <n v="8"/>
  </r>
  <r>
    <x v="194"/>
    <s v="Neck"/>
    <x v="1"/>
    <x v="0"/>
    <x v="8"/>
    <x v="0"/>
    <x v="5"/>
    <x v="0"/>
    <x v="2"/>
    <x v="6"/>
    <n v="0"/>
    <s v="Thu"/>
    <n v="2"/>
    <n v="2021"/>
    <n v="8"/>
  </r>
  <r>
    <x v="195"/>
    <s v="Multiple"/>
    <x v="0"/>
    <x v="2"/>
    <x v="5"/>
    <x v="0"/>
    <x v="4"/>
    <x v="2"/>
    <x v="2"/>
    <x v="1"/>
    <n v="189"/>
    <s v="Fri"/>
    <n v="2"/>
    <n v="2021"/>
    <n v="8"/>
  </r>
  <r>
    <x v="196"/>
    <s v="Multiple"/>
    <x v="0"/>
    <x v="0"/>
    <x v="1"/>
    <x v="0"/>
    <x v="6"/>
    <x v="0"/>
    <x v="2"/>
    <x v="7"/>
    <n v="0"/>
    <s v="Sun"/>
    <n v="2"/>
    <n v="2021"/>
    <n v="9"/>
  </r>
  <r>
    <x v="197"/>
    <s v="Trunk"/>
    <x v="0"/>
    <x v="1"/>
    <x v="4"/>
    <x v="0"/>
    <x v="3"/>
    <x v="0"/>
    <x v="0"/>
    <x v="4"/>
    <n v="0"/>
    <s v="Wed"/>
    <n v="2"/>
    <n v="2021"/>
    <n v="9"/>
  </r>
  <r>
    <x v="198"/>
    <s v="Arms"/>
    <x v="0"/>
    <x v="2"/>
    <x v="8"/>
    <x v="0"/>
    <x v="7"/>
    <x v="3"/>
    <x v="1"/>
    <x v="3"/>
    <n v="2801"/>
    <s v="Fri"/>
    <n v="2"/>
    <n v="2021"/>
    <n v="9"/>
  </r>
  <r>
    <x v="199"/>
    <s v="Back"/>
    <x v="0"/>
    <x v="2"/>
    <x v="8"/>
    <x v="0"/>
    <x v="0"/>
    <x v="0"/>
    <x v="0"/>
    <x v="4"/>
    <n v="0"/>
    <s v="Sun"/>
    <n v="2"/>
    <n v="2021"/>
    <n v="10"/>
  </r>
  <r>
    <x v="200"/>
    <s v="Arms"/>
    <x v="0"/>
    <x v="3"/>
    <x v="4"/>
    <x v="0"/>
    <x v="8"/>
    <x v="0"/>
    <x v="1"/>
    <x v="4"/>
    <n v="0"/>
    <s v="Mon"/>
    <n v="3"/>
    <n v="2021"/>
    <n v="10"/>
  </r>
  <r>
    <x v="201"/>
    <s v="Abdomen"/>
    <x v="0"/>
    <x v="2"/>
    <x v="7"/>
    <x v="0"/>
    <x v="6"/>
    <x v="0"/>
    <x v="0"/>
    <x v="7"/>
    <n v="0"/>
    <s v="Tue"/>
    <n v="3"/>
    <n v="2021"/>
    <n v="10"/>
  </r>
  <r>
    <x v="202"/>
    <s v="Multiple"/>
    <x v="0"/>
    <x v="0"/>
    <x v="8"/>
    <x v="0"/>
    <x v="5"/>
    <x v="2"/>
    <x v="0"/>
    <x v="5"/>
    <n v="382"/>
    <s v="Thu"/>
    <n v="3"/>
    <n v="2021"/>
    <n v="10"/>
  </r>
  <r>
    <x v="203"/>
    <s v="Back"/>
    <x v="0"/>
    <x v="0"/>
    <x v="2"/>
    <x v="3"/>
    <x v="5"/>
    <x v="1"/>
    <x v="0"/>
    <x v="3"/>
    <n v="1177"/>
    <s v="Fri"/>
    <n v="3"/>
    <n v="2021"/>
    <n v="10"/>
  </r>
  <r>
    <x v="203"/>
    <s v="Arms"/>
    <x v="0"/>
    <x v="0"/>
    <x v="7"/>
    <x v="0"/>
    <x v="0"/>
    <x v="2"/>
    <x v="2"/>
    <x v="7"/>
    <n v="308"/>
    <s v="Fri"/>
    <n v="3"/>
    <n v="2021"/>
    <n v="10"/>
  </r>
  <r>
    <x v="204"/>
    <s v="Legs"/>
    <x v="1"/>
    <x v="1"/>
    <x v="7"/>
    <x v="0"/>
    <x v="4"/>
    <x v="2"/>
    <x v="2"/>
    <x v="0"/>
    <n v="84"/>
    <s v="Thu"/>
    <n v="3"/>
    <n v="2021"/>
    <n v="11"/>
  </r>
  <r>
    <x v="205"/>
    <s v="Back"/>
    <x v="0"/>
    <x v="2"/>
    <x v="8"/>
    <x v="0"/>
    <x v="6"/>
    <x v="3"/>
    <x v="2"/>
    <x v="5"/>
    <n v="501"/>
    <s v="Fri"/>
    <n v="3"/>
    <n v="2021"/>
    <n v="11"/>
  </r>
  <r>
    <x v="206"/>
    <s v="N/A"/>
    <x v="0"/>
    <x v="0"/>
    <x v="8"/>
    <x v="0"/>
    <x v="8"/>
    <x v="3"/>
    <x v="1"/>
    <x v="4"/>
    <n v="4587"/>
    <s v="Sun"/>
    <n v="3"/>
    <n v="2021"/>
    <n v="12"/>
  </r>
  <r>
    <x v="206"/>
    <s v="Neck"/>
    <x v="0"/>
    <x v="0"/>
    <x v="6"/>
    <x v="0"/>
    <x v="2"/>
    <x v="0"/>
    <x v="0"/>
    <x v="0"/>
    <n v="0"/>
    <s v="Sun"/>
    <n v="3"/>
    <n v="2021"/>
    <n v="12"/>
  </r>
  <r>
    <x v="207"/>
    <s v="Arms"/>
    <x v="0"/>
    <x v="2"/>
    <x v="1"/>
    <x v="0"/>
    <x v="8"/>
    <x v="3"/>
    <x v="2"/>
    <x v="3"/>
    <n v="3871"/>
    <s v="Mon"/>
    <n v="3"/>
    <n v="2021"/>
    <n v="12"/>
  </r>
  <r>
    <x v="208"/>
    <s v="Abdomen"/>
    <x v="0"/>
    <x v="1"/>
    <x v="0"/>
    <x v="3"/>
    <x v="3"/>
    <x v="1"/>
    <x v="0"/>
    <x v="5"/>
    <n v="4781"/>
    <s v="Wed"/>
    <n v="3"/>
    <n v="2021"/>
    <n v="12"/>
  </r>
  <r>
    <x v="208"/>
    <s v="Feet"/>
    <x v="1"/>
    <x v="0"/>
    <x v="0"/>
    <x v="8"/>
    <x v="0"/>
    <x v="1"/>
    <x v="1"/>
    <x v="5"/>
    <n v="4373"/>
    <s v="Wed"/>
    <n v="3"/>
    <n v="2021"/>
    <n v="12"/>
  </r>
  <r>
    <x v="209"/>
    <s v="Head"/>
    <x v="0"/>
    <x v="0"/>
    <x v="8"/>
    <x v="1"/>
    <x v="7"/>
    <x v="1"/>
    <x v="0"/>
    <x v="6"/>
    <n v="2854"/>
    <s v="Thu"/>
    <n v="3"/>
    <n v="2021"/>
    <n v="12"/>
  </r>
  <r>
    <x v="210"/>
    <s v="Feet"/>
    <x v="1"/>
    <x v="0"/>
    <x v="7"/>
    <x v="0"/>
    <x v="1"/>
    <x v="2"/>
    <x v="0"/>
    <x v="8"/>
    <n v="217"/>
    <s v="Fri"/>
    <n v="3"/>
    <n v="2021"/>
    <n v="12"/>
  </r>
  <r>
    <x v="211"/>
    <s v="Legs"/>
    <x v="0"/>
    <x v="3"/>
    <x v="0"/>
    <x v="0"/>
    <x v="6"/>
    <x v="3"/>
    <x v="2"/>
    <x v="8"/>
    <n v="804"/>
    <s v="Mon"/>
    <n v="3"/>
    <n v="2021"/>
    <n v="13"/>
  </r>
  <r>
    <x v="212"/>
    <s v="Feet"/>
    <x v="0"/>
    <x v="3"/>
    <x v="4"/>
    <x v="0"/>
    <x v="8"/>
    <x v="3"/>
    <x v="0"/>
    <x v="7"/>
    <n v="668"/>
    <s v="Tue"/>
    <n v="3"/>
    <n v="2021"/>
    <n v="13"/>
  </r>
  <r>
    <x v="213"/>
    <s v="Neck"/>
    <x v="0"/>
    <x v="1"/>
    <x v="3"/>
    <x v="0"/>
    <x v="6"/>
    <x v="0"/>
    <x v="1"/>
    <x v="2"/>
    <n v="0"/>
    <s v="Wed"/>
    <n v="3"/>
    <n v="2021"/>
    <n v="14"/>
  </r>
  <r>
    <x v="213"/>
    <s v="Eye"/>
    <x v="1"/>
    <x v="2"/>
    <x v="1"/>
    <x v="8"/>
    <x v="3"/>
    <x v="1"/>
    <x v="2"/>
    <x v="8"/>
    <n v="1993"/>
    <s v="Wed"/>
    <n v="3"/>
    <n v="2021"/>
    <n v="14"/>
  </r>
  <r>
    <x v="214"/>
    <s v="Back"/>
    <x v="0"/>
    <x v="0"/>
    <x v="1"/>
    <x v="0"/>
    <x v="1"/>
    <x v="3"/>
    <x v="2"/>
    <x v="1"/>
    <n v="4836"/>
    <s v="Thu"/>
    <n v="4"/>
    <n v="2021"/>
    <n v="14"/>
  </r>
  <r>
    <x v="214"/>
    <s v="Eye"/>
    <x v="0"/>
    <x v="0"/>
    <x v="5"/>
    <x v="0"/>
    <x v="8"/>
    <x v="0"/>
    <x v="1"/>
    <x v="6"/>
    <n v="0"/>
    <s v="Thu"/>
    <n v="4"/>
    <n v="2021"/>
    <n v="14"/>
  </r>
  <r>
    <x v="215"/>
    <s v="Back"/>
    <x v="1"/>
    <x v="0"/>
    <x v="8"/>
    <x v="0"/>
    <x v="3"/>
    <x v="2"/>
    <x v="2"/>
    <x v="2"/>
    <n v="342"/>
    <s v="Fri"/>
    <n v="4"/>
    <n v="2021"/>
    <n v="14"/>
  </r>
  <r>
    <x v="216"/>
    <s v="N/A"/>
    <x v="0"/>
    <x v="3"/>
    <x v="7"/>
    <x v="8"/>
    <x v="8"/>
    <x v="1"/>
    <x v="1"/>
    <x v="1"/>
    <n v="2468"/>
    <s v="Tue"/>
    <n v="4"/>
    <n v="2021"/>
    <n v="15"/>
  </r>
  <r>
    <x v="217"/>
    <s v="Arms"/>
    <x v="0"/>
    <x v="0"/>
    <x v="2"/>
    <x v="0"/>
    <x v="0"/>
    <x v="3"/>
    <x v="2"/>
    <x v="1"/>
    <n v="2990"/>
    <s v="Thu"/>
    <n v="4"/>
    <n v="2021"/>
    <n v="15"/>
  </r>
  <r>
    <x v="218"/>
    <s v="N/A"/>
    <x v="0"/>
    <x v="3"/>
    <x v="4"/>
    <x v="0"/>
    <x v="6"/>
    <x v="3"/>
    <x v="1"/>
    <x v="3"/>
    <n v="4570"/>
    <s v="Fri"/>
    <n v="4"/>
    <n v="2021"/>
    <n v="15"/>
  </r>
  <r>
    <x v="219"/>
    <s v="Arms"/>
    <x v="0"/>
    <x v="1"/>
    <x v="7"/>
    <x v="0"/>
    <x v="8"/>
    <x v="3"/>
    <x v="2"/>
    <x v="7"/>
    <n v="2022"/>
    <s v="Sun"/>
    <n v="4"/>
    <n v="2021"/>
    <n v="16"/>
  </r>
  <r>
    <x v="220"/>
    <s v="Head"/>
    <x v="0"/>
    <x v="3"/>
    <x v="1"/>
    <x v="5"/>
    <x v="2"/>
    <x v="1"/>
    <x v="0"/>
    <x v="8"/>
    <n v="2705"/>
    <s v="Tue"/>
    <n v="4"/>
    <n v="2021"/>
    <n v="16"/>
  </r>
  <r>
    <x v="221"/>
    <s v="Trunk"/>
    <x v="0"/>
    <x v="3"/>
    <x v="1"/>
    <x v="6"/>
    <x v="8"/>
    <x v="1"/>
    <x v="0"/>
    <x v="3"/>
    <n v="819"/>
    <s v="Wed"/>
    <n v="4"/>
    <n v="2021"/>
    <n v="16"/>
  </r>
  <r>
    <x v="222"/>
    <s v="Eye"/>
    <x v="1"/>
    <x v="0"/>
    <x v="0"/>
    <x v="0"/>
    <x v="8"/>
    <x v="0"/>
    <x v="2"/>
    <x v="2"/>
    <n v="0"/>
    <s v="Thu"/>
    <n v="4"/>
    <n v="2021"/>
    <n v="16"/>
  </r>
  <r>
    <x v="223"/>
    <s v="Abdomen"/>
    <x v="0"/>
    <x v="3"/>
    <x v="2"/>
    <x v="0"/>
    <x v="4"/>
    <x v="2"/>
    <x v="2"/>
    <x v="4"/>
    <n v="37"/>
    <s v="Fri"/>
    <n v="4"/>
    <n v="2021"/>
    <n v="16"/>
  </r>
  <r>
    <x v="224"/>
    <s v="Legs"/>
    <x v="0"/>
    <x v="1"/>
    <x v="4"/>
    <x v="0"/>
    <x v="1"/>
    <x v="3"/>
    <x v="2"/>
    <x v="2"/>
    <n v="4741"/>
    <s v="Sat"/>
    <n v="4"/>
    <n v="2021"/>
    <n v="16"/>
  </r>
  <r>
    <x v="225"/>
    <s v="Hands"/>
    <x v="0"/>
    <x v="0"/>
    <x v="2"/>
    <x v="0"/>
    <x v="6"/>
    <x v="3"/>
    <x v="1"/>
    <x v="4"/>
    <n v="2063"/>
    <s v="Tue"/>
    <n v="4"/>
    <n v="2021"/>
    <n v="17"/>
  </r>
  <r>
    <x v="225"/>
    <s v="N/A"/>
    <x v="0"/>
    <x v="3"/>
    <x v="5"/>
    <x v="0"/>
    <x v="0"/>
    <x v="2"/>
    <x v="1"/>
    <x v="0"/>
    <n v="359"/>
    <s v="Tue"/>
    <n v="4"/>
    <n v="2021"/>
    <n v="17"/>
  </r>
  <r>
    <x v="226"/>
    <s v="Multiple"/>
    <x v="0"/>
    <x v="1"/>
    <x v="3"/>
    <x v="8"/>
    <x v="7"/>
    <x v="1"/>
    <x v="1"/>
    <x v="8"/>
    <n v="1119"/>
    <s v="Wed"/>
    <n v="4"/>
    <n v="2021"/>
    <n v="17"/>
  </r>
  <r>
    <x v="227"/>
    <s v="Hands"/>
    <x v="0"/>
    <x v="2"/>
    <x v="2"/>
    <x v="9"/>
    <x v="5"/>
    <x v="1"/>
    <x v="1"/>
    <x v="4"/>
    <n v="2851"/>
    <s v="Sat"/>
    <n v="4"/>
    <n v="2021"/>
    <n v="17"/>
  </r>
  <r>
    <x v="228"/>
    <s v="Arms"/>
    <x v="0"/>
    <x v="3"/>
    <x v="3"/>
    <x v="0"/>
    <x v="7"/>
    <x v="0"/>
    <x v="2"/>
    <x v="4"/>
    <n v="0"/>
    <s v="Sun"/>
    <n v="4"/>
    <n v="2021"/>
    <n v="18"/>
  </r>
  <r>
    <x v="229"/>
    <s v="Back"/>
    <x v="0"/>
    <x v="1"/>
    <x v="0"/>
    <x v="0"/>
    <x v="6"/>
    <x v="3"/>
    <x v="0"/>
    <x v="0"/>
    <n v="1872"/>
    <s v="Sat"/>
    <n v="5"/>
    <n v="2021"/>
    <n v="18"/>
  </r>
  <r>
    <x v="230"/>
    <s v="Legs"/>
    <x v="0"/>
    <x v="0"/>
    <x v="6"/>
    <x v="9"/>
    <x v="1"/>
    <x v="1"/>
    <x v="1"/>
    <x v="4"/>
    <n v="4303"/>
    <s v="Tue"/>
    <n v="5"/>
    <n v="2021"/>
    <n v="19"/>
  </r>
  <r>
    <x v="231"/>
    <s v="Multiple"/>
    <x v="0"/>
    <x v="0"/>
    <x v="0"/>
    <x v="0"/>
    <x v="0"/>
    <x v="3"/>
    <x v="0"/>
    <x v="8"/>
    <n v="1884"/>
    <s v="Thu"/>
    <n v="5"/>
    <n v="2021"/>
    <n v="19"/>
  </r>
  <r>
    <x v="232"/>
    <s v="Arms"/>
    <x v="0"/>
    <x v="0"/>
    <x v="2"/>
    <x v="1"/>
    <x v="2"/>
    <x v="1"/>
    <x v="1"/>
    <x v="2"/>
    <n v="1084"/>
    <s v="Fri"/>
    <n v="5"/>
    <n v="2021"/>
    <n v="19"/>
  </r>
  <r>
    <x v="233"/>
    <s v="Trunk"/>
    <x v="0"/>
    <x v="1"/>
    <x v="3"/>
    <x v="0"/>
    <x v="3"/>
    <x v="0"/>
    <x v="1"/>
    <x v="3"/>
    <n v="0"/>
    <s v="Sat"/>
    <n v="5"/>
    <n v="2021"/>
    <n v="19"/>
  </r>
  <r>
    <x v="233"/>
    <s v="Hands"/>
    <x v="0"/>
    <x v="2"/>
    <x v="3"/>
    <x v="0"/>
    <x v="2"/>
    <x v="2"/>
    <x v="2"/>
    <x v="5"/>
    <n v="152"/>
    <s v="Sat"/>
    <n v="5"/>
    <n v="2021"/>
    <n v="19"/>
  </r>
  <r>
    <x v="234"/>
    <s v="Arms"/>
    <x v="0"/>
    <x v="0"/>
    <x v="2"/>
    <x v="0"/>
    <x v="7"/>
    <x v="0"/>
    <x v="0"/>
    <x v="8"/>
    <n v="0"/>
    <s v="Mon"/>
    <n v="5"/>
    <n v="2021"/>
    <n v="20"/>
  </r>
  <r>
    <x v="235"/>
    <s v="Multiple"/>
    <x v="0"/>
    <x v="0"/>
    <x v="1"/>
    <x v="0"/>
    <x v="3"/>
    <x v="0"/>
    <x v="0"/>
    <x v="4"/>
    <n v="0"/>
    <s v="Wed"/>
    <n v="5"/>
    <n v="2021"/>
    <n v="20"/>
  </r>
  <r>
    <x v="236"/>
    <s v="Feet"/>
    <x v="1"/>
    <x v="2"/>
    <x v="7"/>
    <x v="0"/>
    <x v="7"/>
    <x v="3"/>
    <x v="0"/>
    <x v="6"/>
    <n v="3286"/>
    <s v="Wed"/>
    <n v="5"/>
    <n v="2021"/>
    <n v="21"/>
  </r>
  <r>
    <x v="236"/>
    <s v="Abdomen"/>
    <x v="0"/>
    <x v="0"/>
    <x v="3"/>
    <x v="0"/>
    <x v="4"/>
    <x v="0"/>
    <x v="1"/>
    <x v="8"/>
    <n v="0"/>
    <s v="Wed"/>
    <n v="5"/>
    <n v="2021"/>
    <n v="21"/>
  </r>
  <r>
    <x v="237"/>
    <s v="Head"/>
    <x v="0"/>
    <x v="1"/>
    <x v="1"/>
    <x v="0"/>
    <x v="0"/>
    <x v="0"/>
    <x v="0"/>
    <x v="0"/>
    <n v="0"/>
    <s v="Thu"/>
    <n v="5"/>
    <n v="2021"/>
    <n v="21"/>
  </r>
  <r>
    <x v="237"/>
    <s v="Trunk"/>
    <x v="0"/>
    <x v="0"/>
    <x v="6"/>
    <x v="0"/>
    <x v="2"/>
    <x v="2"/>
    <x v="2"/>
    <x v="2"/>
    <n v="60"/>
    <s v="Thu"/>
    <n v="5"/>
    <n v="2021"/>
    <n v="21"/>
  </r>
  <r>
    <x v="238"/>
    <s v="Head"/>
    <x v="1"/>
    <x v="3"/>
    <x v="0"/>
    <x v="0"/>
    <x v="7"/>
    <x v="0"/>
    <x v="0"/>
    <x v="2"/>
    <n v="0"/>
    <s v="Mon"/>
    <n v="5"/>
    <n v="2021"/>
    <n v="22"/>
  </r>
  <r>
    <x v="239"/>
    <s v="Feet"/>
    <x v="0"/>
    <x v="2"/>
    <x v="6"/>
    <x v="0"/>
    <x v="7"/>
    <x v="0"/>
    <x v="0"/>
    <x v="0"/>
    <n v="0"/>
    <s v="Wed"/>
    <n v="5"/>
    <n v="2021"/>
    <n v="22"/>
  </r>
  <r>
    <x v="239"/>
    <s v="Feet"/>
    <x v="0"/>
    <x v="3"/>
    <x v="2"/>
    <x v="0"/>
    <x v="3"/>
    <x v="3"/>
    <x v="2"/>
    <x v="3"/>
    <n v="4213"/>
    <s v="Wed"/>
    <n v="5"/>
    <n v="2021"/>
    <n v="22"/>
  </r>
  <r>
    <x v="240"/>
    <s v="Neck"/>
    <x v="0"/>
    <x v="0"/>
    <x v="5"/>
    <x v="10"/>
    <x v="0"/>
    <x v="1"/>
    <x v="0"/>
    <x v="7"/>
    <n v="3657"/>
    <s v="Sat"/>
    <n v="5"/>
    <n v="2021"/>
    <n v="22"/>
  </r>
  <r>
    <x v="241"/>
    <s v="Feet"/>
    <x v="0"/>
    <x v="1"/>
    <x v="1"/>
    <x v="0"/>
    <x v="4"/>
    <x v="2"/>
    <x v="0"/>
    <x v="8"/>
    <n v="442"/>
    <s v="Sun"/>
    <n v="5"/>
    <n v="2021"/>
    <n v="23"/>
  </r>
  <r>
    <x v="242"/>
    <s v="Trunk"/>
    <x v="0"/>
    <x v="3"/>
    <x v="2"/>
    <x v="0"/>
    <x v="2"/>
    <x v="0"/>
    <x v="1"/>
    <x v="3"/>
    <n v="0"/>
    <s v="Tue"/>
    <n v="6"/>
    <n v="2021"/>
    <n v="23"/>
  </r>
  <r>
    <x v="242"/>
    <s v="Neck"/>
    <x v="0"/>
    <x v="0"/>
    <x v="1"/>
    <x v="0"/>
    <x v="3"/>
    <x v="0"/>
    <x v="1"/>
    <x v="1"/>
    <n v="0"/>
    <s v="Tue"/>
    <n v="6"/>
    <n v="2021"/>
    <n v="23"/>
  </r>
  <r>
    <x v="243"/>
    <s v="Hands"/>
    <x v="0"/>
    <x v="0"/>
    <x v="6"/>
    <x v="0"/>
    <x v="5"/>
    <x v="3"/>
    <x v="2"/>
    <x v="8"/>
    <n v="882"/>
    <s v="Wed"/>
    <n v="6"/>
    <n v="2021"/>
    <n v="23"/>
  </r>
  <r>
    <x v="243"/>
    <s v="Feet"/>
    <x v="0"/>
    <x v="0"/>
    <x v="4"/>
    <x v="0"/>
    <x v="4"/>
    <x v="0"/>
    <x v="0"/>
    <x v="4"/>
    <n v="0"/>
    <s v="Wed"/>
    <n v="6"/>
    <n v="2021"/>
    <n v="23"/>
  </r>
  <r>
    <x v="244"/>
    <s v="Abdomen"/>
    <x v="1"/>
    <x v="2"/>
    <x v="1"/>
    <x v="9"/>
    <x v="4"/>
    <x v="1"/>
    <x v="0"/>
    <x v="3"/>
    <n v="498"/>
    <s v="Thu"/>
    <n v="6"/>
    <n v="2021"/>
    <n v="23"/>
  </r>
  <r>
    <x v="244"/>
    <s v="Multiple"/>
    <x v="0"/>
    <x v="3"/>
    <x v="7"/>
    <x v="4"/>
    <x v="6"/>
    <x v="1"/>
    <x v="0"/>
    <x v="0"/>
    <n v="3170"/>
    <s v="Thu"/>
    <n v="6"/>
    <n v="2021"/>
    <n v="23"/>
  </r>
  <r>
    <x v="245"/>
    <s v="Legs"/>
    <x v="0"/>
    <x v="0"/>
    <x v="0"/>
    <x v="0"/>
    <x v="5"/>
    <x v="3"/>
    <x v="1"/>
    <x v="0"/>
    <n v="4260"/>
    <s v="Sun"/>
    <n v="6"/>
    <n v="2021"/>
    <n v="24"/>
  </r>
  <r>
    <x v="246"/>
    <s v="Eye"/>
    <x v="0"/>
    <x v="3"/>
    <x v="6"/>
    <x v="0"/>
    <x v="8"/>
    <x v="2"/>
    <x v="1"/>
    <x v="6"/>
    <n v="107"/>
    <s v="Mon"/>
    <n v="6"/>
    <n v="2021"/>
    <n v="24"/>
  </r>
  <r>
    <x v="247"/>
    <s v="Arms"/>
    <x v="0"/>
    <x v="2"/>
    <x v="3"/>
    <x v="0"/>
    <x v="1"/>
    <x v="0"/>
    <x v="0"/>
    <x v="7"/>
    <n v="0"/>
    <s v="Tue"/>
    <n v="6"/>
    <n v="2021"/>
    <n v="24"/>
  </r>
  <r>
    <x v="247"/>
    <s v="N/A"/>
    <x v="0"/>
    <x v="3"/>
    <x v="7"/>
    <x v="0"/>
    <x v="6"/>
    <x v="2"/>
    <x v="2"/>
    <x v="0"/>
    <n v="152"/>
    <s v="Tue"/>
    <n v="6"/>
    <n v="2021"/>
    <n v="24"/>
  </r>
  <r>
    <x v="248"/>
    <s v="Back"/>
    <x v="0"/>
    <x v="1"/>
    <x v="0"/>
    <x v="4"/>
    <x v="6"/>
    <x v="1"/>
    <x v="2"/>
    <x v="4"/>
    <n v="2651"/>
    <s v="Sat"/>
    <n v="6"/>
    <n v="2021"/>
    <n v="24"/>
  </r>
  <r>
    <x v="248"/>
    <s v="Head"/>
    <x v="0"/>
    <x v="2"/>
    <x v="2"/>
    <x v="0"/>
    <x v="6"/>
    <x v="2"/>
    <x v="0"/>
    <x v="8"/>
    <n v="491"/>
    <s v="Sat"/>
    <n v="6"/>
    <n v="2021"/>
    <n v="24"/>
  </r>
  <r>
    <x v="249"/>
    <s v="Trunk"/>
    <x v="0"/>
    <x v="3"/>
    <x v="1"/>
    <x v="0"/>
    <x v="6"/>
    <x v="0"/>
    <x v="0"/>
    <x v="5"/>
    <n v="0"/>
    <s v="Sun"/>
    <n v="6"/>
    <n v="2021"/>
    <n v="25"/>
  </r>
  <r>
    <x v="250"/>
    <s v="Back"/>
    <x v="0"/>
    <x v="2"/>
    <x v="6"/>
    <x v="7"/>
    <x v="4"/>
    <x v="1"/>
    <x v="2"/>
    <x v="2"/>
    <n v="674"/>
    <s v="Tue"/>
    <n v="6"/>
    <n v="2021"/>
    <n v="25"/>
  </r>
  <r>
    <x v="251"/>
    <s v="Abdomen"/>
    <x v="0"/>
    <x v="2"/>
    <x v="0"/>
    <x v="0"/>
    <x v="6"/>
    <x v="3"/>
    <x v="2"/>
    <x v="8"/>
    <n v="718"/>
    <s v="Thu"/>
    <n v="6"/>
    <n v="2021"/>
    <n v="25"/>
  </r>
  <r>
    <x v="252"/>
    <s v="Eye"/>
    <x v="0"/>
    <x v="1"/>
    <x v="2"/>
    <x v="3"/>
    <x v="6"/>
    <x v="1"/>
    <x v="0"/>
    <x v="5"/>
    <n v="1698"/>
    <s v="Fri"/>
    <n v="6"/>
    <n v="2021"/>
    <n v="25"/>
  </r>
  <r>
    <x v="252"/>
    <s v="Multiple"/>
    <x v="0"/>
    <x v="0"/>
    <x v="0"/>
    <x v="0"/>
    <x v="7"/>
    <x v="3"/>
    <x v="1"/>
    <x v="0"/>
    <n v="4664"/>
    <s v="Fri"/>
    <n v="6"/>
    <n v="2021"/>
    <n v="25"/>
  </r>
  <r>
    <x v="252"/>
    <s v="Back"/>
    <x v="0"/>
    <x v="0"/>
    <x v="5"/>
    <x v="4"/>
    <x v="5"/>
    <x v="1"/>
    <x v="2"/>
    <x v="3"/>
    <n v="1694"/>
    <s v="Fri"/>
    <n v="6"/>
    <n v="2021"/>
    <n v="25"/>
  </r>
  <r>
    <x v="253"/>
    <s v="Hands"/>
    <x v="0"/>
    <x v="3"/>
    <x v="4"/>
    <x v="0"/>
    <x v="2"/>
    <x v="3"/>
    <x v="2"/>
    <x v="5"/>
    <n v="522"/>
    <s v="Sat"/>
    <n v="6"/>
    <n v="2021"/>
    <n v="25"/>
  </r>
  <r>
    <x v="254"/>
    <s v="Legs"/>
    <x v="0"/>
    <x v="1"/>
    <x v="3"/>
    <x v="0"/>
    <x v="2"/>
    <x v="3"/>
    <x v="1"/>
    <x v="7"/>
    <n v="3221"/>
    <s v="Mon"/>
    <n v="6"/>
    <n v="2021"/>
    <n v="26"/>
  </r>
  <r>
    <x v="255"/>
    <s v="Arms"/>
    <x v="0"/>
    <x v="2"/>
    <x v="4"/>
    <x v="0"/>
    <x v="2"/>
    <x v="0"/>
    <x v="1"/>
    <x v="0"/>
    <n v="0"/>
    <s v="Wed"/>
    <n v="6"/>
    <n v="2021"/>
    <n v="26"/>
  </r>
  <r>
    <x v="256"/>
    <s v="Abdomen"/>
    <x v="0"/>
    <x v="3"/>
    <x v="0"/>
    <x v="0"/>
    <x v="1"/>
    <x v="0"/>
    <x v="1"/>
    <x v="0"/>
    <n v="0"/>
    <s v="Fri"/>
    <n v="6"/>
    <n v="2021"/>
    <n v="26"/>
  </r>
  <r>
    <x v="257"/>
    <s v="Eye"/>
    <x v="0"/>
    <x v="2"/>
    <x v="6"/>
    <x v="0"/>
    <x v="2"/>
    <x v="2"/>
    <x v="2"/>
    <x v="7"/>
    <n v="383"/>
    <s v="Sat"/>
    <n v="6"/>
    <n v="2021"/>
    <n v="26"/>
  </r>
  <r>
    <x v="258"/>
    <s v="Eye"/>
    <x v="0"/>
    <x v="0"/>
    <x v="3"/>
    <x v="4"/>
    <x v="2"/>
    <x v="1"/>
    <x v="1"/>
    <x v="6"/>
    <n v="3588"/>
    <s v="Sun"/>
    <n v="6"/>
    <n v="2021"/>
    <n v="27"/>
  </r>
  <r>
    <x v="259"/>
    <s v="Head"/>
    <x v="0"/>
    <x v="1"/>
    <x v="1"/>
    <x v="0"/>
    <x v="3"/>
    <x v="2"/>
    <x v="1"/>
    <x v="1"/>
    <n v="119"/>
    <s v="Mon"/>
    <n v="6"/>
    <n v="2021"/>
    <n v="27"/>
  </r>
  <r>
    <x v="260"/>
    <s v="Arms"/>
    <x v="0"/>
    <x v="0"/>
    <x v="4"/>
    <x v="0"/>
    <x v="0"/>
    <x v="0"/>
    <x v="1"/>
    <x v="0"/>
    <n v="0"/>
    <s v="Tue"/>
    <n v="6"/>
    <n v="2021"/>
    <n v="27"/>
  </r>
  <r>
    <x v="261"/>
    <s v="Trunk"/>
    <x v="0"/>
    <x v="0"/>
    <x v="3"/>
    <x v="0"/>
    <x v="8"/>
    <x v="2"/>
    <x v="2"/>
    <x v="2"/>
    <n v="88"/>
    <s v="Sun"/>
    <n v="7"/>
    <n v="2021"/>
    <n v="28"/>
  </r>
  <r>
    <x v="262"/>
    <s v="Head"/>
    <x v="0"/>
    <x v="2"/>
    <x v="6"/>
    <x v="0"/>
    <x v="1"/>
    <x v="2"/>
    <x v="1"/>
    <x v="5"/>
    <n v="373"/>
    <s v="Tue"/>
    <n v="7"/>
    <n v="2021"/>
    <n v="28"/>
  </r>
  <r>
    <x v="263"/>
    <s v="Head"/>
    <x v="0"/>
    <x v="1"/>
    <x v="4"/>
    <x v="0"/>
    <x v="8"/>
    <x v="3"/>
    <x v="1"/>
    <x v="6"/>
    <n v="4905"/>
    <s v="Wed"/>
    <n v="7"/>
    <n v="2021"/>
    <n v="28"/>
  </r>
  <r>
    <x v="264"/>
    <s v="Abdomen"/>
    <x v="0"/>
    <x v="3"/>
    <x v="5"/>
    <x v="4"/>
    <x v="3"/>
    <x v="1"/>
    <x v="0"/>
    <x v="5"/>
    <n v="738"/>
    <s v="Thu"/>
    <n v="7"/>
    <n v="2021"/>
    <n v="28"/>
  </r>
  <r>
    <x v="264"/>
    <s v="Back"/>
    <x v="0"/>
    <x v="0"/>
    <x v="6"/>
    <x v="0"/>
    <x v="7"/>
    <x v="3"/>
    <x v="1"/>
    <x v="0"/>
    <n v="2450"/>
    <s v="Thu"/>
    <n v="7"/>
    <n v="2021"/>
    <n v="28"/>
  </r>
  <r>
    <x v="265"/>
    <s v="Multiple"/>
    <x v="0"/>
    <x v="0"/>
    <x v="0"/>
    <x v="0"/>
    <x v="5"/>
    <x v="2"/>
    <x v="2"/>
    <x v="5"/>
    <n v="321"/>
    <s v="Sun"/>
    <n v="7"/>
    <n v="2021"/>
    <n v="29"/>
  </r>
  <r>
    <x v="266"/>
    <s v="Abdomen"/>
    <x v="0"/>
    <x v="2"/>
    <x v="0"/>
    <x v="0"/>
    <x v="2"/>
    <x v="0"/>
    <x v="1"/>
    <x v="0"/>
    <n v="0"/>
    <s v="Mon"/>
    <n v="7"/>
    <n v="2021"/>
    <n v="29"/>
  </r>
  <r>
    <x v="267"/>
    <s v="Trunk"/>
    <x v="0"/>
    <x v="1"/>
    <x v="1"/>
    <x v="2"/>
    <x v="4"/>
    <x v="1"/>
    <x v="2"/>
    <x v="7"/>
    <n v="2466"/>
    <s v="Tue"/>
    <n v="7"/>
    <n v="2021"/>
    <n v="29"/>
  </r>
  <r>
    <x v="268"/>
    <s v="Feet"/>
    <x v="0"/>
    <x v="3"/>
    <x v="3"/>
    <x v="0"/>
    <x v="7"/>
    <x v="0"/>
    <x v="0"/>
    <x v="2"/>
    <n v="0"/>
    <s v="Mon"/>
    <n v="7"/>
    <n v="2021"/>
    <n v="30"/>
  </r>
  <r>
    <x v="269"/>
    <s v="Back"/>
    <x v="0"/>
    <x v="2"/>
    <x v="5"/>
    <x v="0"/>
    <x v="7"/>
    <x v="3"/>
    <x v="2"/>
    <x v="8"/>
    <n v="2514"/>
    <s v="Tue"/>
    <n v="7"/>
    <n v="2021"/>
    <n v="30"/>
  </r>
  <r>
    <x v="270"/>
    <s v="Hands"/>
    <x v="0"/>
    <x v="3"/>
    <x v="5"/>
    <x v="10"/>
    <x v="0"/>
    <x v="1"/>
    <x v="1"/>
    <x v="2"/>
    <n v="3959"/>
    <s v="Wed"/>
    <n v="7"/>
    <n v="2021"/>
    <n v="30"/>
  </r>
  <r>
    <x v="271"/>
    <s v="Multiple"/>
    <x v="0"/>
    <x v="0"/>
    <x v="6"/>
    <x v="0"/>
    <x v="3"/>
    <x v="3"/>
    <x v="0"/>
    <x v="8"/>
    <n v="4530"/>
    <s v="Thu"/>
    <n v="7"/>
    <n v="2021"/>
    <n v="30"/>
  </r>
  <r>
    <x v="272"/>
    <s v="Hands"/>
    <x v="0"/>
    <x v="0"/>
    <x v="7"/>
    <x v="3"/>
    <x v="1"/>
    <x v="1"/>
    <x v="1"/>
    <x v="3"/>
    <n v="1241"/>
    <s v="Sun"/>
    <n v="7"/>
    <n v="2021"/>
    <n v="31"/>
  </r>
  <r>
    <x v="272"/>
    <s v="Head"/>
    <x v="0"/>
    <x v="0"/>
    <x v="4"/>
    <x v="10"/>
    <x v="3"/>
    <x v="1"/>
    <x v="2"/>
    <x v="1"/>
    <n v="1301"/>
    <s v="Sun"/>
    <n v="7"/>
    <n v="2021"/>
    <n v="31"/>
  </r>
  <r>
    <x v="273"/>
    <s v="Abdomen"/>
    <x v="0"/>
    <x v="1"/>
    <x v="7"/>
    <x v="0"/>
    <x v="2"/>
    <x v="2"/>
    <x v="1"/>
    <x v="3"/>
    <n v="140"/>
    <s v="Sat"/>
    <n v="7"/>
    <n v="2021"/>
    <n v="31"/>
  </r>
  <r>
    <x v="274"/>
    <s v="Arms"/>
    <x v="0"/>
    <x v="0"/>
    <x v="1"/>
    <x v="0"/>
    <x v="7"/>
    <x v="3"/>
    <x v="1"/>
    <x v="5"/>
    <n v="634"/>
    <s v="Mon"/>
    <n v="8"/>
    <n v="2021"/>
    <n v="32"/>
  </r>
  <r>
    <x v="275"/>
    <s v="Abdomen"/>
    <x v="0"/>
    <x v="0"/>
    <x v="8"/>
    <x v="0"/>
    <x v="7"/>
    <x v="3"/>
    <x v="0"/>
    <x v="7"/>
    <n v="3204"/>
    <s v="Tue"/>
    <n v="8"/>
    <n v="2021"/>
    <n v="32"/>
  </r>
  <r>
    <x v="276"/>
    <s v="Arms"/>
    <x v="0"/>
    <x v="1"/>
    <x v="3"/>
    <x v="0"/>
    <x v="4"/>
    <x v="2"/>
    <x v="0"/>
    <x v="8"/>
    <n v="453"/>
    <s v="Sat"/>
    <n v="8"/>
    <n v="2021"/>
    <n v="32"/>
  </r>
  <r>
    <x v="276"/>
    <s v="Neck"/>
    <x v="0"/>
    <x v="0"/>
    <x v="3"/>
    <x v="9"/>
    <x v="3"/>
    <x v="1"/>
    <x v="0"/>
    <x v="1"/>
    <n v="2937"/>
    <s v="Sat"/>
    <n v="8"/>
    <n v="2021"/>
    <n v="32"/>
  </r>
  <r>
    <x v="277"/>
    <s v="N/A"/>
    <x v="0"/>
    <x v="3"/>
    <x v="2"/>
    <x v="0"/>
    <x v="5"/>
    <x v="0"/>
    <x v="1"/>
    <x v="2"/>
    <n v="0"/>
    <s v="Tue"/>
    <n v="8"/>
    <n v="2021"/>
    <n v="33"/>
  </r>
  <r>
    <x v="278"/>
    <s v="Trunk"/>
    <x v="0"/>
    <x v="2"/>
    <x v="3"/>
    <x v="0"/>
    <x v="3"/>
    <x v="0"/>
    <x v="2"/>
    <x v="1"/>
    <n v="0"/>
    <s v="Thu"/>
    <n v="8"/>
    <n v="2021"/>
    <n v="33"/>
  </r>
  <r>
    <x v="279"/>
    <s v="Abdomen"/>
    <x v="0"/>
    <x v="2"/>
    <x v="7"/>
    <x v="0"/>
    <x v="3"/>
    <x v="2"/>
    <x v="0"/>
    <x v="3"/>
    <n v="53"/>
    <s v="Fri"/>
    <n v="8"/>
    <n v="2021"/>
    <n v="33"/>
  </r>
  <r>
    <x v="280"/>
    <s v="Hands"/>
    <x v="0"/>
    <x v="1"/>
    <x v="1"/>
    <x v="7"/>
    <x v="5"/>
    <x v="1"/>
    <x v="1"/>
    <x v="3"/>
    <n v="4160"/>
    <s v="Mon"/>
    <n v="8"/>
    <n v="2021"/>
    <n v="34"/>
  </r>
  <r>
    <x v="281"/>
    <s v="Trunk"/>
    <x v="0"/>
    <x v="1"/>
    <x v="2"/>
    <x v="4"/>
    <x v="2"/>
    <x v="1"/>
    <x v="2"/>
    <x v="6"/>
    <n v="2988"/>
    <s v="Wed"/>
    <n v="8"/>
    <n v="2021"/>
    <n v="34"/>
  </r>
  <r>
    <x v="282"/>
    <s v="Head"/>
    <x v="1"/>
    <x v="2"/>
    <x v="8"/>
    <x v="0"/>
    <x v="6"/>
    <x v="0"/>
    <x v="1"/>
    <x v="0"/>
    <n v="0"/>
    <s v="Thu"/>
    <n v="8"/>
    <n v="2021"/>
    <n v="34"/>
  </r>
  <r>
    <x v="283"/>
    <s v="Abdomen"/>
    <x v="0"/>
    <x v="0"/>
    <x v="5"/>
    <x v="2"/>
    <x v="1"/>
    <x v="1"/>
    <x v="0"/>
    <x v="0"/>
    <n v="1155"/>
    <s v="Sat"/>
    <n v="8"/>
    <n v="2021"/>
    <n v="34"/>
  </r>
  <r>
    <x v="284"/>
    <s v="Legs"/>
    <x v="0"/>
    <x v="0"/>
    <x v="6"/>
    <x v="0"/>
    <x v="3"/>
    <x v="0"/>
    <x v="2"/>
    <x v="8"/>
    <n v="0"/>
    <s v="Sun"/>
    <n v="8"/>
    <n v="2021"/>
    <n v="35"/>
  </r>
  <r>
    <x v="284"/>
    <s v="Back"/>
    <x v="0"/>
    <x v="3"/>
    <x v="1"/>
    <x v="7"/>
    <x v="8"/>
    <x v="1"/>
    <x v="1"/>
    <x v="3"/>
    <n v="1902"/>
    <s v="Sun"/>
    <n v="8"/>
    <n v="2021"/>
    <n v="35"/>
  </r>
  <r>
    <x v="284"/>
    <s v="Arms"/>
    <x v="0"/>
    <x v="1"/>
    <x v="1"/>
    <x v="0"/>
    <x v="8"/>
    <x v="0"/>
    <x v="0"/>
    <x v="5"/>
    <n v="0"/>
    <s v="Sun"/>
    <n v="8"/>
    <n v="2021"/>
    <n v="35"/>
  </r>
  <r>
    <x v="285"/>
    <s v="Eye"/>
    <x v="0"/>
    <x v="0"/>
    <x v="0"/>
    <x v="6"/>
    <x v="2"/>
    <x v="1"/>
    <x v="1"/>
    <x v="3"/>
    <n v="3817"/>
    <s v="Mon"/>
    <n v="8"/>
    <n v="2021"/>
    <n v="35"/>
  </r>
  <r>
    <x v="286"/>
    <s v="Head"/>
    <x v="1"/>
    <x v="1"/>
    <x v="0"/>
    <x v="0"/>
    <x v="6"/>
    <x v="0"/>
    <x v="0"/>
    <x v="5"/>
    <n v="0"/>
    <s v="Tue"/>
    <n v="8"/>
    <n v="2021"/>
    <n v="35"/>
  </r>
  <r>
    <x v="287"/>
    <s v="Multiple"/>
    <x v="0"/>
    <x v="0"/>
    <x v="4"/>
    <x v="0"/>
    <x v="2"/>
    <x v="0"/>
    <x v="0"/>
    <x v="8"/>
    <n v="0"/>
    <s v="Sun"/>
    <n v="8"/>
    <n v="2021"/>
    <n v="36"/>
  </r>
  <r>
    <x v="287"/>
    <s v="Multiple"/>
    <x v="0"/>
    <x v="1"/>
    <x v="7"/>
    <x v="0"/>
    <x v="8"/>
    <x v="2"/>
    <x v="0"/>
    <x v="7"/>
    <n v="302"/>
    <s v="Sun"/>
    <n v="8"/>
    <n v="2021"/>
    <n v="36"/>
  </r>
  <r>
    <x v="288"/>
    <s v="Arms"/>
    <x v="0"/>
    <x v="2"/>
    <x v="2"/>
    <x v="0"/>
    <x v="3"/>
    <x v="2"/>
    <x v="1"/>
    <x v="3"/>
    <n v="95"/>
    <s v="Wed"/>
    <n v="9"/>
    <n v="2021"/>
    <n v="36"/>
  </r>
  <r>
    <x v="289"/>
    <s v="Eye"/>
    <x v="0"/>
    <x v="0"/>
    <x v="2"/>
    <x v="0"/>
    <x v="2"/>
    <x v="3"/>
    <x v="0"/>
    <x v="6"/>
    <n v="4834"/>
    <s v="Fri"/>
    <n v="9"/>
    <n v="2021"/>
    <n v="36"/>
  </r>
  <r>
    <x v="289"/>
    <s v="Multiple"/>
    <x v="0"/>
    <x v="0"/>
    <x v="3"/>
    <x v="0"/>
    <x v="0"/>
    <x v="0"/>
    <x v="1"/>
    <x v="1"/>
    <n v="0"/>
    <s v="Fri"/>
    <n v="9"/>
    <n v="2021"/>
    <n v="36"/>
  </r>
  <r>
    <x v="290"/>
    <s v="Legs"/>
    <x v="1"/>
    <x v="3"/>
    <x v="3"/>
    <x v="0"/>
    <x v="6"/>
    <x v="3"/>
    <x v="1"/>
    <x v="7"/>
    <n v="1433"/>
    <s v="Mon"/>
    <n v="9"/>
    <n v="2021"/>
    <n v="37"/>
  </r>
  <r>
    <x v="291"/>
    <s v="Feet"/>
    <x v="0"/>
    <x v="1"/>
    <x v="3"/>
    <x v="0"/>
    <x v="8"/>
    <x v="0"/>
    <x v="1"/>
    <x v="5"/>
    <n v="0"/>
    <s v="Fri"/>
    <n v="9"/>
    <n v="2021"/>
    <n v="37"/>
  </r>
  <r>
    <x v="292"/>
    <s v="Back"/>
    <x v="0"/>
    <x v="1"/>
    <x v="0"/>
    <x v="0"/>
    <x v="7"/>
    <x v="2"/>
    <x v="0"/>
    <x v="7"/>
    <n v="159"/>
    <s v="Sat"/>
    <n v="9"/>
    <n v="2021"/>
    <n v="37"/>
  </r>
  <r>
    <x v="293"/>
    <s v="Eye"/>
    <x v="0"/>
    <x v="2"/>
    <x v="7"/>
    <x v="0"/>
    <x v="8"/>
    <x v="0"/>
    <x v="2"/>
    <x v="3"/>
    <n v="0"/>
    <s v="Wed"/>
    <n v="9"/>
    <n v="2021"/>
    <n v="38"/>
  </r>
  <r>
    <x v="294"/>
    <s v="Legs"/>
    <x v="0"/>
    <x v="3"/>
    <x v="5"/>
    <x v="5"/>
    <x v="2"/>
    <x v="1"/>
    <x v="2"/>
    <x v="4"/>
    <n v="4771"/>
    <s v="Fri"/>
    <n v="9"/>
    <n v="2021"/>
    <n v="38"/>
  </r>
  <r>
    <x v="295"/>
    <s v="Trunk"/>
    <x v="0"/>
    <x v="2"/>
    <x v="8"/>
    <x v="2"/>
    <x v="2"/>
    <x v="1"/>
    <x v="1"/>
    <x v="6"/>
    <n v="3378"/>
    <s v="Sat"/>
    <n v="9"/>
    <n v="2021"/>
    <n v="38"/>
  </r>
  <r>
    <x v="296"/>
    <s v="Head"/>
    <x v="0"/>
    <x v="2"/>
    <x v="4"/>
    <x v="0"/>
    <x v="2"/>
    <x v="3"/>
    <x v="1"/>
    <x v="6"/>
    <n v="3713"/>
    <s v="Sun"/>
    <n v="9"/>
    <n v="2021"/>
    <n v="39"/>
  </r>
  <r>
    <x v="297"/>
    <s v="Abdomen"/>
    <x v="0"/>
    <x v="0"/>
    <x v="3"/>
    <x v="0"/>
    <x v="5"/>
    <x v="0"/>
    <x v="2"/>
    <x v="6"/>
    <n v="0"/>
    <s v="Mon"/>
    <n v="9"/>
    <n v="2021"/>
    <n v="39"/>
  </r>
  <r>
    <x v="298"/>
    <s v="Abdomen"/>
    <x v="0"/>
    <x v="3"/>
    <x v="2"/>
    <x v="0"/>
    <x v="6"/>
    <x v="3"/>
    <x v="1"/>
    <x v="6"/>
    <n v="4994"/>
    <s v="Fri"/>
    <n v="9"/>
    <n v="2021"/>
    <n v="39"/>
  </r>
  <r>
    <x v="299"/>
    <s v="Hands"/>
    <x v="1"/>
    <x v="3"/>
    <x v="2"/>
    <x v="0"/>
    <x v="4"/>
    <x v="2"/>
    <x v="2"/>
    <x v="4"/>
    <n v="238"/>
    <s v="Tue"/>
    <n v="9"/>
    <n v="2021"/>
    <n v="40"/>
  </r>
  <r>
    <x v="300"/>
    <s v="Legs"/>
    <x v="0"/>
    <x v="1"/>
    <x v="1"/>
    <x v="0"/>
    <x v="2"/>
    <x v="2"/>
    <x v="0"/>
    <x v="4"/>
    <n v="209"/>
    <s v="Wed"/>
    <n v="9"/>
    <n v="2021"/>
    <n v="40"/>
  </r>
  <r>
    <x v="301"/>
    <s v="Trunk"/>
    <x v="0"/>
    <x v="0"/>
    <x v="3"/>
    <x v="0"/>
    <x v="1"/>
    <x v="3"/>
    <x v="0"/>
    <x v="0"/>
    <n v="2120"/>
    <s v="Fri"/>
    <n v="10"/>
    <n v="2021"/>
    <n v="40"/>
  </r>
  <r>
    <x v="301"/>
    <s v="Multiple"/>
    <x v="1"/>
    <x v="0"/>
    <x v="1"/>
    <x v="0"/>
    <x v="7"/>
    <x v="0"/>
    <x v="0"/>
    <x v="0"/>
    <n v="0"/>
    <s v="Fri"/>
    <n v="10"/>
    <n v="2021"/>
    <n v="40"/>
  </r>
  <r>
    <x v="302"/>
    <s v="Feet"/>
    <x v="0"/>
    <x v="0"/>
    <x v="1"/>
    <x v="10"/>
    <x v="5"/>
    <x v="1"/>
    <x v="1"/>
    <x v="1"/>
    <n v="2245"/>
    <s v="Tue"/>
    <n v="10"/>
    <n v="2021"/>
    <n v="41"/>
  </r>
  <r>
    <x v="303"/>
    <s v="Head"/>
    <x v="0"/>
    <x v="2"/>
    <x v="5"/>
    <x v="0"/>
    <x v="4"/>
    <x v="2"/>
    <x v="0"/>
    <x v="4"/>
    <n v="118"/>
    <s v="Sun"/>
    <n v="10"/>
    <n v="2021"/>
    <n v="42"/>
  </r>
  <r>
    <x v="304"/>
    <s v="Feet"/>
    <x v="0"/>
    <x v="2"/>
    <x v="3"/>
    <x v="0"/>
    <x v="5"/>
    <x v="3"/>
    <x v="0"/>
    <x v="8"/>
    <n v="534"/>
    <s v="Wed"/>
    <n v="10"/>
    <n v="2021"/>
    <n v="42"/>
  </r>
  <r>
    <x v="305"/>
    <s v="Hands"/>
    <x v="0"/>
    <x v="1"/>
    <x v="4"/>
    <x v="0"/>
    <x v="7"/>
    <x v="0"/>
    <x v="0"/>
    <x v="8"/>
    <n v="0"/>
    <s v="Thu"/>
    <n v="10"/>
    <n v="2021"/>
    <n v="42"/>
  </r>
  <r>
    <x v="305"/>
    <s v="Multiple"/>
    <x v="0"/>
    <x v="0"/>
    <x v="5"/>
    <x v="0"/>
    <x v="6"/>
    <x v="2"/>
    <x v="1"/>
    <x v="8"/>
    <n v="420"/>
    <s v="Thu"/>
    <n v="10"/>
    <n v="2021"/>
    <n v="42"/>
  </r>
  <r>
    <x v="306"/>
    <s v="N/A"/>
    <x v="1"/>
    <x v="3"/>
    <x v="7"/>
    <x v="5"/>
    <x v="6"/>
    <x v="1"/>
    <x v="0"/>
    <x v="0"/>
    <n v="2622"/>
    <s v="Fri"/>
    <n v="10"/>
    <n v="2021"/>
    <n v="42"/>
  </r>
  <r>
    <x v="307"/>
    <s v="Trunk"/>
    <x v="0"/>
    <x v="1"/>
    <x v="1"/>
    <x v="2"/>
    <x v="4"/>
    <x v="1"/>
    <x v="1"/>
    <x v="8"/>
    <n v="1213"/>
    <s v="Sat"/>
    <n v="10"/>
    <n v="2021"/>
    <n v="42"/>
  </r>
  <r>
    <x v="308"/>
    <s v="Legs"/>
    <x v="0"/>
    <x v="1"/>
    <x v="2"/>
    <x v="0"/>
    <x v="7"/>
    <x v="0"/>
    <x v="0"/>
    <x v="3"/>
    <n v="0"/>
    <s v="Sun"/>
    <n v="10"/>
    <n v="2021"/>
    <n v="43"/>
  </r>
  <r>
    <x v="309"/>
    <s v="Legs"/>
    <x v="0"/>
    <x v="0"/>
    <x v="6"/>
    <x v="0"/>
    <x v="7"/>
    <x v="2"/>
    <x v="1"/>
    <x v="3"/>
    <n v="65"/>
    <s v="Tue"/>
    <n v="10"/>
    <n v="2021"/>
    <n v="43"/>
  </r>
  <r>
    <x v="309"/>
    <s v="Legs"/>
    <x v="0"/>
    <x v="1"/>
    <x v="2"/>
    <x v="0"/>
    <x v="7"/>
    <x v="3"/>
    <x v="2"/>
    <x v="6"/>
    <n v="2860"/>
    <s v="Tue"/>
    <n v="10"/>
    <n v="2021"/>
    <n v="43"/>
  </r>
  <r>
    <x v="310"/>
    <s v="Neck"/>
    <x v="0"/>
    <x v="0"/>
    <x v="4"/>
    <x v="0"/>
    <x v="0"/>
    <x v="2"/>
    <x v="1"/>
    <x v="6"/>
    <n v="129"/>
    <s v="Sat"/>
    <n v="10"/>
    <n v="2021"/>
    <n v="43"/>
  </r>
  <r>
    <x v="310"/>
    <s v="Feet"/>
    <x v="0"/>
    <x v="2"/>
    <x v="4"/>
    <x v="0"/>
    <x v="6"/>
    <x v="3"/>
    <x v="1"/>
    <x v="7"/>
    <n v="4698"/>
    <s v="Sat"/>
    <n v="10"/>
    <n v="2021"/>
    <n v="43"/>
  </r>
  <r>
    <x v="311"/>
    <s v="Multiple"/>
    <x v="0"/>
    <x v="1"/>
    <x v="6"/>
    <x v="0"/>
    <x v="4"/>
    <x v="0"/>
    <x v="1"/>
    <x v="6"/>
    <n v="0"/>
    <s v="Tue"/>
    <n v="10"/>
    <n v="2021"/>
    <n v="44"/>
  </r>
  <r>
    <x v="312"/>
    <s v="Trunk"/>
    <x v="0"/>
    <x v="1"/>
    <x v="4"/>
    <x v="0"/>
    <x v="8"/>
    <x v="2"/>
    <x v="1"/>
    <x v="3"/>
    <n v="36"/>
    <s v="Thu"/>
    <n v="10"/>
    <n v="2021"/>
    <n v="44"/>
  </r>
  <r>
    <x v="313"/>
    <s v="Head"/>
    <x v="0"/>
    <x v="3"/>
    <x v="2"/>
    <x v="0"/>
    <x v="8"/>
    <x v="0"/>
    <x v="1"/>
    <x v="6"/>
    <n v="0"/>
    <s v="Sat"/>
    <n v="10"/>
    <n v="2021"/>
    <n v="44"/>
  </r>
  <r>
    <x v="314"/>
    <s v="Abdomen"/>
    <x v="0"/>
    <x v="3"/>
    <x v="2"/>
    <x v="0"/>
    <x v="5"/>
    <x v="0"/>
    <x v="1"/>
    <x v="6"/>
    <n v="0"/>
    <s v="Tue"/>
    <n v="11"/>
    <n v="2021"/>
    <n v="45"/>
  </r>
  <r>
    <x v="315"/>
    <s v="Neck"/>
    <x v="0"/>
    <x v="3"/>
    <x v="2"/>
    <x v="0"/>
    <x v="4"/>
    <x v="3"/>
    <x v="2"/>
    <x v="6"/>
    <n v="1585"/>
    <s v="Sat"/>
    <n v="11"/>
    <n v="2021"/>
    <n v="45"/>
  </r>
  <r>
    <x v="316"/>
    <s v="Hands"/>
    <x v="0"/>
    <x v="1"/>
    <x v="8"/>
    <x v="9"/>
    <x v="0"/>
    <x v="1"/>
    <x v="2"/>
    <x v="8"/>
    <n v="2015"/>
    <s v="Tue"/>
    <n v="11"/>
    <n v="2021"/>
    <n v="46"/>
  </r>
  <r>
    <x v="317"/>
    <s v="Feet"/>
    <x v="0"/>
    <x v="3"/>
    <x v="7"/>
    <x v="5"/>
    <x v="4"/>
    <x v="1"/>
    <x v="1"/>
    <x v="2"/>
    <n v="1793"/>
    <s v="Wed"/>
    <n v="11"/>
    <n v="2021"/>
    <n v="46"/>
  </r>
  <r>
    <x v="318"/>
    <s v="Head"/>
    <x v="0"/>
    <x v="2"/>
    <x v="1"/>
    <x v="6"/>
    <x v="8"/>
    <x v="1"/>
    <x v="0"/>
    <x v="8"/>
    <n v="807"/>
    <s v="Fri"/>
    <n v="11"/>
    <n v="2021"/>
    <n v="46"/>
  </r>
  <r>
    <x v="319"/>
    <s v="Hands"/>
    <x v="1"/>
    <x v="1"/>
    <x v="2"/>
    <x v="1"/>
    <x v="4"/>
    <x v="1"/>
    <x v="0"/>
    <x v="0"/>
    <n v="920"/>
    <s v="Sun"/>
    <n v="11"/>
    <n v="2021"/>
    <n v="47"/>
  </r>
  <r>
    <x v="320"/>
    <s v="Back"/>
    <x v="0"/>
    <x v="0"/>
    <x v="8"/>
    <x v="0"/>
    <x v="5"/>
    <x v="2"/>
    <x v="1"/>
    <x v="5"/>
    <n v="37"/>
    <s v="Mon"/>
    <n v="11"/>
    <n v="2021"/>
    <n v="47"/>
  </r>
  <r>
    <x v="320"/>
    <s v="Arms"/>
    <x v="0"/>
    <x v="3"/>
    <x v="8"/>
    <x v="0"/>
    <x v="2"/>
    <x v="3"/>
    <x v="2"/>
    <x v="0"/>
    <n v="4791"/>
    <s v="Mon"/>
    <n v="11"/>
    <n v="2021"/>
    <n v="47"/>
  </r>
  <r>
    <x v="321"/>
    <s v="Hands"/>
    <x v="0"/>
    <x v="0"/>
    <x v="5"/>
    <x v="0"/>
    <x v="0"/>
    <x v="3"/>
    <x v="1"/>
    <x v="8"/>
    <n v="2124"/>
    <s v="Tue"/>
    <n v="11"/>
    <n v="2021"/>
    <n v="47"/>
  </r>
  <r>
    <x v="322"/>
    <s v="Back"/>
    <x v="1"/>
    <x v="1"/>
    <x v="6"/>
    <x v="0"/>
    <x v="3"/>
    <x v="0"/>
    <x v="0"/>
    <x v="4"/>
    <n v="0"/>
    <s v="Wed"/>
    <n v="11"/>
    <n v="2021"/>
    <n v="47"/>
  </r>
  <r>
    <x v="323"/>
    <s v="Feet"/>
    <x v="0"/>
    <x v="0"/>
    <x v="8"/>
    <x v="0"/>
    <x v="1"/>
    <x v="3"/>
    <x v="1"/>
    <x v="1"/>
    <n v="1636"/>
    <s v="Sun"/>
    <n v="11"/>
    <n v="2021"/>
    <n v="48"/>
  </r>
  <r>
    <x v="324"/>
    <s v="N/A"/>
    <x v="0"/>
    <x v="0"/>
    <x v="1"/>
    <x v="0"/>
    <x v="2"/>
    <x v="3"/>
    <x v="2"/>
    <x v="5"/>
    <n v="4069"/>
    <s v="Mon"/>
    <n v="11"/>
    <n v="2021"/>
    <n v="48"/>
  </r>
  <r>
    <x v="325"/>
    <s v="Trunk"/>
    <x v="0"/>
    <x v="1"/>
    <x v="4"/>
    <x v="0"/>
    <x v="3"/>
    <x v="2"/>
    <x v="0"/>
    <x v="6"/>
    <n v="493"/>
    <s v="Tue"/>
    <n v="11"/>
    <n v="2021"/>
    <n v="48"/>
  </r>
  <r>
    <x v="326"/>
    <s v="Multiple"/>
    <x v="0"/>
    <x v="2"/>
    <x v="3"/>
    <x v="0"/>
    <x v="1"/>
    <x v="3"/>
    <x v="2"/>
    <x v="7"/>
    <n v="1493"/>
    <s v="Wed"/>
    <n v="11"/>
    <n v="2021"/>
    <n v="48"/>
  </r>
  <r>
    <x v="327"/>
    <s v="Hands"/>
    <x v="0"/>
    <x v="2"/>
    <x v="2"/>
    <x v="0"/>
    <x v="3"/>
    <x v="0"/>
    <x v="2"/>
    <x v="6"/>
    <n v="0"/>
    <s v="Fri"/>
    <n v="11"/>
    <n v="2021"/>
    <n v="48"/>
  </r>
  <r>
    <x v="328"/>
    <s v="Eye"/>
    <x v="1"/>
    <x v="3"/>
    <x v="6"/>
    <x v="0"/>
    <x v="1"/>
    <x v="2"/>
    <x v="1"/>
    <x v="2"/>
    <n v="449"/>
    <s v="Sun"/>
    <n v="11"/>
    <n v="2021"/>
    <n v="49"/>
  </r>
  <r>
    <x v="329"/>
    <s v="Multiple"/>
    <x v="0"/>
    <x v="2"/>
    <x v="8"/>
    <x v="3"/>
    <x v="5"/>
    <x v="1"/>
    <x v="2"/>
    <x v="2"/>
    <n v="4871"/>
    <s v="Tue"/>
    <n v="11"/>
    <n v="2021"/>
    <n v="49"/>
  </r>
  <r>
    <x v="330"/>
    <s v="Feet"/>
    <x v="1"/>
    <x v="0"/>
    <x v="4"/>
    <x v="0"/>
    <x v="5"/>
    <x v="0"/>
    <x v="1"/>
    <x v="4"/>
    <n v="0"/>
    <s v="Fri"/>
    <n v="12"/>
    <n v="2021"/>
    <n v="49"/>
  </r>
  <r>
    <x v="331"/>
    <s v="Arms"/>
    <x v="0"/>
    <x v="3"/>
    <x v="6"/>
    <x v="0"/>
    <x v="7"/>
    <x v="0"/>
    <x v="2"/>
    <x v="8"/>
    <n v="0"/>
    <s v="Sat"/>
    <n v="12"/>
    <n v="2021"/>
    <n v="49"/>
  </r>
  <r>
    <x v="332"/>
    <s v="Head"/>
    <x v="0"/>
    <x v="0"/>
    <x v="4"/>
    <x v="0"/>
    <x v="4"/>
    <x v="3"/>
    <x v="2"/>
    <x v="4"/>
    <n v="4021"/>
    <s v="Mon"/>
    <n v="12"/>
    <n v="2021"/>
    <n v="50"/>
  </r>
  <r>
    <x v="332"/>
    <s v="Abdomen"/>
    <x v="0"/>
    <x v="0"/>
    <x v="6"/>
    <x v="4"/>
    <x v="2"/>
    <x v="1"/>
    <x v="2"/>
    <x v="8"/>
    <n v="4399"/>
    <s v="Mon"/>
    <n v="12"/>
    <n v="2021"/>
    <n v="50"/>
  </r>
  <r>
    <x v="333"/>
    <s v="Hands"/>
    <x v="0"/>
    <x v="1"/>
    <x v="1"/>
    <x v="0"/>
    <x v="6"/>
    <x v="2"/>
    <x v="0"/>
    <x v="0"/>
    <n v="324"/>
    <s v="Wed"/>
    <n v="12"/>
    <n v="2021"/>
    <n v="50"/>
  </r>
  <r>
    <x v="334"/>
    <s v="Feet"/>
    <x v="0"/>
    <x v="1"/>
    <x v="2"/>
    <x v="0"/>
    <x v="1"/>
    <x v="2"/>
    <x v="1"/>
    <x v="7"/>
    <n v="125"/>
    <s v="Fri"/>
    <n v="12"/>
    <n v="2021"/>
    <n v="51"/>
  </r>
  <r>
    <x v="335"/>
    <s v="Back"/>
    <x v="0"/>
    <x v="3"/>
    <x v="4"/>
    <x v="0"/>
    <x v="0"/>
    <x v="3"/>
    <x v="1"/>
    <x v="4"/>
    <n v="2351"/>
    <s v="Mon"/>
    <n v="12"/>
    <n v="2021"/>
    <n v="52"/>
  </r>
  <r>
    <x v="336"/>
    <s v="Legs"/>
    <x v="0"/>
    <x v="0"/>
    <x v="4"/>
    <x v="0"/>
    <x v="5"/>
    <x v="0"/>
    <x v="1"/>
    <x v="2"/>
    <n v="0"/>
    <s v="Wed"/>
    <n v="12"/>
    <n v="2021"/>
    <n v="52"/>
  </r>
  <r>
    <x v="337"/>
    <s v="Head"/>
    <x v="0"/>
    <x v="1"/>
    <x v="7"/>
    <x v="0"/>
    <x v="4"/>
    <x v="3"/>
    <x v="1"/>
    <x v="5"/>
    <n v="2699"/>
    <s v="Thu"/>
    <n v="12"/>
    <n v="2021"/>
    <n v="52"/>
  </r>
  <r>
    <x v="338"/>
    <s v="Head"/>
    <x v="0"/>
    <x v="1"/>
    <x v="7"/>
    <x v="0"/>
    <x v="1"/>
    <x v="2"/>
    <x v="2"/>
    <x v="0"/>
    <n v="422"/>
    <s v="Tue"/>
    <n v="12"/>
    <n v="2021"/>
    <n v="53"/>
  </r>
  <r>
    <x v="339"/>
    <s v="N/A"/>
    <x v="0"/>
    <x v="3"/>
    <x v="2"/>
    <x v="0"/>
    <x v="8"/>
    <x v="0"/>
    <x v="2"/>
    <x v="7"/>
    <n v="0"/>
    <s v="Wed"/>
    <n v="12"/>
    <n v="2021"/>
    <n v="53"/>
  </r>
  <r>
    <x v="340"/>
    <s v="Multiple"/>
    <x v="0"/>
    <x v="3"/>
    <x v="7"/>
    <x v="10"/>
    <x v="5"/>
    <x v="1"/>
    <x v="0"/>
    <x v="5"/>
    <n v="3582"/>
    <s v="Sun"/>
    <n v="1"/>
    <n v="2022"/>
    <n v="2"/>
  </r>
  <r>
    <x v="341"/>
    <s v="Head"/>
    <x v="0"/>
    <x v="1"/>
    <x v="6"/>
    <x v="0"/>
    <x v="4"/>
    <x v="0"/>
    <x v="2"/>
    <x v="3"/>
    <n v="0"/>
    <s v="Mon"/>
    <n v="1"/>
    <n v="2022"/>
    <n v="2"/>
  </r>
  <r>
    <x v="342"/>
    <s v="Hands"/>
    <x v="0"/>
    <x v="0"/>
    <x v="8"/>
    <x v="0"/>
    <x v="0"/>
    <x v="0"/>
    <x v="0"/>
    <x v="0"/>
    <n v="0"/>
    <s v="Tue"/>
    <n v="1"/>
    <n v="2022"/>
    <n v="2"/>
  </r>
  <r>
    <x v="342"/>
    <s v="N/A"/>
    <x v="0"/>
    <x v="0"/>
    <x v="5"/>
    <x v="3"/>
    <x v="0"/>
    <x v="1"/>
    <x v="2"/>
    <x v="1"/>
    <n v="2459"/>
    <s v="Tue"/>
    <n v="1"/>
    <n v="2022"/>
    <n v="2"/>
  </r>
  <r>
    <x v="343"/>
    <s v="N/A"/>
    <x v="0"/>
    <x v="0"/>
    <x v="2"/>
    <x v="0"/>
    <x v="6"/>
    <x v="2"/>
    <x v="1"/>
    <x v="4"/>
    <n v="60"/>
    <s v="Sat"/>
    <n v="1"/>
    <n v="2022"/>
    <n v="2"/>
  </r>
  <r>
    <x v="344"/>
    <s v="Back"/>
    <x v="1"/>
    <x v="1"/>
    <x v="4"/>
    <x v="5"/>
    <x v="1"/>
    <x v="1"/>
    <x v="2"/>
    <x v="3"/>
    <n v="736"/>
    <s v="Sun"/>
    <n v="1"/>
    <n v="2022"/>
    <n v="3"/>
  </r>
  <r>
    <x v="345"/>
    <s v="Hands"/>
    <x v="0"/>
    <x v="3"/>
    <x v="7"/>
    <x v="0"/>
    <x v="6"/>
    <x v="0"/>
    <x v="1"/>
    <x v="0"/>
    <n v="0"/>
    <s v="Wed"/>
    <n v="1"/>
    <n v="2022"/>
    <n v="3"/>
  </r>
  <r>
    <x v="346"/>
    <s v="N/A"/>
    <x v="0"/>
    <x v="1"/>
    <x v="0"/>
    <x v="0"/>
    <x v="8"/>
    <x v="0"/>
    <x v="2"/>
    <x v="6"/>
    <n v="0"/>
    <s v="Fri"/>
    <n v="1"/>
    <n v="2022"/>
    <n v="3"/>
  </r>
  <r>
    <x v="347"/>
    <s v="Feet"/>
    <x v="0"/>
    <x v="3"/>
    <x v="2"/>
    <x v="0"/>
    <x v="1"/>
    <x v="3"/>
    <x v="1"/>
    <x v="3"/>
    <n v="1045"/>
    <s v="Sat"/>
    <n v="1"/>
    <n v="2022"/>
    <n v="3"/>
  </r>
  <r>
    <x v="348"/>
    <s v="Feet"/>
    <x v="0"/>
    <x v="3"/>
    <x v="8"/>
    <x v="0"/>
    <x v="8"/>
    <x v="2"/>
    <x v="1"/>
    <x v="5"/>
    <n v="83"/>
    <s v="Sun"/>
    <n v="1"/>
    <n v="2022"/>
    <n v="4"/>
  </r>
  <r>
    <x v="348"/>
    <s v="Neck"/>
    <x v="0"/>
    <x v="3"/>
    <x v="8"/>
    <x v="0"/>
    <x v="7"/>
    <x v="0"/>
    <x v="2"/>
    <x v="4"/>
    <n v="0"/>
    <s v="Sun"/>
    <n v="1"/>
    <n v="2022"/>
    <n v="4"/>
  </r>
  <r>
    <x v="349"/>
    <s v="Back"/>
    <x v="0"/>
    <x v="1"/>
    <x v="0"/>
    <x v="3"/>
    <x v="1"/>
    <x v="1"/>
    <x v="1"/>
    <x v="3"/>
    <n v="998"/>
    <s v="Wed"/>
    <n v="1"/>
    <n v="2022"/>
    <n v="4"/>
  </r>
  <r>
    <x v="349"/>
    <s v="Back"/>
    <x v="0"/>
    <x v="0"/>
    <x v="0"/>
    <x v="10"/>
    <x v="5"/>
    <x v="1"/>
    <x v="1"/>
    <x v="0"/>
    <n v="2170"/>
    <s v="Wed"/>
    <n v="1"/>
    <n v="2022"/>
    <n v="4"/>
  </r>
  <r>
    <x v="350"/>
    <s v="Multiple"/>
    <x v="0"/>
    <x v="2"/>
    <x v="7"/>
    <x v="0"/>
    <x v="0"/>
    <x v="2"/>
    <x v="2"/>
    <x v="2"/>
    <n v="385"/>
    <s v="Thu"/>
    <n v="1"/>
    <n v="2022"/>
    <n v="4"/>
  </r>
  <r>
    <x v="351"/>
    <s v="Eye"/>
    <x v="0"/>
    <x v="2"/>
    <x v="0"/>
    <x v="0"/>
    <x v="1"/>
    <x v="3"/>
    <x v="0"/>
    <x v="4"/>
    <n v="1277"/>
    <s v="Fri"/>
    <n v="1"/>
    <n v="2022"/>
    <n v="4"/>
  </r>
  <r>
    <x v="352"/>
    <s v="Head"/>
    <x v="0"/>
    <x v="1"/>
    <x v="6"/>
    <x v="0"/>
    <x v="2"/>
    <x v="2"/>
    <x v="0"/>
    <x v="4"/>
    <n v="350"/>
    <s v="Sat"/>
    <n v="1"/>
    <n v="2022"/>
    <n v="4"/>
  </r>
  <r>
    <x v="353"/>
    <s v="Hands"/>
    <x v="0"/>
    <x v="0"/>
    <x v="3"/>
    <x v="0"/>
    <x v="3"/>
    <x v="3"/>
    <x v="2"/>
    <x v="2"/>
    <n v="2321"/>
    <s v="Thu"/>
    <n v="1"/>
    <n v="2022"/>
    <n v="5"/>
  </r>
  <r>
    <x v="354"/>
    <s v="Legs"/>
    <x v="0"/>
    <x v="2"/>
    <x v="1"/>
    <x v="0"/>
    <x v="5"/>
    <x v="0"/>
    <x v="1"/>
    <x v="7"/>
    <n v="0"/>
    <s v="Fri"/>
    <n v="1"/>
    <n v="2022"/>
    <n v="5"/>
  </r>
  <r>
    <x v="354"/>
    <s v="Legs"/>
    <x v="0"/>
    <x v="2"/>
    <x v="4"/>
    <x v="6"/>
    <x v="5"/>
    <x v="1"/>
    <x v="0"/>
    <x v="8"/>
    <n v="4947"/>
    <s v="Fri"/>
    <n v="1"/>
    <n v="2022"/>
    <n v="5"/>
  </r>
  <r>
    <x v="355"/>
    <s v="Eye"/>
    <x v="1"/>
    <x v="1"/>
    <x v="7"/>
    <x v="8"/>
    <x v="3"/>
    <x v="1"/>
    <x v="1"/>
    <x v="6"/>
    <n v="1919"/>
    <s v="Sun"/>
    <n v="1"/>
    <n v="2022"/>
    <n v="6"/>
  </r>
  <r>
    <x v="356"/>
    <s v="Multiple"/>
    <x v="0"/>
    <x v="1"/>
    <x v="3"/>
    <x v="0"/>
    <x v="6"/>
    <x v="0"/>
    <x v="0"/>
    <x v="1"/>
    <n v="0"/>
    <s v="Wed"/>
    <n v="2"/>
    <n v="2022"/>
    <n v="6"/>
  </r>
  <r>
    <x v="356"/>
    <s v="N/A"/>
    <x v="0"/>
    <x v="0"/>
    <x v="3"/>
    <x v="3"/>
    <x v="1"/>
    <x v="1"/>
    <x v="2"/>
    <x v="3"/>
    <n v="2381"/>
    <s v="Wed"/>
    <n v="2"/>
    <n v="2022"/>
    <n v="6"/>
  </r>
  <r>
    <x v="357"/>
    <s v="Multiple"/>
    <x v="0"/>
    <x v="3"/>
    <x v="1"/>
    <x v="0"/>
    <x v="2"/>
    <x v="3"/>
    <x v="0"/>
    <x v="3"/>
    <n v="534"/>
    <s v="Sun"/>
    <n v="2"/>
    <n v="2022"/>
    <n v="7"/>
  </r>
  <r>
    <x v="358"/>
    <s v="Abdomen"/>
    <x v="0"/>
    <x v="2"/>
    <x v="1"/>
    <x v="0"/>
    <x v="2"/>
    <x v="2"/>
    <x v="1"/>
    <x v="6"/>
    <n v="461"/>
    <s v="Mon"/>
    <n v="2"/>
    <n v="2022"/>
    <n v="7"/>
  </r>
  <r>
    <x v="359"/>
    <s v="Head"/>
    <x v="0"/>
    <x v="3"/>
    <x v="5"/>
    <x v="0"/>
    <x v="2"/>
    <x v="0"/>
    <x v="2"/>
    <x v="3"/>
    <n v="0"/>
    <s v="Tue"/>
    <n v="2"/>
    <n v="2022"/>
    <n v="7"/>
  </r>
  <r>
    <x v="359"/>
    <s v="Back"/>
    <x v="0"/>
    <x v="1"/>
    <x v="2"/>
    <x v="5"/>
    <x v="2"/>
    <x v="1"/>
    <x v="2"/>
    <x v="1"/>
    <n v="1392"/>
    <s v="Tue"/>
    <n v="2"/>
    <n v="2022"/>
    <n v="7"/>
  </r>
  <r>
    <x v="360"/>
    <s v="Feet"/>
    <x v="0"/>
    <x v="3"/>
    <x v="2"/>
    <x v="5"/>
    <x v="6"/>
    <x v="1"/>
    <x v="2"/>
    <x v="7"/>
    <n v="540"/>
    <s v="Wed"/>
    <n v="2"/>
    <n v="2022"/>
    <n v="7"/>
  </r>
  <r>
    <x v="360"/>
    <s v="N/A"/>
    <x v="0"/>
    <x v="3"/>
    <x v="6"/>
    <x v="0"/>
    <x v="8"/>
    <x v="2"/>
    <x v="2"/>
    <x v="3"/>
    <n v="41"/>
    <s v="Wed"/>
    <n v="2"/>
    <n v="2022"/>
    <n v="7"/>
  </r>
  <r>
    <x v="361"/>
    <s v="Multiple"/>
    <x v="0"/>
    <x v="0"/>
    <x v="4"/>
    <x v="0"/>
    <x v="0"/>
    <x v="3"/>
    <x v="0"/>
    <x v="2"/>
    <n v="719"/>
    <s v="Thu"/>
    <n v="2"/>
    <n v="2022"/>
    <n v="7"/>
  </r>
  <r>
    <x v="362"/>
    <s v="Hands"/>
    <x v="0"/>
    <x v="0"/>
    <x v="1"/>
    <x v="0"/>
    <x v="2"/>
    <x v="0"/>
    <x v="2"/>
    <x v="3"/>
    <n v="0"/>
    <s v="Fri"/>
    <n v="2"/>
    <n v="2022"/>
    <n v="7"/>
  </r>
  <r>
    <x v="363"/>
    <s v="Multiple"/>
    <x v="0"/>
    <x v="1"/>
    <x v="4"/>
    <x v="0"/>
    <x v="6"/>
    <x v="2"/>
    <x v="2"/>
    <x v="1"/>
    <n v="330"/>
    <s v="Mon"/>
    <n v="2"/>
    <n v="2022"/>
    <n v="8"/>
  </r>
  <r>
    <x v="363"/>
    <s v="Multiple"/>
    <x v="0"/>
    <x v="3"/>
    <x v="3"/>
    <x v="4"/>
    <x v="7"/>
    <x v="1"/>
    <x v="0"/>
    <x v="0"/>
    <n v="855"/>
    <s v="Mon"/>
    <n v="2"/>
    <n v="2022"/>
    <n v="8"/>
  </r>
  <r>
    <x v="364"/>
    <s v="Trunk"/>
    <x v="0"/>
    <x v="1"/>
    <x v="8"/>
    <x v="2"/>
    <x v="0"/>
    <x v="1"/>
    <x v="2"/>
    <x v="0"/>
    <n v="3824"/>
    <s v="Tue"/>
    <n v="2"/>
    <n v="2022"/>
    <n v="8"/>
  </r>
  <r>
    <x v="365"/>
    <s v="Multiple"/>
    <x v="0"/>
    <x v="0"/>
    <x v="1"/>
    <x v="0"/>
    <x v="1"/>
    <x v="3"/>
    <x v="2"/>
    <x v="6"/>
    <n v="3419"/>
    <s v="Tue"/>
    <n v="2"/>
    <n v="2022"/>
    <n v="9"/>
  </r>
  <r>
    <x v="366"/>
    <s v="Eye"/>
    <x v="1"/>
    <x v="3"/>
    <x v="5"/>
    <x v="5"/>
    <x v="0"/>
    <x v="1"/>
    <x v="0"/>
    <x v="4"/>
    <n v="1594"/>
    <s v="Wed"/>
    <n v="2"/>
    <n v="2022"/>
    <n v="9"/>
  </r>
  <r>
    <x v="367"/>
    <s v="Arms"/>
    <x v="0"/>
    <x v="1"/>
    <x v="6"/>
    <x v="4"/>
    <x v="4"/>
    <x v="1"/>
    <x v="2"/>
    <x v="8"/>
    <n v="585"/>
    <s v="Thu"/>
    <n v="2"/>
    <n v="2022"/>
    <n v="9"/>
  </r>
  <r>
    <x v="367"/>
    <s v="Back"/>
    <x v="0"/>
    <x v="1"/>
    <x v="0"/>
    <x v="0"/>
    <x v="6"/>
    <x v="0"/>
    <x v="2"/>
    <x v="2"/>
    <n v="0"/>
    <s v="Thu"/>
    <n v="2"/>
    <n v="2022"/>
    <n v="9"/>
  </r>
  <r>
    <x v="368"/>
    <s v="Multiple"/>
    <x v="1"/>
    <x v="0"/>
    <x v="2"/>
    <x v="0"/>
    <x v="3"/>
    <x v="3"/>
    <x v="2"/>
    <x v="4"/>
    <n v="2793"/>
    <s v="Sat"/>
    <n v="2"/>
    <n v="2022"/>
    <n v="9"/>
  </r>
  <r>
    <x v="369"/>
    <s v="Multiple"/>
    <x v="0"/>
    <x v="1"/>
    <x v="4"/>
    <x v="0"/>
    <x v="8"/>
    <x v="2"/>
    <x v="2"/>
    <x v="6"/>
    <n v="326"/>
    <s v="Sun"/>
    <n v="2"/>
    <n v="2022"/>
    <n v="10"/>
  </r>
  <r>
    <x v="370"/>
    <s v="Head"/>
    <x v="0"/>
    <x v="1"/>
    <x v="3"/>
    <x v="0"/>
    <x v="7"/>
    <x v="2"/>
    <x v="2"/>
    <x v="3"/>
    <n v="314"/>
    <s v="Mon"/>
    <n v="2"/>
    <n v="2022"/>
    <n v="10"/>
  </r>
  <r>
    <x v="371"/>
    <s v="Neck"/>
    <x v="0"/>
    <x v="1"/>
    <x v="1"/>
    <x v="2"/>
    <x v="6"/>
    <x v="1"/>
    <x v="0"/>
    <x v="7"/>
    <n v="1769"/>
    <s v="Thu"/>
    <n v="3"/>
    <n v="2022"/>
    <n v="10"/>
  </r>
  <r>
    <x v="372"/>
    <s v="Hands"/>
    <x v="0"/>
    <x v="3"/>
    <x v="1"/>
    <x v="0"/>
    <x v="8"/>
    <x v="0"/>
    <x v="0"/>
    <x v="3"/>
    <n v="0"/>
    <s v="Sat"/>
    <n v="3"/>
    <n v="2022"/>
    <n v="11"/>
  </r>
  <r>
    <x v="372"/>
    <s v="Feet"/>
    <x v="0"/>
    <x v="2"/>
    <x v="7"/>
    <x v="5"/>
    <x v="1"/>
    <x v="1"/>
    <x v="0"/>
    <x v="6"/>
    <n v="3498"/>
    <s v="Sat"/>
    <n v="3"/>
    <n v="2022"/>
    <n v="11"/>
  </r>
  <r>
    <x v="373"/>
    <s v="Legs"/>
    <x v="0"/>
    <x v="0"/>
    <x v="5"/>
    <x v="3"/>
    <x v="6"/>
    <x v="1"/>
    <x v="1"/>
    <x v="5"/>
    <n v="2336"/>
    <s v="Tue"/>
    <n v="3"/>
    <n v="2022"/>
    <n v="12"/>
  </r>
  <r>
    <x v="374"/>
    <s v="Back"/>
    <x v="0"/>
    <x v="3"/>
    <x v="2"/>
    <x v="0"/>
    <x v="8"/>
    <x v="2"/>
    <x v="2"/>
    <x v="0"/>
    <n v="114"/>
    <s v="Thu"/>
    <n v="3"/>
    <n v="2022"/>
    <n v="12"/>
  </r>
  <r>
    <x v="375"/>
    <s v="Head"/>
    <x v="0"/>
    <x v="2"/>
    <x v="2"/>
    <x v="0"/>
    <x v="1"/>
    <x v="2"/>
    <x v="0"/>
    <x v="7"/>
    <n v="174"/>
    <s v="Tue"/>
    <n v="3"/>
    <n v="2022"/>
    <n v="13"/>
  </r>
  <r>
    <x v="375"/>
    <s v="Head"/>
    <x v="0"/>
    <x v="0"/>
    <x v="8"/>
    <x v="0"/>
    <x v="4"/>
    <x v="3"/>
    <x v="2"/>
    <x v="7"/>
    <n v="3379"/>
    <s v="Tue"/>
    <n v="3"/>
    <n v="2022"/>
    <n v="13"/>
  </r>
  <r>
    <x v="376"/>
    <s v="N/A"/>
    <x v="0"/>
    <x v="0"/>
    <x v="8"/>
    <x v="1"/>
    <x v="3"/>
    <x v="1"/>
    <x v="0"/>
    <x v="5"/>
    <n v="4145"/>
    <s v="Fri"/>
    <n v="3"/>
    <n v="2022"/>
    <n v="13"/>
  </r>
  <r>
    <x v="377"/>
    <s v="Eye"/>
    <x v="0"/>
    <x v="3"/>
    <x v="8"/>
    <x v="0"/>
    <x v="6"/>
    <x v="3"/>
    <x v="1"/>
    <x v="6"/>
    <n v="4150"/>
    <s v="Sat"/>
    <n v="3"/>
    <n v="2022"/>
    <n v="13"/>
  </r>
  <r>
    <x v="378"/>
    <s v="Eye"/>
    <x v="0"/>
    <x v="3"/>
    <x v="6"/>
    <x v="0"/>
    <x v="7"/>
    <x v="2"/>
    <x v="2"/>
    <x v="1"/>
    <n v="259"/>
    <s v="Mon"/>
    <n v="3"/>
    <n v="2022"/>
    <n v="14"/>
  </r>
  <r>
    <x v="379"/>
    <s v="Head"/>
    <x v="0"/>
    <x v="1"/>
    <x v="6"/>
    <x v="2"/>
    <x v="0"/>
    <x v="1"/>
    <x v="1"/>
    <x v="6"/>
    <n v="3134"/>
    <s v="Fri"/>
    <n v="4"/>
    <n v="2022"/>
    <n v="14"/>
  </r>
  <r>
    <x v="379"/>
    <s v="Eye"/>
    <x v="0"/>
    <x v="2"/>
    <x v="7"/>
    <x v="0"/>
    <x v="4"/>
    <x v="3"/>
    <x v="2"/>
    <x v="0"/>
    <n v="4130"/>
    <s v="Fri"/>
    <n v="4"/>
    <n v="2022"/>
    <n v="14"/>
  </r>
  <r>
    <x v="380"/>
    <s v="Legs"/>
    <x v="0"/>
    <x v="0"/>
    <x v="7"/>
    <x v="2"/>
    <x v="7"/>
    <x v="1"/>
    <x v="2"/>
    <x v="3"/>
    <n v="1424"/>
    <s v="Sun"/>
    <n v="4"/>
    <n v="2022"/>
    <n v="15"/>
  </r>
  <r>
    <x v="381"/>
    <s v="Back"/>
    <x v="0"/>
    <x v="2"/>
    <x v="4"/>
    <x v="7"/>
    <x v="5"/>
    <x v="1"/>
    <x v="1"/>
    <x v="5"/>
    <n v="4908"/>
    <s v="Mon"/>
    <n v="4"/>
    <n v="2022"/>
    <n v="15"/>
  </r>
  <r>
    <x v="382"/>
    <s v="Back"/>
    <x v="0"/>
    <x v="3"/>
    <x v="6"/>
    <x v="0"/>
    <x v="7"/>
    <x v="2"/>
    <x v="0"/>
    <x v="7"/>
    <n v="162"/>
    <s v="Wed"/>
    <n v="4"/>
    <n v="2022"/>
    <n v="15"/>
  </r>
  <r>
    <x v="383"/>
    <s v="Arms"/>
    <x v="0"/>
    <x v="1"/>
    <x v="6"/>
    <x v="0"/>
    <x v="5"/>
    <x v="3"/>
    <x v="1"/>
    <x v="7"/>
    <n v="4149"/>
    <s v="Thu"/>
    <n v="4"/>
    <n v="2022"/>
    <n v="15"/>
  </r>
  <r>
    <x v="383"/>
    <s v="Legs"/>
    <x v="0"/>
    <x v="1"/>
    <x v="7"/>
    <x v="0"/>
    <x v="5"/>
    <x v="0"/>
    <x v="2"/>
    <x v="4"/>
    <n v="0"/>
    <s v="Thu"/>
    <n v="4"/>
    <n v="2022"/>
    <n v="15"/>
  </r>
  <r>
    <x v="384"/>
    <s v="Arms"/>
    <x v="0"/>
    <x v="2"/>
    <x v="4"/>
    <x v="0"/>
    <x v="7"/>
    <x v="0"/>
    <x v="0"/>
    <x v="5"/>
    <n v="0"/>
    <s v="Fri"/>
    <n v="4"/>
    <n v="2022"/>
    <n v="15"/>
  </r>
  <r>
    <x v="384"/>
    <s v="Arms"/>
    <x v="0"/>
    <x v="2"/>
    <x v="8"/>
    <x v="0"/>
    <x v="3"/>
    <x v="3"/>
    <x v="0"/>
    <x v="6"/>
    <n v="1174"/>
    <s v="Fri"/>
    <n v="4"/>
    <n v="2022"/>
    <n v="15"/>
  </r>
  <r>
    <x v="385"/>
    <s v="Abdomen"/>
    <x v="0"/>
    <x v="0"/>
    <x v="0"/>
    <x v="3"/>
    <x v="4"/>
    <x v="1"/>
    <x v="0"/>
    <x v="2"/>
    <n v="1777"/>
    <s v="Tue"/>
    <n v="4"/>
    <n v="2022"/>
    <n v="16"/>
  </r>
  <r>
    <x v="386"/>
    <s v="Feet"/>
    <x v="0"/>
    <x v="0"/>
    <x v="3"/>
    <x v="0"/>
    <x v="7"/>
    <x v="2"/>
    <x v="1"/>
    <x v="8"/>
    <n v="59"/>
    <s v="Sun"/>
    <n v="4"/>
    <n v="2022"/>
    <n v="17"/>
  </r>
  <r>
    <x v="387"/>
    <s v="Arms"/>
    <x v="0"/>
    <x v="1"/>
    <x v="1"/>
    <x v="0"/>
    <x v="2"/>
    <x v="0"/>
    <x v="2"/>
    <x v="5"/>
    <n v="0"/>
    <s v="Wed"/>
    <n v="4"/>
    <n v="2022"/>
    <n v="17"/>
  </r>
  <r>
    <x v="388"/>
    <s v="Abdomen"/>
    <x v="0"/>
    <x v="0"/>
    <x v="5"/>
    <x v="0"/>
    <x v="1"/>
    <x v="3"/>
    <x v="0"/>
    <x v="1"/>
    <n v="1848"/>
    <s v="Sun"/>
    <n v="4"/>
    <n v="2022"/>
    <n v="18"/>
  </r>
  <r>
    <x v="388"/>
    <s v="Eye"/>
    <x v="0"/>
    <x v="2"/>
    <x v="8"/>
    <x v="0"/>
    <x v="0"/>
    <x v="0"/>
    <x v="1"/>
    <x v="6"/>
    <n v="0"/>
    <s v="Sun"/>
    <n v="4"/>
    <n v="2022"/>
    <n v="18"/>
  </r>
  <r>
    <x v="389"/>
    <s v="Feet"/>
    <x v="0"/>
    <x v="0"/>
    <x v="8"/>
    <x v="0"/>
    <x v="6"/>
    <x v="3"/>
    <x v="1"/>
    <x v="2"/>
    <n v="1696"/>
    <s v="Wed"/>
    <n v="4"/>
    <n v="2022"/>
    <n v="18"/>
  </r>
  <r>
    <x v="389"/>
    <s v="N/A"/>
    <x v="0"/>
    <x v="3"/>
    <x v="6"/>
    <x v="0"/>
    <x v="6"/>
    <x v="2"/>
    <x v="2"/>
    <x v="3"/>
    <n v="5"/>
    <s v="Wed"/>
    <n v="4"/>
    <n v="2022"/>
    <n v="18"/>
  </r>
  <r>
    <x v="390"/>
    <s v="Head"/>
    <x v="0"/>
    <x v="3"/>
    <x v="8"/>
    <x v="0"/>
    <x v="3"/>
    <x v="0"/>
    <x v="2"/>
    <x v="6"/>
    <n v="0"/>
    <s v="Fri"/>
    <n v="4"/>
    <n v="2022"/>
    <n v="18"/>
  </r>
  <r>
    <x v="391"/>
    <s v="Back"/>
    <x v="1"/>
    <x v="1"/>
    <x v="1"/>
    <x v="0"/>
    <x v="8"/>
    <x v="3"/>
    <x v="0"/>
    <x v="2"/>
    <n v="2795"/>
    <s v="Tue"/>
    <n v="5"/>
    <n v="2022"/>
    <n v="19"/>
  </r>
  <r>
    <x v="392"/>
    <s v="Head"/>
    <x v="0"/>
    <x v="2"/>
    <x v="0"/>
    <x v="0"/>
    <x v="7"/>
    <x v="0"/>
    <x v="1"/>
    <x v="1"/>
    <n v="0"/>
    <s v="Fri"/>
    <n v="5"/>
    <n v="2022"/>
    <n v="19"/>
  </r>
  <r>
    <x v="393"/>
    <s v="Hands"/>
    <x v="0"/>
    <x v="3"/>
    <x v="1"/>
    <x v="0"/>
    <x v="1"/>
    <x v="0"/>
    <x v="0"/>
    <x v="8"/>
    <n v="0"/>
    <s v="Sat"/>
    <n v="5"/>
    <n v="2022"/>
    <n v="19"/>
  </r>
  <r>
    <x v="394"/>
    <s v="Eye"/>
    <x v="0"/>
    <x v="0"/>
    <x v="8"/>
    <x v="0"/>
    <x v="7"/>
    <x v="2"/>
    <x v="1"/>
    <x v="6"/>
    <n v="277"/>
    <s v="Sun"/>
    <n v="5"/>
    <n v="2022"/>
    <n v="20"/>
  </r>
  <r>
    <x v="395"/>
    <s v="Eye"/>
    <x v="0"/>
    <x v="3"/>
    <x v="6"/>
    <x v="0"/>
    <x v="0"/>
    <x v="2"/>
    <x v="0"/>
    <x v="3"/>
    <n v="189"/>
    <s v="Wed"/>
    <n v="5"/>
    <n v="2022"/>
    <n v="20"/>
  </r>
  <r>
    <x v="396"/>
    <s v="Head"/>
    <x v="0"/>
    <x v="0"/>
    <x v="3"/>
    <x v="6"/>
    <x v="5"/>
    <x v="1"/>
    <x v="2"/>
    <x v="5"/>
    <n v="4563"/>
    <s v="Mon"/>
    <n v="5"/>
    <n v="2022"/>
    <n v="21"/>
  </r>
  <r>
    <x v="397"/>
    <s v="Head"/>
    <x v="0"/>
    <x v="1"/>
    <x v="7"/>
    <x v="0"/>
    <x v="7"/>
    <x v="2"/>
    <x v="0"/>
    <x v="2"/>
    <n v="341"/>
    <s v="Tue"/>
    <n v="5"/>
    <n v="2022"/>
    <n v="21"/>
  </r>
  <r>
    <x v="398"/>
    <s v="Feet"/>
    <x v="0"/>
    <x v="3"/>
    <x v="2"/>
    <x v="0"/>
    <x v="2"/>
    <x v="0"/>
    <x v="1"/>
    <x v="7"/>
    <n v="0"/>
    <s v="Thu"/>
    <n v="5"/>
    <n v="2022"/>
    <n v="21"/>
  </r>
  <r>
    <x v="399"/>
    <s v="N/A"/>
    <x v="0"/>
    <x v="2"/>
    <x v="0"/>
    <x v="0"/>
    <x v="5"/>
    <x v="3"/>
    <x v="1"/>
    <x v="8"/>
    <n v="1824"/>
    <s v="Mon"/>
    <n v="5"/>
    <n v="2022"/>
    <n v="22"/>
  </r>
  <r>
    <x v="400"/>
    <s v="Multiple"/>
    <x v="0"/>
    <x v="1"/>
    <x v="2"/>
    <x v="0"/>
    <x v="5"/>
    <x v="3"/>
    <x v="2"/>
    <x v="1"/>
    <n v="1643"/>
    <s v="Thu"/>
    <n v="5"/>
    <n v="2022"/>
    <n v="22"/>
  </r>
  <r>
    <x v="401"/>
    <s v="Eye"/>
    <x v="0"/>
    <x v="2"/>
    <x v="7"/>
    <x v="0"/>
    <x v="2"/>
    <x v="2"/>
    <x v="0"/>
    <x v="2"/>
    <n v="115"/>
    <s v="Fri"/>
    <n v="5"/>
    <n v="2022"/>
    <n v="22"/>
  </r>
  <r>
    <x v="402"/>
    <s v="Feet"/>
    <x v="0"/>
    <x v="2"/>
    <x v="0"/>
    <x v="10"/>
    <x v="8"/>
    <x v="1"/>
    <x v="2"/>
    <x v="0"/>
    <n v="1449"/>
    <s v="Mon"/>
    <n v="5"/>
    <n v="2022"/>
    <n v="23"/>
  </r>
  <r>
    <x v="403"/>
    <s v="Feet"/>
    <x v="0"/>
    <x v="0"/>
    <x v="6"/>
    <x v="0"/>
    <x v="4"/>
    <x v="3"/>
    <x v="0"/>
    <x v="0"/>
    <n v="2764"/>
    <s v="Tue"/>
    <n v="5"/>
    <n v="2022"/>
    <n v="23"/>
  </r>
  <r>
    <x v="404"/>
    <s v="Back"/>
    <x v="0"/>
    <x v="3"/>
    <x v="4"/>
    <x v="0"/>
    <x v="1"/>
    <x v="0"/>
    <x v="0"/>
    <x v="5"/>
    <n v="0"/>
    <s v="Fri"/>
    <n v="6"/>
    <n v="2022"/>
    <n v="23"/>
  </r>
  <r>
    <x v="404"/>
    <s v="Trunk"/>
    <x v="0"/>
    <x v="2"/>
    <x v="7"/>
    <x v="0"/>
    <x v="4"/>
    <x v="2"/>
    <x v="1"/>
    <x v="5"/>
    <n v="67"/>
    <s v="Fri"/>
    <n v="6"/>
    <n v="2022"/>
    <n v="23"/>
  </r>
  <r>
    <x v="404"/>
    <s v="Legs"/>
    <x v="0"/>
    <x v="3"/>
    <x v="0"/>
    <x v="0"/>
    <x v="2"/>
    <x v="3"/>
    <x v="0"/>
    <x v="7"/>
    <n v="4639"/>
    <s v="Fri"/>
    <n v="6"/>
    <n v="2022"/>
    <n v="23"/>
  </r>
  <r>
    <x v="405"/>
    <s v="Back"/>
    <x v="0"/>
    <x v="0"/>
    <x v="8"/>
    <x v="0"/>
    <x v="0"/>
    <x v="0"/>
    <x v="1"/>
    <x v="4"/>
    <n v="0"/>
    <s v="Sun"/>
    <n v="6"/>
    <n v="2022"/>
    <n v="24"/>
  </r>
  <r>
    <x v="406"/>
    <s v="Abdomen"/>
    <x v="0"/>
    <x v="0"/>
    <x v="5"/>
    <x v="0"/>
    <x v="4"/>
    <x v="0"/>
    <x v="1"/>
    <x v="6"/>
    <n v="0"/>
    <s v="Tue"/>
    <n v="6"/>
    <n v="2022"/>
    <n v="24"/>
  </r>
  <r>
    <x v="407"/>
    <s v="Multiple"/>
    <x v="1"/>
    <x v="3"/>
    <x v="8"/>
    <x v="0"/>
    <x v="5"/>
    <x v="3"/>
    <x v="1"/>
    <x v="2"/>
    <n v="2356"/>
    <s v="Fri"/>
    <n v="6"/>
    <n v="2022"/>
    <n v="24"/>
  </r>
  <r>
    <x v="408"/>
    <s v="Feet"/>
    <x v="0"/>
    <x v="3"/>
    <x v="0"/>
    <x v="0"/>
    <x v="0"/>
    <x v="3"/>
    <x v="1"/>
    <x v="4"/>
    <n v="2184"/>
    <s v="Sat"/>
    <n v="6"/>
    <n v="2022"/>
    <n v="26"/>
  </r>
  <r>
    <x v="409"/>
    <s v="Head"/>
    <x v="1"/>
    <x v="0"/>
    <x v="5"/>
    <x v="0"/>
    <x v="4"/>
    <x v="2"/>
    <x v="2"/>
    <x v="2"/>
    <n v="77"/>
    <s v="Sun"/>
    <n v="6"/>
    <n v="2022"/>
    <n v="27"/>
  </r>
  <r>
    <x v="410"/>
    <s v="Hands"/>
    <x v="0"/>
    <x v="0"/>
    <x v="4"/>
    <x v="0"/>
    <x v="5"/>
    <x v="0"/>
    <x v="0"/>
    <x v="8"/>
    <n v="0"/>
    <s v="Mon"/>
    <n v="6"/>
    <n v="2022"/>
    <n v="27"/>
  </r>
  <r>
    <x v="411"/>
    <s v="Hands"/>
    <x v="0"/>
    <x v="0"/>
    <x v="2"/>
    <x v="0"/>
    <x v="5"/>
    <x v="0"/>
    <x v="0"/>
    <x v="4"/>
    <n v="0"/>
    <s v="Tue"/>
    <n v="6"/>
    <n v="2022"/>
    <n v="27"/>
  </r>
  <r>
    <x v="411"/>
    <s v="Trunk"/>
    <x v="0"/>
    <x v="3"/>
    <x v="3"/>
    <x v="0"/>
    <x v="5"/>
    <x v="3"/>
    <x v="2"/>
    <x v="2"/>
    <n v="804"/>
    <s v="Tue"/>
    <n v="6"/>
    <n v="2022"/>
    <n v="27"/>
  </r>
  <r>
    <x v="411"/>
    <s v="Hands"/>
    <x v="0"/>
    <x v="2"/>
    <x v="1"/>
    <x v="0"/>
    <x v="6"/>
    <x v="3"/>
    <x v="0"/>
    <x v="8"/>
    <n v="706"/>
    <s v="Tue"/>
    <n v="6"/>
    <n v="2022"/>
    <n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DC496-DCAB-40A4-9E03-ABFC4C1605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I11" firstHeaderRow="0"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dataField="1" showAll="0" sortType="descending">
      <items count="10">
        <item x="1"/>
        <item x="4"/>
        <item x="5"/>
        <item x="2"/>
        <item x="8"/>
        <item x="0"/>
        <item x="7"/>
        <item x="3"/>
        <item x="6"/>
        <item t="default"/>
      </items>
      <autoSortScope>
        <pivotArea dataOnly="0" outline="0" fieldPosition="0">
          <references count="1">
            <reference field="4294967294" count="1" selected="0">
              <x v="1"/>
            </reference>
          </references>
        </pivotArea>
      </autoSortScope>
    </pivotField>
    <pivotField showAll="0"/>
    <pivotField showAll="0"/>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0">
    <i>
      <x v="6"/>
    </i>
    <i>
      <x v="4"/>
    </i>
    <i>
      <x v="2"/>
    </i>
    <i>
      <x v="3"/>
    </i>
    <i>
      <x v="7"/>
    </i>
    <i>
      <x v="8"/>
    </i>
    <i>
      <x v="1"/>
    </i>
    <i>
      <x/>
    </i>
    <i>
      <x v="5"/>
    </i>
    <i t="grand">
      <x/>
    </i>
  </rowItems>
  <colFields count="1">
    <field x="-2"/>
  </colFields>
  <colItems count="2">
    <i>
      <x/>
    </i>
    <i i="1">
      <x v="1"/>
    </i>
  </colItems>
  <dataFields count="2">
    <dataField name="Count of Plant2" fld="6" subtotal="count" baseField="0" baseItem="0"/>
    <dataField name="Count of Plant" fld="6" subtotal="count" showDataAs="percentOfTotal" baseField="6"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63D23B-F640-4F70-B51D-5331CC920F6C}" name="PivotTable2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54:B57"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axis="axisRow" dataField="1"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defaultSubtotal="0"/>
    <pivotField showAll="0" defaultSubtotal="0"/>
  </pivotFields>
  <rowFields count="1">
    <field x="2"/>
  </rowFields>
  <rowItems count="3">
    <i>
      <x/>
    </i>
    <i>
      <x v="1"/>
    </i>
    <i t="grand">
      <x/>
    </i>
  </rowItems>
  <colItems count="1">
    <i/>
  </colItems>
  <dataFields count="1">
    <dataField name="Count of Gender"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C8FD88-F753-4FFD-B400-8FAEFFB3F0AC}" name="PivotTable2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26:F27" firstHeaderRow="1" firstDataRow="1" firstDataCol="0"/>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dataField="1" showAll="0"/>
    <pivotField showAll="0"/>
    <pivotField showAll="0"/>
    <pivotField showAll="0"/>
    <pivotField showAll="0"/>
    <pivotField showAll="0" defaultSubtotal="0"/>
    <pivotField showAll="0" defaultSubtotal="0"/>
  </pivotFields>
  <rowItems count="1">
    <i/>
  </rowItems>
  <colItems count="1">
    <i/>
  </colItems>
  <dataFields count="1">
    <dataField name="Sum of Incident Cost" fld="10"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A50E37-0756-40C9-AB23-E07FE5D6815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6:B21"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axis="axisRow" dataField="1"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7"/>
  </rowFields>
  <rowItems count="5">
    <i>
      <x/>
    </i>
    <i>
      <x v="1"/>
    </i>
    <i>
      <x v="2"/>
    </i>
    <i>
      <x v="3"/>
    </i>
    <i t="grand">
      <x/>
    </i>
  </rowItems>
  <colItems count="1">
    <i/>
  </colItems>
  <dataFields count="1">
    <dataField name="Count of Report Type" fld="7"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 chart="6" format="10">
      <pivotArea type="data" outline="0" fieldPosition="0">
        <references count="2">
          <reference field="4294967294" count="1" selected="0">
            <x v="0"/>
          </reference>
          <reference field="7"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2B059F-FE2C-4B7B-82BA-56A9D28BC3AA}" name="PivotTable2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6:C27" firstHeaderRow="1" firstDataRow="1" firstDataCol="0"/>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dataField="1" showAll="0">
      <items count="12">
        <item x="0"/>
        <item x="1"/>
        <item x="10"/>
        <item x="3"/>
        <item x="7"/>
        <item x="6"/>
        <item x="9"/>
        <item x="2"/>
        <item x="5"/>
        <item x="4"/>
        <item x="8"/>
        <item t="default"/>
      </items>
    </pivotField>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defaultSubtotal="0"/>
    <pivotField showAll="0" defaultSubtotal="0"/>
  </pivotFields>
  <rowItems count="1">
    <i/>
  </rowItems>
  <colItems count="1">
    <i/>
  </colItems>
  <dataFields count="1">
    <dataField name="Sum of Days L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4823B0B-ABDC-4C83-AFB9-34844FE39BF5}"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11"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axis="axisRow" dataField="1" showAll="0" sortType="de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0">
    <i>
      <x/>
    </i>
    <i>
      <x v="4"/>
    </i>
    <i>
      <x v="7"/>
    </i>
    <i>
      <x v="6"/>
    </i>
    <i>
      <x v="2"/>
    </i>
    <i>
      <x v="3"/>
    </i>
    <i>
      <x v="5"/>
    </i>
    <i>
      <x v="8"/>
    </i>
    <i>
      <x v="1"/>
    </i>
    <i t="grand">
      <x/>
    </i>
  </rowItems>
  <colItems count="1">
    <i/>
  </colItems>
  <dataFields count="1">
    <dataField name="Count of Incident Type"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5C9583-A68A-49BD-BA89-5008BB80EAE9}"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G1:H11"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axis="axisRow" dataField="1"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0">
    <i>
      <x/>
    </i>
    <i>
      <x v="1"/>
    </i>
    <i>
      <x v="2"/>
    </i>
    <i>
      <x v="3"/>
    </i>
    <i>
      <x v="4"/>
    </i>
    <i>
      <x v="5"/>
    </i>
    <i>
      <x v="6"/>
    </i>
    <i>
      <x v="7"/>
    </i>
    <i>
      <x v="8"/>
    </i>
    <i t="grand">
      <x/>
    </i>
  </rowItems>
  <colItems count="1">
    <i/>
  </colItems>
  <dataFields count="1">
    <dataField name="Count of Plant2" fld="6"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F1A5A1-BFC0-4669-8983-BE5ABE7C75DF}" name="PivotTable2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5:D36" firstHeaderRow="1" firstDataRow="1" firstDataCol="0"/>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dataField="1" showAll="0">
      <items count="12">
        <item x="0"/>
        <item x="1"/>
        <item x="10"/>
        <item x="3"/>
        <item x="7"/>
        <item x="6"/>
        <item x="9"/>
        <item x="2"/>
        <item x="5"/>
        <item x="4"/>
        <item x="8"/>
        <item t="default"/>
      </items>
    </pivotField>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defaultSubtotal="0"/>
    <pivotField showAll="0" defaultSubtotal="0"/>
  </pivotFields>
  <rowItems count="1">
    <i/>
  </rowItems>
  <colItems count="1">
    <i/>
  </colItems>
  <dataFields count="1">
    <dataField name="Sum of Days L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F1F72-07E2-42DC-BBB5-FDB67BECBE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1" firstHeaderRow="0"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pivotField showAll="0"/>
    <pivotField axis="axisRow" dataField="1" showAll="0" sortType="de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0">
    <i>
      <x/>
    </i>
    <i>
      <x v="4"/>
    </i>
    <i>
      <x v="7"/>
    </i>
    <i>
      <x v="6"/>
    </i>
    <i>
      <x v="2"/>
    </i>
    <i>
      <x v="3"/>
    </i>
    <i>
      <x v="5"/>
    </i>
    <i>
      <x v="8"/>
    </i>
    <i>
      <x v="1"/>
    </i>
    <i t="grand">
      <x/>
    </i>
  </rowItems>
  <colFields count="1">
    <field x="-2"/>
  </colFields>
  <colItems count="2">
    <i>
      <x/>
    </i>
    <i i="1">
      <x v="1"/>
    </i>
  </colItems>
  <dataFields count="2">
    <dataField name="Count of Incident Type" fld="4" subtotal="count" baseField="0" baseItem="0"/>
    <dataField name="Count of Incident Type2" fld="4" subtotal="count" showDataAs="percentOfTotal" baseField="4"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D104F-76D3-4FF8-B501-1C4CB596D86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21" firstHeaderRow="0"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dataField="1" showAll="0">
      <items count="5">
        <item x="2"/>
        <item x="1"/>
        <item x="3"/>
        <item x="0"/>
        <item t="default"/>
      </items>
    </pivotField>
    <pivotField showAll="0"/>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7"/>
  </rowFields>
  <rowItems count="5">
    <i>
      <x/>
    </i>
    <i>
      <x v="1"/>
    </i>
    <i>
      <x v="2"/>
    </i>
    <i>
      <x v="3"/>
    </i>
    <i t="grand">
      <x/>
    </i>
  </rowItems>
  <colFields count="1">
    <field x="-2"/>
  </colFields>
  <colItems count="2">
    <i>
      <x/>
    </i>
    <i i="1">
      <x v="1"/>
    </i>
  </colItems>
  <dataFields count="2">
    <dataField name="Count of Report Type" fld="7" subtotal="count" baseField="0" baseItem="0"/>
    <dataField name="Count of Report Type2" fld="7" subtotal="count" showDataAs="percentOfTotal" baseField="7" baseItem="1"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8F7D2-9BE5-4F3B-9A0E-E72C29DE107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M11" firstHeaderRow="0"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dataField="1" showAll="0" sortType="descending">
      <items count="10">
        <item x="2"/>
        <item x="1"/>
        <item x="7"/>
        <item x="5"/>
        <item x="8"/>
        <item x="0"/>
        <item x="4"/>
        <item x="3"/>
        <item x="6"/>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v="8"/>
    </i>
    <i>
      <x/>
    </i>
    <i>
      <x v="3"/>
    </i>
    <i>
      <x v="5"/>
    </i>
    <i>
      <x v="7"/>
    </i>
    <i>
      <x v="2"/>
    </i>
    <i>
      <x v="4"/>
    </i>
    <i>
      <x v="1"/>
    </i>
    <i>
      <x v="6"/>
    </i>
    <i t="grand">
      <x/>
    </i>
  </rowItems>
  <colFields count="1">
    <field x="-2"/>
  </colFields>
  <colItems count="2">
    <i>
      <x/>
    </i>
    <i i="1">
      <x v="1"/>
    </i>
  </colItems>
  <dataFields count="2">
    <dataField name="Count of Department" fld="9" subtotal="count" baseField="0" baseItem="0"/>
    <dataField name="Count of Department2" fld="9" subtotal="count" showDataAs="percentOfTotal" baseField="9"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21DC92-855E-4A9F-91F7-FB1E043254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6:I21" firstHeaderRow="0"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pivotField axis="axisRow" dataField="1" showAll="0">
      <items count="5">
        <item x="2"/>
        <item x="0"/>
        <item x="1"/>
        <item x="3"/>
        <item t="default"/>
      </items>
    </pivotField>
    <pivotField showAll="0"/>
    <pivotField showAll="0"/>
    <pivotField showAll="0"/>
    <pivotField showAll="0"/>
    <pivotField showAll="0"/>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Fields count="1">
    <field x="-2"/>
  </colFields>
  <colItems count="2">
    <i>
      <x/>
    </i>
    <i i="1">
      <x v="1"/>
    </i>
  </colItems>
  <dataFields count="2">
    <dataField name="Count of Age Group" fld="3" subtotal="count" baseField="0" baseItem="0"/>
    <dataField name="Count of Age Group2" fld="3" subtotal="count" showDataAs="percentOfTotal" baseField="3"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43633D-9915-4696-8F0E-3CB30E2C9A6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16:H21"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axis="axisRow" dataField="1"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i>
    <i>
      <x v="1"/>
    </i>
    <i>
      <x v="2"/>
    </i>
    <i>
      <x v="3"/>
    </i>
    <i t="grand">
      <x/>
    </i>
  </rowItems>
  <colItems count="1">
    <i/>
  </colItems>
  <dataFields count="1">
    <dataField name="Count of Age Group"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BA5AE-80EC-4837-9A76-17741A86AF75}"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5:B48" firstHeaderRow="1" firstDataRow="1" firstDataCol="1"/>
  <pivotFields count="17">
    <pivotField axis="axisRow" dataField="1"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Items count="1">
    <i/>
  </colItems>
  <dataFields count="1">
    <dataField name="Count of Dat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5577AF-1E2B-4E20-85BB-1C037B85EF0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K1:L11" firstHeaderRow="1" firstDataRow="1" firstDataCol="1"/>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axis="axisRow" dataField="1" showAll="0">
      <items count="10">
        <item x="2"/>
        <item x="1"/>
        <item x="7"/>
        <item x="5"/>
        <item x="8"/>
        <item x="0"/>
        <item x="4"/>
        <item x="3"/>
        <item x="6"/>
        <item t="default"/>
      </items>
    </pivotField>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i>
    <i>
      <x v="1"/>
    </i>
    <i>
      <x v="2"/>
    </i>
    <i>
      <x v="3"/>
    </i>
    <i>
      <x v="4"/>
    </i>
    <i>
      <x v="5"/>
    </i>
    <i>
      <x v="6"/>
    </i>
    <i>
      <x v="7"/>
    </i>
    <i>
      <x v="8"/>
    </i>
    <i t="grand">
      <x/>
    </i>
  </rowItems>
  <colItems count="1">
    <i/>
  </colItems>
  <dataFields count="1">
    <dataField name="Count of Department"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227DEF-AF65-4E4A-88C7-F93BC7355DF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6:A27" firstHeaderRow="1" firstDataRow="1" firstDataCol="0"/>
  <pivotFields count="17">
    <pivotField numFmtId="165"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items count="5">
        <item x="2"/>
        <item x="0"/>
        <item x="1"/>
        <item x="3"/>
        <item t="default"/>
      </items>
    </pivotField>
    <pivotField showAll="0">
      <items count="10">
        <item x="0"/>
        <item x="5"/>
        <item x="2"/>
        <item x="7"/>
        <item x="6"/>
        <item x="3"/>
        <item x="4"/>
        <item x="8"/>
        <item x="1"/>
        <item t="default"/>
      </items>
    </pivotField>
    <pivotField showAll="0"/>
    <pivotField dataField="1" showAll="0">
      <items count="10">
        <item x="1"/>
        <item x="4"/>
        <item x="5"/>
        <item x="2"/>
        <item x="8"/>
        <item x="0"/>
        <item x="7"/>
        <item x="3"/>
        <item x="6"/>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showAll="0"/>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Plant2" fld="6"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7471E12-261F-4843-917B-4622024912AE}" sourceName="Department">
  <pivotTables>
    <pivotTable tabId="8" name="PivotTable2"/>
    <pivotTable tabId="8" name="PivotTable1"/>
    <pivotTable tabId="8" name="PivotTable3"/>
    <pivotTable tabId="8" name="PivotTable4"/>
  </pivotTables>
  <data>
    <tabular pivotCacheId="656107083">
      <items count="9">
        <i x="2" s="1"/>
        <i x="1" s="1"/>
        <i x="7" s="1"/>
        <i x="5" s="1"/>
        <i x="8" s="1"/>
        <i x="0" s="1"/>
        <i x="4" s="1"/>
        <i x="3"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A30C7EDB-2BBB-4D34-B7B4-F4CF314A70D1}" sourceName="Age Group">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4">
        <i x="2" s="1"/>
        <i x="0"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14503076-E43B-4FA5-B4EA-45F415AA0381}" sourceName="Incident Type">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9">
        <i x="0" s="1"/>
        <i x="5" s="1"/>
        <i x="2" s="1"/>
        <i x="7" s="1"/>
        <i x="6" s="1"/>
        <i x="3" s="1"/>
        <i x="4" s="1"/>
        <i x="8"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4A02167B-BB42-4398-B1A3-6A5ECA128CD6}" sourceName="Plant">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9">
        <i x="1" s="1"/>
        <i x="4" s="1"/>
        <i x="5" s="1"/>
        <i x="2" s="1"/>
        <i x="8" s="1"/>
        <i x="0" s="1"/>
        <i x="7" s="1"/>
        <i x="3" s="1"/>
        <i x="6"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_Type" xr10:uid="{8074858E-7D58-4F62-AE0A-EFA25BEDD099}" sourceName="Report Type">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4">
        <i x="2" s="1"/>
        <i x="1" s="1"/>
        <i x="3"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64FEE90F-34D8-4EA4-B36C-8CC138EA8C90}" sourceName="Shift">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3">
        <i x="0" s="1"/>
        <i x="1" s="1"/>
        <i x="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17455F44-986B-4CBB-98CD-F249D390A4FD}" sourceName="Department">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9">
        <i x="2" s="1"/>
        <i x="1" s="1"/>
        <i x="7" s="1"/>
        <i x="5" s="1"/>
        <i x="8" s="1"/>
        <i x="0" s="1"/>
        <i x="4" s="1"/>
        <i x="3" s="1"/>
        <i x="6"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4D7524-61AA-4BAD-8089-DD9C0F6B85BF}" sourceName="Gender">
  <pivotTables>
    <pivotTable tabId="9" name="PivotTable22"/>
    <pivotTable tabId="9" name="PivotTable10"/>
    <pivotTable tabId="9" name="PivotTable11"/>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data>
    <tabular pivotCacheId="656107083">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853B4B8-E0DC-4E5C-99D8-F412DF39DB69}" cache="Slicer_Department" caption="Department"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83CADD20-042E-4383-B3EB-1C43E3DF5F69}" cache="Slicer_Age_Group1" caption="Age Group" style="Slicer Style 2" rowHeight="241300"/>
  <slicer name="Incident Type" xr10:uid="{A8CE9AA5-6498-4F69-8F53-F1F58D699947}" cache="Slicer_Incident_Type" caption="Incident Type" columnCount="3" style="Slicer Style 2" rowHeight="241300"/>
  <slicer name="Plant" xr10:uid="{3BFA6DC7-A401-4540-9D84-4742EF710FB6}" cache="Slicer_Plant" caption="Plant" columnCount="3" style="Slicer Style 2" rowHeight="241300"/>
  <slicer name="Report Type" xr10:uid="{3F8CECE1-5D2D-4D96-BD37-AEF4DC8D4424}" cache="Slicer_Report_Type" caption="Report Type" style="Slicer Style 2" rowHeight="241300"/>
  <slicer name="Shift" xr10:uid="{B092A64E-B2C8-4703-BCA6-28683E753693}" cache="Slicer_Shift" caption="Shift" style="Slicer Style 2" rowHeight="241300"/>
  <slicer name="Department 1" xr10:uid="{CFD06CFD-2AB4-4A33-8449-36482C7A70C1}" cache="Slicer_Department1" caption="Department" columnCount="5" style="Slicer Style 2" rowHeight="241300"/>
  <slicer name="Gender" xr10:uid="{1AD93225-AAA7-4227-9183-A036339472BF}" cache="Slicer_Gender" caption="Gender"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O515" totalsRowShown="0" headerRowDxfId="20" dataDxfId="19">
  <autoFilter ref="A1:O515" xr:uid="{00000000-0009-0000-0100-000001000000}"/>
  <sortState xmlns:xlrd2="http://schemas.microsoft.com/office/spreadsheetml/2017/richdata2" ref="A2:N611">
    <sortCondition ref="A424"/>
  </sortState>
  <tableColumns count="15">
    <tableColumn id="1" xr3:uid="{00000000-0010-0000-0000-000001000000}" name="Date" dataDxfId="18"/>
    <tableColumn id="5" xr3:uid="{00000000-0010-0000-0000-000005000000}" name="Injury Location" dataDxfId="17"/>
    <tableColumn id="6" xr3:uid="{00000000-0010-0000-0000-000006000000}" name="Gender" dataDxfId="16"/>
    <tableColumn id="7" xr3:uid="{00000000-0010-0000-0000-000007000000}" name="Age Group" dataDxfId="15"/>
    <tableColumn id="8" xr3:uid="{00000000-0010-0000-0000-000008000000}" name="Incident Type" dataDxfId="14"/>
    <tableColumn id="9" xr3:uid="{00000000-0010-0000-0000-000009000000}" name="Days Lost" dataDxfId="13"/>
    <tableColumn id="10" xr3:uid="{00000000-0010-0000-0000-00000A000000}" name="Plant" dataDxfId="12"/>
    <tableColumn id="11" xr3:uid="{00000000-0010-0000-0000-00000B000000}" name="Report Type" dataDxfId="11"/>
    <tableColumn id="12" xr3:uid="{00000000-0010-0000-0000-00000C000000}" name="Shift" dataDxfId="10"/>
    <tableColumn id="13" xr3:uid="{00000000-0010-0000-0000-00000D000000}" name="Department" dataDxfId="9"/>
    <tableColumn id="14" xr3:uid="{00000000-0010-0000-0000-00000E000000}" name="Incident Cost" dataDxfId="8"/>
    <tableColumn id="2" xr3:uid="{00000000-0010-0000-0000-000002000000}" name="WkDay" dataDxfId="7">
      <calculatedColumnFormula>TEXT(SafetyData[[#This Row],[Date]],"ddd")</calculatedColumnFormula>
    </tableColumn>
    <tableColumn id="3" xr3:uid="{00000000-0010-0000-0000-000003000000}" name="Month" dataDxfId="6">
      <calculatedColumnFormula>MONTH(SafetyData[[#This Row],[Date]])</calculatedColumnFormula>
    </tableColumn>
    <tableColumn id="4" xr3:uid="{00000000-0010-0000-0000-000004000000}" name="Year" dataDxfId="5">
      <calculatedColumnFormula>YEAR(SafetyData[[#This Row],[Date]])</calculatedColumnFormula>
    </tableColumn>
    <tableColumn id="15" xr3:uid="{0D72A915-A125-494E-9D8A-960A8205F31C}" name="Week Number" dataDxfId="4">
      <calculatedColumnFormula>WEEKNUM(SafetyData[[#This Row],[Date]],1)</calculatedColumnFormula>
    </tableColumn>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4CE64D0-7724-44D5-A606-41B9DF369EB0}" sourceName="Date">
  <pivotTables>
    <pivotTable tabId="9" name="PivotTable10"/>
    <pivotTable tabId="9" name="PivotTable11"/>
    <pivotTable tabId="9" name="PivotTable22"/>
    <pivotTable tabId="9" name="PivotTable24"/>
    <pivotTable tabId="9" name="PivotTable25"/>
    <pivotTable tabId="9" name="PivotTable26"/>
    <pivotTable tabId="9" name="PivotTable27"/>
    <pivotTable tabId="9" name="PivotTable6"/>
    <pivotTable tabId="9" name="PivotTable7"/>
    <pivotTable tabId="9" name="PivotTable8"/>
    <pivotTable tabId="9" name="PivotTable9"/>
  </pivotTables>
  <state minimalRefreshVersion="6" lastRefreshVersion="6" pivotCacheId="656107083"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1065512-2186-40B0-8478-39864A1A5459}" cache="NativeTimeline_Date" caption="Date" level="2" selectionLevel="2" scrollPosition="2021-11-17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6"/>
  </sheetPr>
  <dimension ref="A1:O515"/>
  <sheetViews>
    <sheetView workbookViewId="0">
      <pane ySplit="1" topLeftCell="A2" activePane="bottomLeft" state="frozen"/>
      <selection pane="bottomLeft" activeCell="D18" sqref="D18"/>
    </sheetView>
  </sheetViews>
  <sheetFormatPr defaultColWidth="7.42578125" defaultRowHeight="15.75" x14ac:dyDescent="0.25"/>
  <cols>
    <col min="1" max="1" width="11" style="3" bestFit="1" customWidth="1"/>
    <col min="2" max="2" width="11.7109375" style="4" bestFit="1" customWidth="1"/>
    <col min="3" max="3" width="9.5703125" style="4" bestFit="1" customWidth="1"/>
    <col min="4" max="4" width="9.42578125" style="4" bestFit="1" customWidth="1"/>
    <col min="5" max="5" width="14.140625" style="4" bestFit="1" customWidth="1"/>
    <col min="6" max="6" width="7.85546875" style="4" bestFit="1" customWidth="1"/>
    <col min="7" max="7" width="10" style="4" bestFit="1" customWidth="1"/>
    <col min="8" max="8" width="14.42578125" style="4" bestFit="1" customWidth="1"/>
    <col min="9" max="9" width="10.140625" style="4" bestFit="1" customWidth="1"/>
    <col min="10" max="10" width="14.7109375" style="4" bestFit="1" customWidth="1"/>
    <col min="11" max="11" width="10.140625" style="5" bestFit="1" customWidth="1"/>
    <col min="12" max="12" width="9.140625" style="4" bestFit="1" customWidth="1"/>
    <col min="13" max="13" width="8.7109375" style="4" bestFit="1" customWidth="1"/>
    <col min="14" max="14" width="7.5703125" style="4" bestFit="1" customWidth="1"/>
    <col min="15" max="15" width="9.28515625" style="2" bestFit="1" customWidth="1"/>
    <col min="16" max="16384" width="7.42578125" style="2"/>
  </cols>
  <sheetData>
    <row r="1" spans="1:15" ht="47.25" x14ac:dyDescent="0.25">
      <c r="A1" s="1" t="s">
        <v>0</v>
      </c>
      <c r="B1" s="1" t="s">
        <v>4</v>
      </c>
      <c r="C1" s="1" t="s">
        <v>5</v>
      </c>
      <c r="D1" s="1" t="s">
        <v>6</v>
      </c>
      <c r="E1" s="1" t="s">
        <v>7</v>
      </c>
      <c r="F1" s="1" t="s">
        <v>8</v>
      </c>
      <c r="G1" s="1" t="s">
        <v>9</v>
      </c>
      <c r="H1" s="1" t="s">
        <v>10</v>
      </c>
      <c r="I1" s="1" t="s">
        <v>11</v>
      </c>
      <c r="J1" s="1" t="s">
        <v>12</v>
      </c>
      <c r="K1" s="1" t="s">
        <v>13</v>
      </c>
      <c r="L1" s="1" t="s">
        <v>1</v>
      </c>
      <c r="M1" s="1" t="s">
        <v>2</v>
      </c>
      <c r="N1" s="1" t="s">
        <v>3</v>
      </c>
      <c r="O1" s="1" t="s">
        <v>66</v>
      </c>
    </row>
    <row r="2" spans="1:15" x14ac:dyDescent="0.25">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c r="O2" s="7">
        <f>WEEKNUM(SafetyData[[#This Row],[Date]],1)</f>
        <v>1</v>
      </c>
    </row>
    <row r="3" spans="1:15" x14ac:dyDescent="0.25">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c r="O3" s="7">
        <f>WEEKNUM(SafetyData[[#This Row],[Date]],1)</f>
        <v>1</v>
      </c>
    </row>
    <row r="4" spans="1:15" x14ac:dyDescent="0.25">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c r="O4" s="7">
        <f>WEEKNUM(SafetyData[[#This Row],[Date]],1)</f>
        <v>1</v>
      </c>
    </row>
    <row r="5" spans="1:15" x14ac:dyDescent="0.25">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c r="O5" s="7">
        <f>WEEKNUM(SafetyData[[#This Row],[Date]],1)</f>
        <v>1</v>
      </c>
    </row>
    <row r="6" spans="1:15" x14ac:dyDescent="0.25">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c r="O6" s="7">
        <f>WEEKNUM(SafetyData[[#This Row],[Date]],1)</f>
        <v>2</v>
      </c>
    </row>
    <row r="7" spans="1:15" x14ac:dyDescent="0.25">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c r="O7" s="7">
        <f>WEEKNUM(SafetyData[[#This Row],[Date]],1)</f>
        <v>2</v>
      </c>
    </row>
    <row r="8" spans="1:15" x14ac:dyDescent="0.25">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c r="O8" s="7">
        <f>WEEKNUM(SafetyData[[#This Row],[Date]],1)</f>
        <v>2</v>
      </c>
    </row>
    <row r="9" spans="1:15" x14ac:dyDescent="0.25">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c r="O9" s="7">
        <f>WEEKNUM(SafetyData[[#This Row],[Date]],1)</f>
        <v>3</v>
      </c>
    </row>
    <row r="10" spans="1:15" x14ac:dyDescent="0.25">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c r="O10" s="7">
        <f>WEEKNUM(SafetyData[[#This Row],[Date]],1)</f>
        <v>3</v>
      </c>
    </row>
    <row r="11" spans="1:15" x14ac:dyDescent="0.25">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c r="O11" s="7">
        <f>WEEKNUM(SafetyData[[#This Row],[Date]],1)</f>
        <v>3</v>
      </c>
    </row>
    <row r="12" spans="1:15" x14ac:dyDescent="0.25">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c r="O12" s="7">
        <f>WEEKNUM(SafetyData[[#This Row],[Date]],1)</f>
        <v>3</v>
      </c>
    </row>
    <row r="13" spans="1:15" x14ac:dyDescent="0.25">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c r="O13" s="7">
        <f>WEEKNUM(SafetyData[[#This Row],[Date]],1)</f>
        <v>4</v>
      </c>
    </row>
    <row r="14" spans="1:15" x14ac:dyDescent="0.25">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c r="O14" s="7">
        <f>WEEKNUM(SafetyData[[#This Row],[Date]],1)</f>
        <v>5</v>
      </c>
    </row>
    <row r="15" spans="1:15" x14ac:dyDescent="0.25">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c r="O15" s="7">
        <f>WEEKNUM(SafetyData[[#This Row],[Date]],1)</f>
        <v>5</v>
      </c>
    </row>
    <row r="16" spans="1:15" x14ac:dyDescent="0.25">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c r="O16" s="7">
        <f>WEEKNUM(SafetyData[[#This Row],[Date]],1)</f>
        <v>5</v>
      </c>
    </row>
    <row r="17" spans="1:15" x14ac:dyDescent="0.25">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c r="O17" s="7">
        <f>WEEKNUM(SafetyData[[#This Row],[Date]],1)</f>
        <v>5</v>
      </c>
    </row>
    <row r="18" spans="1:15" x14ac:dyDescent="0.25">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c r="O18" s="7">
        <f>WEEKNUM(SafetyData[[#This Row],[Date]],1)</f>
        <v>5</v>
      </c>
    </row>
    <row r="19" spans="1:15" x14ac:dyDescent="0.25">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c r="O19" s="7">
        <f>WEEKNUM(SafetyData[[#This Row],[Date]],1)</f>
        <v>5</v>
      </c>
    </row>
    <row r="20" spans="1:15" x14ac:dyDescent="0.25">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c r="O20" s="7">
        <f>WEEKNUM(SafetyData[[#This Row],[Date]],1)</f>
        <v>5</v>
      </c>
    </row>
    <row r="21" spans="1:15" x14ac:dyDescent="0.25">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c r="O21" s="7">
        <f>WEEKNUM(SafetyData[[#This Row],[Date]],1)</f>
        <v>6</v>
      </c>
    </row>
    <row r="22" spans="1:15" x14ac:dyDescent="0.25">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c r="O22" s="7">
        <f>WEEKNUM(SafetyData[[#This Row],[Date]],1)</f>
        <v>6</v>
      </c>
    </row>
    <row r="23" spans="1:15" x14ac:dyDescent="0.25">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c r="O23" s="7">
        <f>WEEKNUM(SafetyData[[#This Row],[Date]],1)</f>
        <v>7</v>
      </c>
    </row>
    <row r="24" spans="1:15" x14ac:dyDescent="0.25">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c r="O24" s="7">
        <f>WEEKNUM(SafetyData[[#This Row],[Date]],1)</f>
        <v>7</v>
      </c>
    </row>
    <row r="25" spans="1:15" x14ac:dyDescent="0.25">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c r="O25" s="7">
        <f>WEEKNUM(SafetyData[[#This Row],[Date]],1)</f>
        <v>7</v>
      </c>
    </row>
    <row r="26" spans="1:15" x14ac:dyDescent="0.25">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c r="O26" s="7">
        <f>WEEKNUM(SafetyData[[#This Row],[Date]],1)</f>
        <v>7</v>
      </c>
    </row>
    <row r="27" spans="1:15" x14ac:dyDescent="0.25">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c r="O27" s="7">
        <f>WEEKNUM(SafetyData[[#This Row],[Date]],1)</f>
        <v>7</v>
      </c>
    </row>
    <row r="28" spans="1:15" x14ac:dyDescent="0.25">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c r="O28" s="7">
        <f>WEEKNUM(SafetyData[[#This Row],[Date]],1)</f>
        <v>7</v>
      </c>
    </row>
    <row r="29" spans="1:15" x14ac:dyDescent="0.25">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c r="O29" s="7">
        <f>WEEKNUM(SafetyData[[#This Row],[Date]],1)</f>
        <v>7</v>
      </c>
    </row>
    <row r="30" spans="1:15" x14ac:dyDescent="0.25">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c r="O30" s="7">
        <f>WEEKNUM(SafetyData[[#This Row],[Date]],1)</f>
        <v>7</v>
      </c>
    </row>
    <row r="31" spans="1:15" x14ac:dyDescent="0.25">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c r="O31" s="7">
        <f>WEEKNUM(SafetyData[[#This Row],[Date]],1)</f>
        <v>7</v>
      </c>
    </row>
    <row r="32" spans="1:15" x14ac:dyDescent="0.25">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c r="O32" s="7">
        <f>WEEKNUM(SafetyData[[#This Row],[Date]],1)</f>
        <v>8</v>
      </c>
    </row>
    <row r="33" spans="1:15" x14ac:dyDescent="0.25">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c r="O33" s="7">
        <f>WEEKNUM(SafetyData[[#This Row],[Date]],1)</f>
        <v>8</v>
      </c>
    </row>
    <row r="34" spans="1:15" x14ac:dyDescent="0.25">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c r="O34" s="7">
        <f>WEEKNUM(SafetyData[[#This Row],[Date]],1)</f>
        <v>8</v>
      </c>
    </row>
    <row r="35" spans="1:15" x14ac:dyDescent="0.25">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c r="O35" s="7">
        <f>WEEKNUM(SafetyData[[#This Row],[Date]],1)</f>
        <v>8</v>
      </c>
    </row>
    <row r="36" spans="1:15" x14ac:dyDescent="0.25">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c r="O36" s="7">
        <f>WEEKNUM(SafetyData[[#This Row],[Date]],1)</f>
        <v>8</v>
      </c>
    </row>
    <row r="37" spans="1:15" x14ac:dyDescent="0.25">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c r="O37" s="7">
        <f>WEEKNUM(SafetyData[[#This Row],[Date]],1)</f>
        <v>9</v>
      </c>
    </row>
    <row r="38" spans="1:15" x14ac:dyDescent="0.25">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c r="O38" s="7">
        <f>WEEKNUM(SafetyData[[#This Row],[Date]],1)</f>
        <v>9</v>
      </c>
    </row>
    <row r="39" spans="1:15" x14ac:dyDescent="0.25">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c r="O39" s="7">
        <f>WEEKNUM(SafetyData[[#This Row],[Date]],1)</f>
        <v>10</v>
      </c>
    </row>
    <row r="40" spans="1:15" x14ac:dyDescent="0.25">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c r="O40" s="7">
        <f>WEEKNUM(SafetyData[[#This Row],[Date]],1)</f>
        <v>10</v>
      </c>
    </row>
    <row r="41" spans="1:15" x14ac:dyDescent="0.25">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c r="O41" s="7">
        <f>WEEKNUM(SafetyData[[#This Row],[Date]],1)</f>
        <v>10</v>
      </c>
    </row>
    <row r="42" spans="1:15" x14ac:dyDescent="0.25">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c r="O42" s="7">
        <f>WEEKNUM(SafetyData[[#This Row],[Date]],1)</f>
        <v>10</v>
      </c>
    </row>
    <row r="43" spans="1:15" x14ac:dyDescent="0.25">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c r="O43" s="7">
        <f>WEEKNUM(SafetyData[[#This Row],[Date]],1)</f>
        <v>10</v>
      </c>
    </row>
    <row r="44" spans="1:15" x14ac:dyDescent="0.25">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c r="O44" s="7">
        <f>WEEKNUM(SafetyData[[#This Row],[Date]],1)</f>
        <v>10</v>
      </c>
    </row>
    <row r="45" spans="1:15" x14ac:dyDescent="0.25">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c r="O45" s="7">
        <f>WEEKNUM(SafetyData[[#This Row],[Date]],1)</f>
        <v>11</v>
      </c>
    </row>
    <row r="46" spans="1:15" x14ac:dyDescent="0.25">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c r="O46" s="7">
        <f>WEEKNUM(SafetyData[[#This Row],[Date]],1)</f>
        <v>11</v>
      </c>
    </row>
    <row r="47" spans="1:15" x14ac:dyDescent="0.25">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c r="O47" s="7">
        <f>WEEKNUM(SafetyData[[#This Row],[Date]],1)</f>
        <v>12</v>
      </c>
    </row>
    <row r="48" spans="1:15" x14ac:dyDescent="0.25">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c r="O48" s="7">
        <f>WEEKNUM(SafetyData[[#This Row],[Date]],1)</f>
        <v>12</v>
      </c>
    </row>
    <row r="49" spans="1:15" x14ac:dyDescent="0.25">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c r="O49" s="7">
        <f>WEEKNUM(SafetyData[[#This Row],[Date]],1)</f>
        <v>12</v>
      </c>
    </row>
    <row r="50" spans="1:15" x14ac:dyDescent="0.25">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c r="O50" s="7">
        <f>WEEKNUM(SafetyData[[#This Row],[Date]],1)</f>
        <v>13</v>
      </c>
    </row>
    <row r="51" spans="1:15" x14ac:dyDescent="0.25">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c r="O51" s="7">
        <f>WEEKNUM(SafetyData[[#This Row],[Date]],1)</f>
        <v>14</v>
      </c>
    </row>
    <row r="52" spans="1:15" x14ac:dyDescent="0.25">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c r="O52" s="7">
        <f>WEEKNUM(SafetyData[[#This Row],[Date]],1)</f>
        <v>14</v>
      </c>
    </row>
    <row r="53" spans="1:15" x14ac:dyDescent="0.25">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c r="O53" s="7">
        <f>WEEKNUM(SafetyData[[#This Row],[Date]],1)</f>
        <v>14</v>
      </c>
    </row>
    <row r="54" spans="1:15" x14ac:dyDescent="0.25">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c r="O54" s="7">
        <f>WEEKNUM(SafetyData[[#This Row],[Date]],1)</f>
        <v>14</v>
      </c>
    </row>
    <row r="55" spans="1:15" x14ac:dyDescent="0.25">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c r="O55" s="7">
        <f>WEEKNUM(SafetyData[[#This Row],[Date]],1)</f>
        <v>15</v>
      </c>
    </row>
    <row r="56" spans="1:15" x14ac:dyDescent="0.25">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c r="O56" s="7">
        <f>WEEKNUM(SafetyData[[#This Row],[Date]],1)</f>
        <v>15</v>
      </c>
    </row>
    <row r="57" spans="1:15" x14ac:dyDescent="0.25">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c r="O57" s="7">
        <f>WEEKNUM(SafetyData[[#This Row],[Date]],1)</f>
        <v>16</v>
      </c>
    </row>
    <row r="58" spans="1:15" x14ac:dyDescent="0.25">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c r="O58" s="7">
        <f>WEEKNUM(SafetyData[[#This Row],[Date]],1)</f>
        <v>16</v>
      </c>
    </row>
    <row r="59" spans="1:15" x14ac:dyDescent="0.25">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c r="O59" s="7">
        <f>WEEKNUM(SafetyData[[#This Row],[Date]],1)</f>
        <v>16</v>
      </c>
    </row>
    <row r="60" spans="1:15" x14ac:dyDescent="0.25">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c r="O60" s="7">
        <f>WEEKNUM(SafetyData[[#This Row],[Date]],1)</f>
        <v>16</v>
      </c>
    </row>
    <row r="61" spans="1:15" x14ac:dyDescent="0.25">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c r="O61" s="7">
        <f>WEEKNUM(SafetyData[[#This Row],[Date]],1)</f>
        <v>16</v>
      </c>
    </row>
    <row r="62" spans="1:15" x14ac:dyDescent="0.25">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c r="O62" s="7">
        <f>WEEKNUM(SafetyData[[#This Row],[Date]],1)</f>
        <v>16</v>
      </c>
    </row>
    <row r="63" spans="1:15" x14ac:dyDescent="0.25">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c r="O63" s="7">
        <f>WEEKNUM(SafetyData[[#This Row],[Date]],1)</f>
        <v>16</v>
      </c>
    </row>
    <row r="64" spans="1:15" x14ac:dyDescent="0.25">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c r="O64" s="7">
        <f>WEEKNUM(SafetyData[[#This Row],[Date]],1)</f>
        <v>16</v>
      </c>
    </row>
    <row r="65" spans="1:15" x14ac:dyDescent="0.25">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c r="O65" s="7">
        <f>WEEKNUM(SafetyData[[#This Row],[Date]],1)</f>
        <v>16</v>
      </c>
    </row>
    <row r="66" spans="1:15" x14ac:dyDescent="0.25">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c r="O66" s="7">
        <f>WEEKNUM(SafetyData[[#This Row],[Date]],1)</f>
        <v>17</v>
      </c>
    </row>
    <row r="67" spans="1:15" x14ac:dyDescent="0.25">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c r="O67" s="7">
        <f>WEEKNUM(SafetyData[[#This Row],[Date]],1)</f>
        <v>17</v>
      </c>
    </row>
    <row r="68" spans="1:15" x14ac:dyDescent="0.25">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c r="O68" s="7">
        <f>WEEKNUM(SafetyData[[#This Row],[Date]],1)</f>
        <v>17</v>
      </c>
    </row>
    <row r="69" spans="1:15" x14ac:dyDescent="0.25">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c r="O69" s="7">
        <f>WEEKNUM(SafetyData[[#This Row],[Date]],1)</f>
        <v>17</v>
      </c>
    </row>
    <row r="70" spans="1:15" x14ac:dyDescent="0.25">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c r="O70" s="7">
        <f>WEEKNUM(SafetyData[[#This Row],[Date]],1)</f>
        <v>17</v>
      </c>
    </row>
    <row r="71" spans="1:15" x14ac:dyDescent="0.25">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c r="O71" s="7">
        <f>WEEKNUM(SafetyData[[#This Row],[Date]],1)</f>
        <v>17</v>
      </c>
    </row>
    <row r="72" spans="1:15" x14ac:dyDescent="0.25">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c r="O72" s="7">
        <f>WEEKNUM(SafetyData[[#This Row],[Date]],1)</f>
        <v>18</v>
      </c>
    </row>
    <row r="73" spans="1:15" x14ac:dyDescent="0.25">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c r="O73" s="7">
        <f>WEEKNUM(SafetyData[[#This Row],[Date]],1)</f>
        <v>18</v>
      </c>
    </row>
    <row r="74" spans="1:15" x14ac:dyDescent="0.25">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c r="O74" s="7">
        <f>WEEKNUM(SafetyData[[#This Row],[Date]],1)</f>
        <v>19</v>
      </c>
    </row>
    <row r="75" spans="1:15" x14ac:dyDescent="0.25">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c r="O75" s="7">
        <f>WEEKNUM(SafetyData[[#This Row],[Date]],1)</f>
        <v>19</v>
      </c>
    </row>
    <row r="76" spans="1:15" x14ac:dyDescent="0.25">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c r="O76" s="7">
        <f>WEEKNUM(SafetyData[[#This Row],[Date]],1)</f>
        <v>19</v>
      </c>
    </row>
    <row r="77" spans="1:15" x14ac:dyDescent="0.25">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c r="O77" s="7">
        <f>WEEKNUM(SafetyData[[#This Row],[Date]],1)</f>
        <v>19</v>
      </c>
    </row>
    <row r="78" spans="1:15" x14ac:dyDescent="0.25">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c r="O78" s="7">
        <f>WEEKNUM(SafetyData[[#This Row],[Date]],1)</f>
        <v>19</v>
      </c>
    </row>
    <row r="79" spans="1:15" x14ac:dyDescent="0.25">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c r="O79" s="7">
        <f>WEEKNUM(SafetyData[[#This Row],[Date]],1)</f>
        <v>19</v>
      </c>
    </row>
    <row r="80" spans="1:15" x14ac:dyDescent="0.25">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c r="O80" s="7">
        <f>WEEKNUM(SafetyData[[#This Row],[Date]],1)</f>
        <v>20</v>
      </c>
    </row>
    <row r="81" spans="1:15" x14ac:dyDescent="0.25">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c r="O81" s="7">
        <f>WEEKNUM(SafetyData[[#This Row],[Date]],1)</f>
        <v>20</v>
      </c>
    </row>
    <row r="82" spans="1:15" x14ac:dyDescent="0.25">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c r="O82" s="7">
        <f>WEEKNUM(SafetyData[[#This Row],[Date]],1)</f>
        <v>20</v>
      </c>
    </row>
    <row r="83" spans="1:15" x14ac:dyDescent="0.25">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c r="O83" s="7">
        <f>WEEKNUM(SafetyData[[#This Row],[Date]],1)</f>
        <v>20</v>
      </c>
    </row>
    <row r="84" spans="1:15" x14ac:dyDescent="0.25">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c r="O84" s="7">
        <f>WEEKNUM(SafetyData[[#This Row],[Date]],1)</f>
        <v>20</v>
      </c>
    </row>
    <row r="85" spans="1:15" x14ac:dyDescent="0.25">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c r="O85" s="7">
        <f>WEEKNUM(SafetyData[[#This Row],[Date]],1)</f>
        <v>21</v>
      </c>
    </row>
    <row r="86" spans="1:15" x14ac:dyDescent="0.25">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c r="O86" s="7">
        <f>WEEKNUM(SafetyData[[#This Row],[Date]],1)</f>
        <v>21</v>
      </c>
    </row>
    <row r="87" spans="1:15" x14ac:dyDescent="0.25">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c r="O87" s="7">
        <f>WEEKNUM(SafetyData[[#This Row],[Date]],1)</f>
        <v>21</v>
      </c>
    </row>
    <row r="88" spans="1:15" x14ac:dyDescent="0.25">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c r="O88" s="7">
        <f>WEEKNUM(SafetyData[[#This Row],[Date]],1)</f>
        <v>21</v>
      </c>
    </row>
    <row r="89" spans="1:15" x14ac:dyDescent="0.25">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c r="O89" s="7">
        <f>WEEKNUM(SafetyData[[#This Row],[Date]],1)</f>
        <v>21</v>
      </c>
    </row>
    <row r="90" spans="1:15" x14ac:dyDescent="0.25">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c r="O90" s="7">
        <f>WEEKNUM(SafetyData[[#This Row],[Date]],1)</f>
        <v>21</v>
      </c>
    </row>
    <row r="91" spans="1:15" x14ac:dyDescent="0.25">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c r="O91" s="7">
        <f>WEEKNUM(SafetyData[[#This Row],[Date]],1)</f>
        <v>22</v>
      </c>
    </row>
    <row r="92" spans="1:15" x14ac:dyDescent="0.25">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c r="O92" s="7">
        <f>WEEKNUM(SafetyData[[#This Row],[Date]],1)</f>
        <v>22</v>
      </c>
    </row>
    <row r="93" spans="1:15" x14ac:dyDescent="0.25">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c r="O93" s="7">
        <f>WEEKNUM(SafetyData[[#This Row],[Date]],1)</f>
        <v>22</v>
      </c>
    </row>
    <row r="94" spans="1:15" x14ac:dyDescent="0.25">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c r="O94" s="7">
        <f>WEEKNUM(SafetyData[[#This Row],[Date]],1)</f>
        <v>22</v>
      </c>
    </row>
    <row r="95" spans="1:15" x14ac:dyDescent="0.25">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c r="O95" s="7">
        <f>WEEKNUM(SafetyData[[#This Row],[Date]],1)</f>
        <v>23</v>
      </c>
    </row>
    <row r="96" spans="1:15" x14ac:dyDescent="0.25">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c r="O96" s="7">
        <f>WEEKNUM(SafetyData[[#This Row],[Date]],1)</f>
        <v>23</v>
      </c>
    </row>
    <row r="97" spans="1:15" x14ac:dyDescent="0.25">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c r="O97" s="7">
        <f>WEEKNUM(SafetyData[[#This Row],[Date]],1)</f>
        <v>23</v>
      </c>
    </row>
    <row r="98" spans="1:15" x14ac:dyDescent="0.25">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c r="O98" s="7">
        <f>WEEKNUM(SafetyData[[#This Row],[Date]],1)</f>
        <v>24</v>
      </c>
    </row>
    <row r="99" spans="1:15" x14ac:dyDescent="0.25">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c r="O99" s="7">
        <f>WEEKNUM(SafetyData[[#This Row],[Date]],1)</f>
        <v>24</v>
      </c>
    </row>
    <row r="100" spans="1:15" x14ac:dyDescent="0.25">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c r="O100" s="7">
        <f>WEEKNUM(SafetyData[[#This Row],[Date]],1)</f>
        <v>24</v>
      </c>
    </row>
    <row r="101" spans="1:15" x14ac:dyDescent="0.25">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c r="O101" s="7">
        <f>WEEKNUM(SafetyData[[#This Row],[Date]],1)</f>
        <v>24</v>
      </c>
    </row>
    <row r="102" spans="1:15" x14ac:dyDescent="0.25">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c r="O102" s="7">
        <f>WEEKNUM(SafetyData[[#This Row],[Date]],1)</f>
        <v>25</v>
      </c>
    </row>
    <row r="103" spans="1:15" x14ac:dyDescent="0.25">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c r="O103" s="7">
        <f>WEEKNUM(SafetyData[[#This Row],[Date]],1)</f>
        <v>25</v>
      </c>
    </row>
    <row r="104" spans="1:15" x14ac:dyDescent="0.25">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c r="O104" s="7">
        <f>WEEKNUM(SafetyData[[#This Row],[Date]],1)</f>
        <v>25</v>
      </c>
    </row>
    <row r="105" spans="1:15" x14ac:dyDescent="0.25">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c r="O105" s="7">
        <f>WEEKNUM(SafetyData[[#This Row],[Date]],1)</f>
        <v>25</v>
      </c>
    </row>
    <row r="106" spans="1:15" x14ac:dyDescent="0.25">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c r="O106" s="7">
        <f>WEEKNUM(SafetyData[[#This Row],[Date]],1)</f>
        <v>26</v>
      </c>
    </row>
    <row r="107" spans="1:15" x14ac:dyDescent="0.25">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c r="O107" s="7">
        <f>WEEKNUM(SafetyData[[#This Row],[Date]],1)</f>
        <v>26</v>
      </c>
    </row>
    <row r="108" spans="1:15" x14ac:dyDescent="0.25">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c r="O108" s="7">
        <f>WEEKNUM(SafetyData[[#This Row],[Date]],1)</f>
        <v>26</v>
      </c>
    </row>
    <row r="109" spans="1:15" x14ac:dyDescent="0.25">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c r="O109" s="7">
        <f>WEEKNUM(SafetyData[[#This Row],[Date]],1)</f>
        <v>27</v>
      </c>
    </row>
    <row r="110" spans="1:15" x14ac:dyDescent="0.25">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c r="O110" s="7">
        <f>WEEKNUM(SafetyData[[#This Row],[Date]],1)</f>
        <v>27</v>
      </c>
    </row>
    <row r="111" spans="1:15" x14ac:dyDescent="0.25">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c r="O111" s="7">
        <f>WEEKNUM(SafetyData[[#This Row],[Date]],1)</f>
        <v>27</v>
      </c>
    </row>
    <row r="112" spans="1:15" x14ac:dyDescent="0.25">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c r="O112" s="7">
        <f>WEEKNUM(SafetyData[[#This Row],[Date]],1)</f>
        <v>27</v>
      </c>
    </row>
    <row r="113" spans="1:15" x14ac:dyDescent="0.25">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c r="O113" s="7">
        <f>WEEKNUM(SafetyData[[#This Row],[Date]],1)</f>
        <v>28</v>
      </c>
    </row>
    <row r="114" spans="1:15" x14ac:dyDescent="0.25">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c r="O114" s="7">
        <f>WEEKNUM(SafetyData[[#This Row],[Date]],1)</f>
        <v>28</v>
      </c>
    </row>
    <row r="115" spans="1:15" x14ac:dyDescent="0.25">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c r="O115" s="7">
        <f>WEEKNUM(SafetyData[[#This Row],[Date]],1)</f>
        <v>28</v>
      </c>
    </row>
    <row r="116" spans="1:15" x14ac:dyDescent="0.25">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c r="O116" s="7">
        <f>WEEKNUM(SafetyData[[#This Row],[Date]],1)</f>
        <v>28</v>
      </c>
    </row>
    <row r="117" spans="1:15" x14ac:dyDescent="0.25">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c r="O117" s="7">
        <f>WEEKNUM(SafetyData[[#This Row],[Date]],1)</f>
        <v>28</v>
      </c>
    </row>
    <row r="118" spans="1:15" x14ac:dyDescent="0.25">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c r="O118" s="7">
        <f>WEEKNUM(SafetyData[[#This Row],[Date]],1)</f>
        <v>29</v>
      </c>
    </row>
    <row r="119" spans="1:15" x14ac:dyDescent="0.25">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c r="O119" s="7">
        <f>WEEKNUM(SafetyData[[#This Row],[Date]],1)</f>
        <v>29</v>
      </c>
    </row>
    <row r="120" spans="1:15" x14ac:dyDescent="0.25">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c r="O120" s="7">
        <f>WEEKNUM(SafetyData[[#This Row],[Date]],1)</f>
        <v>29</v>
      </c>
    </row>
    <row r="121" spans="1:15" x14ac:dyDescent="0.25">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c r="O121" s="7">
        <f>WEEKNUM(SafetyData[[#This Row],[Date]],1)</f>
        <v>29</v>
      </c>
    </row>
    <row r="122" spans="1:15" x14ac:dyDescent="0.25">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c r="O122" s="7">
        <f>WEEKNUM(SafetyData[[#This Row],[Date]],1)</f>
        <v>29</v>
      </c>
    </row>
    <row r="123" spans="1:15" x14ac:dyDescent="0.25">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c r="O123" s="7">
        <f>WEEKNUM(SafetyData[[#This Row],[Date]],1)</f>
        <v>29</v>
      </c>
    </row>
    <row r="124" spans="1:15" x14ac:dyDescent="0.25">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c r="O124" s="7">
        <f>WEEKNUM(SafetyData[[#This Row],[Date]],1)</f>
        <v>30</v>
      </c>
    </row>
    <row r="125" spans="1:15" x14ac:dyDescent="0.25">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c r="O125" s="7">
        <f>WEEKNUM(SafetyData[[#This Row],[Date]],1)</f>
        <v>30</v>
      </c>
    </row>
    <row r="126" spans="1:15" x14ac:dyDescent="0.25">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c r="O126" s="7">
        <f>WEEKNUM(SafetyData[[#This Row],[Date]],1)</f>
        <v>31</v>
      </c>
    </row>
    <row r="127" spans="1:15" x14ac:dyDescent="0.25">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c r="O127" s="7">
        <f>WEEKNUM(SafetyData[[#This Row],[Date]],1)</f>
        <v>31</v>
      </c>
    </row>
    <row r="128" spans="1:15" x14ac:dyDescent="0.25">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c r="O128" s="7">
        <f>WEEKNUM(SafetyData[[#This Row],[Date]],1)</f>
        <v>31</v>
      </c>
    </row>
    <row r="129" spans="1:15" x14ac:dyDescent="0.25">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c r="O129" s="7">
        <f>WEEKNUM(SafetyData[[#This Row],[Date]],1)</f>
        <v>31</v>
      </c>
    </row>
    <row r="130" spans="1:15" x14ac:dyDescent="0.25">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c r="O130" s="7">
        <f>WEEKNUM(SafetyData[[#This Row],[Date]],1)</f>
        <v>31</v>
      </c>
    </row>
    <row r="131" spans="1:15" x14ac:dyDescent="0.25">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c r="O131" s="7">
        <f>WEEKNUM(SafetyData[[#This Row],[Date]],1)</f>
        <v>31</v>
      </c>
    </row>
    <row r="132" spans="1:15" x14ac:dyDescent="0.25">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c r="O132" s="7">
        <f>WEEKNUM(SafetyData[[#This Row],[Date]],1)</f>
        <v>31</v>
      </c>
    </row>
    <row r="133" spans="1:15" x14ac:dyDescent="0.25">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c r="O133" s="7">
        <f>WEEKNUM(SafetyData[[#This Row],[Date]],1)</f>
        <v>32</v>
      </c>
    </row>
    <row r="134" spans="1:15" x14ac:dyDescent="0.25">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c r="O134" s="7">
        <f>WEEKNUM(SafetyData[[#This Row],[Date]],1)</f>
        <v>32</v>
      </c>
    </row>
    <row r="135" spans="1:15" x14ac:dyDescent="0.25">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c r="O135" s="7">
        <f>WEEKNUM(SafetyData[[#This Row],[Date]],1)</f>
        <v>32</v>
      </c>
    </row>
    <row r="136" spans="1:15" x14ac:dyDescent="0.25">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c r="O136" s="7">
        <f>WEEKNUM(SafetyData[[#This Row],[Date]],1)</f>
        <v>33</v>
      </c>
    </row>
    <row r="137" spans="1:15" x14ac:dyDescent="0.25">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c r="O137" s="7">
        <f>WEEKNUM(SafetyData[[#This Row],[Date]],1)</f>
        <v>33</v>
      </c>
    </row>
    <row r="138" spans="1:15" x14ac:dyDescent="0.25">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c r="O138" s="7">
        <f>WEEKNUM(SafetyData[[#This Row],[Date]],1)</f>
        <v>33</v>
      </c>
    </row>
    <row r="139" spans="1:15" x14ac:dyDescent="0.25">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c r="O139" s="7">
        <f>WEEKNUM(SafetyData[[#This Row],[Date]],1)</f>
        <v>33</v>
      </c>
    </row>
    <row r="140" spans="1:15" x14ac:dyDescent="0.25">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c r="O140" s="7">
        <f>WEEKNUM(SafetyData[[#This Row],[Date]],1)</f>
        <v>33</v>
      </c>
    </row>
    <row r="141" spans="1:15" x14ac:dyDescent="0.25">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c r="O141" s="7">
        <f>WEEKNUM(SafetyData[[#This Row],[Date]],1)</f>
        <v>33</v>
      </c>
    </row>
    <row r="142" spans="1:15" x14ac:dyDescent="0.25">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c r="O142" s="7">
        <f>WEEKNUM(SafetyData[[#This Row],[Date]],1)</f>
        <v>33</v>
      </c>
    </row>
    <row r="143" spans="1:15" x14ac:dyDescent="0.25">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c r="O143" s="7">
        <f>WEEKNUM(SafetyData[[#This Row],[Date]],1)</f>
        <v>33</v>
      </c>
    </row>
    <row r="144" spans="1:15" x14ac:dyDescent="0.25">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c r="O144" s="7">
        <f>WEEKNUM(SafetyData[[#This Row],[Date]],1)</f>
        <v>33</v>
      </c>
    </row>
    <row r="145" spans="1:15" x14ac:dyDescent="0.25">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c r="O145" s="7">
        <f>WEEKNUM(SafetyData[[#This Row],[Date]],1)</f>
        <v>34</v>
      </c>
    </row>
    <row r="146" spans="1:15" x14ac:dyDescent="0.25">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c r="O146" s="7">
        <f>WEEKNUM(SafetyData[[#This Row],[Date]],1)</f>
        <v>34</v>
      </c>
    </row>
    <row r="147" spans="1:15" x14ac:dyDescent="0.25">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c r="O147" s="7">
        <f>WEEKNUM(SafetyData[[#This Row],[Date]],1)</f>
        <v>35</v>
      </c>
    </row>
    <row r="148" spans="1:15" x14ac:dyDescent="0.25">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c r="O148" s="7">
        <f>WEEKNUM(SafetyData[[#This Row],[Date]],1)</f>
        <v>35</v>
      </c>
    </row>
    <row r="149" spans="1:15" x14ac:dyDescent="0.25">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c r="O149" s="7">
        <f>WEEKNUM(SafetyData[[#This Row],[Date]],1)</f>
        <v>35</v>
      </c>
    </row>
    <row r="150" spans="1:15" x14ac:dyDescent="0.25">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c r="O150" s="7">
        <f>WEEKNUM(SafetyData[[#This Row],[Date]],1)</f>
        <v>35</v>
      </c>
    </row>
    <row r="151" spans="1:15" x14ac:dyDescent="0.25">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c r="O151" s="7">
        <f>WEEKNUM(SafetyData[[#This Row],[Date]],1)</f>
        <v>35</v>
      </c>
    </row>
    <row r="152" spans="1:15" x14ac:dyDescent="0.25">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c r="O152" s="7">
        <f>WEEKNUM(SafetyData[[#This Row],[Date]],1)</f>
        <v>36</v>
      </c>
    </row>
    <row r="153" spans="1:15" x14ac:dyDescent="0.25">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c r="O153" s="7">
        <f>WEEKNUM(SafetyData[[#This Row],[Date]],1)</f>
        <v>36</v>
      </c>
    </row>
    <row r="154" spans="1:15" x14ac:dyDescent="0.25">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c r="O154" s="7">
        <f>WEEKNUM(SafetyData[[#This Row],[Date]],1)</f>
        <v>36</v>
      </c>
    </row>
    <row r="155" spans="1:15" x14ac:dyDescent="0.25">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c r="O155" s="7">
        <f>WEEKNUM(SafetyData[[#This Row],[Date]],1)</f>
        <v>37</v>
      </c>
    </row>
    <row r="156" spans="1:15" x14ac:dyDescent="0.25">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c r="O156" s="7">
        <f>WEEKNUM(SafetyData[[#This Row],[Date]],1)</f>
        <v>37</v>
      </c>
    </row>
    <row r="157" spans="1:15" x14ac:dyDescent="0.25">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c r="O157" s="7">
        <f>WEEKNUM(SafetyData[[#This Row],[Date]],1)</f>
        <v>37</v>
      </c>
    </row>
    <row r="158" spans="1:15" x14ac:dyDescent="0.25">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c r="O158" s="7">
        <f>WEEKNUM(SafetyData[[#This Row],[Date]],1)</f>
        <v>38</v>
      </c>
    </row>
    <row r="159" spans="1:15" x14ac:dyDescent="0.25">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c r="O159" s="7">
        <f>WEEKNUM(SafetyData[[#This Row],[Date]],1)</f>
        <v>38</v>
      </c>
    </row>
    <row r="160" spans="1:15" x14ac:dyDescent="0.25">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c r="O160" s="7">
        <f>WEEKNUM(SafetyData[[#This Row],[Date]],1)</f>
        <v>38</v>
      </c>
    </row>
    <row r="161" spans="1:15" x14ac:dyDescent="0.25">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c r="O161" s="7">
        <f>WEEKNUM(SafetyData[[#This Row],[Date]],1)</f>
        <v>39</v>
      </c>
    </row>
    <row r="162" spans="1:15" x14ac:dyDescent="0.25">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c r="O162" s="7">
        <f>WEEKNUM(SafetyData[[#This Row],[Date]],1)</f>
        <v>39</v>
      </c>
    </row>
    <row r="163" spans="1:15" x14ac:dyDescent="0.25">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c r="O163" s="7">
        <f>WEEKNUM(SafetyData[[#This Row],[Date]],1)</f>
        <v>39</v>
      </c>
    </row>
    <row r="164" spans="1:15" x14ac:dyDescent="0.25">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c r="O164" s="7">
        <f>WEEKNUM(SafetyData[[#This Row],[Date]],1)</f>
        <v>40</v>
      </c>
    </row>
    <row r="165" spans="1:15" x14ac:dyDescent="0.25">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c r="O165" s="7">
        <f>WEEKNUM(SafetyData[[#This Row],[Date]],1)</f>
        <v>40</v>
      </c>
    </row>
    <row r="166" spans="1:15" x14ac:dyDescent="0.25">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c r="O166" s="7">
        <f>WEEKNUM(SafetyData[[#This Row],[Date]],1)</f>
        <v>41</v>
      </c>
    </row>
    <row r="167" spans="1:15" x14ac:dyDescent="0.25">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c r="O167" s="7">
        <f>WEEKNUM(SafetyData[[#This Row],[Date]],1)</f>
        <v>41</v>
      </c>
    </row>
    <row r="168" spans="1:15" x14ac:dyDescent="0.25">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c r="O168" s="7">
        <f>WEEKNUM(SafetyData[[#This Row],[Date]],1)</f>
        <v>42</v>
      </c>
    </row>
    <row r="169" spans="1:15" x14ac:dyDescent="0.25">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c r="O169" s="7">
        <f>WEEKNUM(SafetyData[[#This Row],[Date]],1)</f>
        <v>42</v>
      </c>
    </row>
    <row r="170" spans="1:15" x14ac:dyDescent="0.25">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c r="O170" s="7">
        <f>WEEKNUM(SafetyData[[#This Row],[Date]],1)</f>
        <v>42</v>
      </c>
    </row>
    <row r="171" spans="1:15" x14ac:dyDescent="0.25">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c r="O171" s="7">
        <f>WEEKNUM(SafetyData[[#This Row],[Date]],1)</f>
        <v>42</v>
      </c>
    </row>
    <row r="172" spans="1:15" x14ac:dyDescent="0.25">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c r="O172" s="7">
        <f>WEEKNUM(SafetyData[[#This Row],[Date]],1)</f>
        <v>42</v>
      </c>
    </row>
    <row r="173" spans="1:15" x14ac:dyDescent="0.25">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c r="O173" s="7">
        <f>WEEKNUM(SafetyData[[#This Row],[Date]],1)</f>
        <v>42</v>
      </c>
    </row>
    <row r="174" spans="1:15" x14ac:dyDescent="0.25">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c r="O174" s="7">
        <f>WEEKNUM(SafetyData[[#This Row],[Date]],1)</f>
        <v>42</v>
      </c>
    </row>
    <row r="175" spans="1:15" x14ac:dyDescent="0.25">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c r="O175" s="7">
        <f>WEEKNUM(SafetyData[[#This Row],[Date]],1)</f>
        <v>42</v>
      </c>
    </row>
    <row r="176" spans="1:15" x14ac:dyDescent="0.25">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c r="O176" s="7">
        <f>WEEKNUM(SafetyData[[#This Row],[Date]],1)</f>
        <v>42</v>
      </c>
    </row>
    <row r="177" spans="1:15" x14ac:dyDescent="0.25">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c r="O177" s="7">
        <f>WEEKNUM(SafetyData[[#This Row],[Date]],1)</f>
        <v>43</v>
      </c>
    </row>
    <row r="178" spans="1:15" x14ac:dyDescent="0.25">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c r="O178" s="7">
        <f>WEEKNUM(SafetyData[[#This Row],[Date]],1)</f>
        <v>43</v>
      </c>
    </row>
    <row r="179" spans="1:15" x14ac:dyDescent="0.25">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c r="O179" s="7">
        <f>WEEKNUM(SafetyData[[#This Row],[Date]],1)</f>
        <v>43</v>
      </c>
    </row>
    <row r="180" spans="1:15" x14ac:dyDescent="0.25">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c r="O180" s="7">
        <f>WEEKNUM(SafetyData[[#This Row],[Date]],1)</f>
        <v>44</v>
      </c>
    </row>
    <row r="181" spans="1:15" x14ac:dyDescent="0.25">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c r="O181" s="7">
        <f>WEEKNUM(SafetyData[[#This Row],[Date]],1)</f>
        <v>44</v>
      </c>
    </row>
    <row r="182" spans="1:15" x14ac:dyDescent="0.25">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c r="O182" s="7">
        <f>WEEKNUM(SafetyData[[#This Row],[Date]],1)</f>
        <v>44</v>
      </c>
    </row>
    <row r="183" spans="1:15" x14ac:dyDescent="0.25">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c r="O183" s="7">
        <f>WEEKNUM(SafetyData[[#This Row],[Date]],1)</f>
        <v>44</v>
      </c>
    </row>
    <row r="184" spans="1:15" x14ac:dyDescent="0.25">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c r="O184" s="7">
        <f>WEEKNUM(SafetyData[[#This Row],[Date]],1)</f>
        <v>45</v>
      </c>
    </row>
    <row r="185" spans="1:15" x14ac:dyDescent="0.25">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c r="O185" s="7">
        <f>WEEKNUM(SafetyData[[#This Row],[Date]],1)</f>
        <v>46</v>
      </c>
    </row>
    <row r="186" spans="1:15" x14ac:dyDescent="0.25">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c r="O186" s="7">
        <f>WEEKNUM(SafetyData[[#This Row],[Date]],1)</f>
        <v>46</v>
      </c>
    </row>
    <row r="187" spans="1:15" x14ac:dyDescent="0.25">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c r="O187" s="7">
        <f>WEEKNUM(SafetyData[[#This Row],[Date]],1)</f>
        <v>47</v>
      </c>
    </row>
    <row r="188" spans="1:15" x14ac:dyDescent="0.25">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c r="O188" s="7">
        <f>WEEKNUM(SafetyData[[#This Row],[Date]],1)</f>
        <v>47</v>
      </c>
    </row>
    <row r="189" spans="1:15" x14ac:dyDescent="0.25">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c r="O189" s="7">
        <f>WEEKNUM(SafetyData[[#This Row],[Date]],1)</f>
        <v>47</v>
      </c>
    </row>
    <row r="190" spans="1:15" x14ac:dyDescent="0.25">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c r="O190" s="7">
        <f>WEEKNUM(SafetyData[[#This Row],[Date]],1)</f>
        <v>47</v>
      </c>
    </row>
    <row r="191" spans="1:15" x14ac:dyDescent="0.25">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c r="O191" s="7">
        <f>WEEKNUM(SafetyData[[#This Row],[Date]],1)</f>
        <v>47</v>
      </c>
    </row>
    <row r="192" spans="1:15" x14ac:dyDescent="0.25">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c r="O192" s="7">
        <f>WEEKNUM(SafetyData[[#This Row],[Date]],1)</f>
        <v>48</v>
      </c>
    </row>
    <row r="193" spans="1:15" x14ac:dyDescent="0.25">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c r="O193" s="7">
        <f>WEEKNUM(SafetyData[[#This Row],[Date]],1)</f>
        <v>48</v>
      </c>
    </row>
    <row r="194" spans="1:15" x14ac:dyDescent="0.25">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c r="O194" s="7">
        <f>WEEKNUM(SafetyData[[#This Row],[Date]],1)</f>
        <v>48</v>
      </c>
    </row>
    <row r="195" spans="1:15" x14ac:dyDescent="0.25">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c r="O195" s="7">
        <f>WEEKNUM(SafetyData[[#This Row],[Date]],1)</f>
        <v>48</v>
      </c>
    </row>
    <row r="196" spans="1:15" x14ac:dyDescent="0.25">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c r="O196" s="7">
        <f>WEEKNUM(SafetyData[[#This Row],[Date]],1)</f>
        <v>49</v>
      </c>
    </row>
    <row r="197" spans="1:15" x14ac:dyDescent="0.25">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c r="O197" s="7">
        <f>WEEKNUM(SafetyData[[#This Row],[Date]],1)</f>
        <v>49</v>
      </c>
    </row>
    <row r="198" spans="1:15" x14ac:dyDescent="0.25">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c r="O198" s="7">
        <f>WEEKNUM(SafetyData[[#This Row],[Date]],1)</f>
        <v>49</v>
      </c>
    </row>
    <row r="199" spans="1:15" x14ac:dyDescent="0.25">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c r="O199" s="7">
        <f>WEEKNUM(SafetyData[[#This Row],[Date]],1)</f>
        <v>49</v>
      </c>
    </row>
    <row r="200" spans="1:15" x14ac:dyDescent="0.25">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c r="O200" s="7">
        <f>WEEKNUM(SafetyData[[#This Row],[Date]],1)</f>
        <v>49</v>
      </c>
    </row>
    <row r="201" spans="1:15" x14ac:dyDescent="0.25">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c r="O201" s="7">
        <f>WEEKNUM(SafetyData[[#This Row],[Date]],1)</f>
        <v>49</v>
      </c>
    </row>
    <row r="202" spans="1:15" x14ac:dyDescent="0.25">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c r="O202" s="7">
        <f>WEEKNUM(SafetyData[[#This Row],[Date]],1)</f>
        <v>49</v>
      </c>
    </row>
    <row r="203" spans="1:15" x14ac:dyDescent="0.25">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c r="O203" s="7">
        <f>WEEKNUM(SafetyData[[#This Row],[Date]],1)</f>
        <v>49</v>
      </c>
    </row>
    <row r="204" spans="1:15" x14ac:dyDescent="0.25">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c r="O204" s="7">
        <f>WEEKNUM(SafetyData[[#This Row],[Date]],1)</f>
        <v>50</v>
      </c>
    </row>
    <row r="205" spans="1:15" x14ac:dyDescent="0.25">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c r="O205" s="7">
        <f>WEEKNUM(SafetyData[[#This Row],[Date]],1)</f>
        <v>50</v>
      </c>
    </row>
    <row r="206" spans="1:15" x14ac:dyDescent="0.25">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c r="O206" s="7">
        <f>WEEKNUM(SafetyData[[#This Row],[Date]],1)</f>
        <v>50</v>
      </c>
    </row>
    <row r="207" spans="1:15" x14ac:dyDescent="0.25">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c r="O207" s="7">
        <f>WEEKNUM(SafetyData[[#This Row],[Date]],1)</f>
        <v>50</v>
      </c>
    </row>
    <row r="208" spans="1:15" x14ac:dyDescent="0.25">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c r="O208" s="7">
        <f>WEEKNUM(SafetyData[[#This Row],[Date]],1)</f>
        <v>50</v>
      </c>
    </row>
    <row r="209" spans="1:15" x14ac:dyDescent="0.25">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c r="O209" s="7">
        <f>WEEKNUM(SafetyData[[#This Row],[Date]],1)</f>
        <v>50</v>
      </c>
    </row>
    <row r="210" spans="1:15" x14ac:dyDescent="0.25">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c r="O210" s="7">
        <f>WEEKNUM(SafetyData[[#This Row],[Date]],1)</f>
        <v>50</v>
      </c>
    </row>
    <row r="211" spans="1:15" x14ac:dyDescent="0.25">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c r="O211" s="7">
        <f>WEEKNUM(SafetyData[[#This Row],[Date]],1)</f>
        <v>51</v>
      </c>
    </row>
    <row r="212" spans="1:15" x14ac:dyDescent="0.25">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c r="O212" s="7">
        <f>WEEKNUM(SafetyData[[#This Row],[Date]],1)</f>
        <v>51</v>
      </c>
    </row>
    <row r="213" spans="1:15" x14ac:dyDescent="0.25">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c r="O213" s="7">
        <f>WEEKNUM(SafetyData[[#This Row],[Date]],1)</f>
        <v>52</v>
      </c>
    </row>
    <row r="214" spans="1:15" x14ac:dyDescent="0.25">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c r="O214" s="7">
        <f>WEEKNUM(SafetyData[[#This Row],[Date]],1)</f>
        <v>52</v>
      </c>
    </row>
    <row r="215" spans="1:15" x14ac:dyDescent="0.25">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c r="O215" s="7">
        <f>WEEKNUM(SafetyData[[#This Row],[Date]],1)</f>
        <v>52</v>
      </c>
    </row>
    <row r="216" spans="1:15" x14ac:dyDescent="0.25">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c r="O216" s="7">
        <f>WEEKNUM(SafetyData[[#This Row],[Date]],1)</f>
        <v>52</v>
      </c>
    </row>
    <row r="217" spans="1:15" x14ac:dyDescent="0.25">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c r="O217" s="7">
        <f>WEEKNUM(SafetyData[[#This Row],[Date]],1)</f>
        <v>52</v>
      </c>
    </row>
    <row r="218" spans="1:15" x14ac:dyDescent="0.25">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c r="O218" s="7">
        <f>WEEKNUM(SafetyData[[#This Row],[Date]],1)</f>
        <v>53</v>
      </c>
    </row>
    <row r="219" spans="1:15" x14ac:dyDescent="0.25">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c r="O219" s="7">
        <f>WEEKNUM(SafetyData[[#This Row],[Date]],1)</f>
        <v>53</v>
      </c>
    </row>
    <row r="220" spans="1:15" x14ac:dyDescent="0.25">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c r="O220" s="7">
        <f>WEEKNUM(SafetyData[[#This Row],[Date]],1)</f>
        <v>53</v>
      </c>
    </row>
    <row r="221" spans="1:15" x14ac:dyDescent="0.25">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c r="O221" s="7">
        <f>WEEKNUM(SafetyData[[#This Row],[Date]],1)</f>
        <v>53</v>
      </c>
    </row>
    <row r="222" spans="1:15" x14ac:dyDescent="0.25">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c r="O222" s="7">
        <f>WEEKNUM(SafetyData[[#This Row],[Date]],1)</f>
        <v>53</v>
      </c>
    </row>
    <row r="223" spans="1:15" x14ac:dyDescent="0.25">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c r="O223" s="7">
        <f>WEEKNUM(SafetyData[[#This Row],[Date]],1)</f>
        <v>2</v>
      </c>
    </row>
    <row r="224" spans="1:15" x14ac:dyDescent="0.25">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c r="O224" s="7">
        <f>WEEKNUM(SafetyData[[#This Row],[Date]],1)</f>
        <v>2</v>
      </c>
    </row>
    <row r="225" spans="1:15" x14ac:dyDescent="0.25">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c r="O225" s="7">
        <f>WEEKNUM(SafetyData[[#This Row],[Date]],1)</f>
        <v>2</v>
      </c>
    </row>
    <row r="226" spans="1:15" x14ac:dyDescent="0.25">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c r="O226" s="7">
        <f>WEEKNUM(SafetyData[[#This Row],[Date]],1)</f>
        <v>2</v>
      </c>
    </row>
    <row r="227" spans="1:15" x14ac:dyDescent="0.25">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c r="O227" s="7">
        <f>WEEKNUM(SafetyData[[#This Row],[Date]],1)</f>
        <v>2</v>
      </c>
    </row>
    <row r="228" spans="1:15" x14ac:dyDescent="0.25">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c r="O228" s="7">
        <f>WEEKNUM(SafetyData[[#This Row],[Date]],1)</f>
        <v>2</v>
      </c>
    </row>
    <row r="229" spans="1:15" x14ac:dyDescent="0.25">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c r="O229" s="7">
        <f>WEEKNUM(SafetyData[[#This Row],[Date]],1)</f>
        <v>2</v>
      </c>
    </row>
    <row r="230" spans="1:15" x14ac:dyDescent="0.25">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c r="O230" s="7">
        <f>WEEKNUM(SafetyData[[#This Row],[Date]],1)</f>
        <v>3</v>
      </c>
    </row>
    <row r="231" spans="1:15" x14ac:dyDescent="0.25">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c r="O231" s="7">
        <f>WEEKNUM(SafetyData[[#This Row],[Date]],1)</f>
        <v>3</v>
      </c>
    </row>
    <row r="232" spans="1:15" x14ac:dyDescent="0.25">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c r="O232" s="7">
        <f>WEEKNUM(SafetyData[[#This Row],[Date]],1)</f>
        <v>3</v>
      </c>
    </row>
    <row r="233" spans="1:15" x14ac:dyDescent="0.25">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c r="O233" s="7">
        <f>WEEKNUM(SafetyData[[#This Row],[Date]],1)</f>
        <v>4</v>
      </c>
    </row>
    <row r="234" spans="1:15" x14ac:dyDescent="0.25">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c r="O234" s="7">
        <f>WEEKNUM(SafetyData[[#This Row],[Date]],1)</f>
        <v>4</v>
      </c>
    </row>
    <row r="235" spans="1:15" x14ac:dyDescent="0.25">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c r="O235" s="7">
        <f>WEEKNUM(SafetyData[[#This Row],[Date]],1)</f>
        <v>5</v>
      </c>
    </row>
    <row r="236" spans="1:15" x14ac:dyDescent="0.25">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c r="O236" s="7">
        <f>WEEKNUM(SafetyData[[#This Row],[Date]],1)</f>
        <v>5</v>
      </c>
    </row>
    <row r="237" spans="1:15" x14ac:dyDescent="0.25">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c r="O237" s="7">
        <f>WEEKNUM(SafetyData[[#This Row],[Date]],1)</f>
        <v>5</v>
      </c>
    </row>
    <row r="238" spans="1:15" x14ac:dyDescent="0.25">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c r="O238" s="7">
        <f>WEEKNUM(SafetyData[[#This Row],[Date]],1)</f>
        <v>6</v>
      </c>
    </row>
    <row r="239" spans="1:15" x14ac:dyDescent="0.25">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c r="O239" s="7">
        <f>WEEKNUM(SafetyData[[#This Row],[Date]],1)</f>
        <v>6</v>
      </c>
    </row>
    <row r="240" spans="1:15" x14ac:dyDescent="0.25">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c r="O240" s="7">
        <f>WEEKNUM(SafetyData[[#This Row],[Date]],1)</f>
        <v>6</v>
      </c>
    </row>
    <row r="241" spans="1:15" x14ac:dyDescent="0.25">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c r="O241" s="7">
        <f>WEEKNUM(SafetyData[[#This Row],[Date]],1)</f>
        <v>7</v>
      </c>
    </row>
    <row r="242" spans="1:15" x14ac:dyDescent="0.25">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c r="O242" s="7">
        <f>WEEKNUM(SafetyData[[#This Row],[Date]],1)</f>
        <v>7</v>
      </c>
    </row>
    <row r="243" spans="1:15" x14ac:dyDescent="0.25">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c r="O243" s="7">
        <f>WEEKNUM(SafetyData[[#This Row],[Date]],1)</f>
        <v>7</v>
      </c>
    </row>
    <row r="244" spans="1:15" x14ac:dyDescent="0.25">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c r="O244" s="7">
        <f>WEEKNUM(SafetyData[[#This Row],[Date]],1)</f>
        <v>7</v>
      </c>
    </row>
    <row r="245" spans="1:15" x14ac:dyDescent="0.25">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c r="O245" s="7">
        <f>WEEKNUM(SafetyData[[#This Row],[Date]],1)</f>
        <v>8</v>
      </c>
    </row>
    <row r="246" spans="1:15" x14ac:dyDescent="0.25">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c r="O246" s="7">
        <f>WEEKNUM(SafetyData[[#This Row],[Date]],1)</f>
        <v>8</v>
      </c>
    </row>
    <row r="247" spans="1:15" x14ac:dyDescent="0.25">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c r="O247" s="7">
        <f>WEEKNUM(SafetyData[[#This Row],[Date]],1)</f>
        <v>8</v>
      </c>
    </row>
    <row r="248" spans="1:15" x14ac:dyDescent="0.25">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c r="O248" s="7">
        <f>WEEKNUM(SafetyData[[#This Row],[Date]],1)</f>
        <v>8</v>
      </c>
    </row>
    <row r="249" spans="1:15" x14ac:dyDescent="0.25">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c r="O249" s="7">
        <f>WEEKNUM(SafetyData[[#This Row],[Date]],1)</f>
        <v>8</v>
      </c>
    </row>
    <row r="250" spans="1:15" x14ac:dyDescent="0.25">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c r="O250" s="7">
        <f>WEEKNUM(SafetyData[[#This Row],[Date]],1)</f>
        <v>9</v>
      </c>
    </row>
    <row r="251" spans="1:15" x14ac:dyDescent="0.25">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c r="O251" s="7">
        <f>WEEKNUM(SafetyData[[#This Row],[Date]],1)</f>
        <v>9</v>
      </c>
    </row>
    <row r="252" spans="1:15" x14ac:dyDescent="0.25">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c r="O252" s="7">
        <f>WEEKNUM(SafetyData[[#This Row],[Date]],1)</f>
        <v>9</v>
      </c>
    </row>
    <row r="253" spans="1:15" x14ac:dyDescent="0.25">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c r="O253" s="7">
        <f>WEEKNUM(SafetyData[[#This Row],[Date]],1)</f>
        <v>10</v>
      </c>
    </row>
    <row r="254" spans="1:15" x14ac:dyDescent="0.25">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c r="O254" s="7">
        <f>WEEKNUM(SafetyData[[#This Row],[Date]],1)</f>
        <v>10</v>
      </c>
    </row>
    <row r="255" spans="1:15" x14ac:dyDescent="0.25">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c r="O255" s="7">
        <f>WEEKNUM(SafetyData[[#This Row],[Date]],1)</f>
        <v>10</v>
      </c>
    </row>
    <row r="256" spans="1:15" x14ac:dyDescent="0.25">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c r="O256" s="7">
        <f>WEEKNUM(SafetyData[[#This Row],[Date]],1)</f>
        <v>10</v>
      </c>
    </row>
    <row r="257" spans="1:15" x14ac:dyDescent="0.25">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c r="O257" s="7">
        <f>WEEKNUM(SafetyData[[#This Row],[Date]],1)</f>
        <v>10</v>
      </c>
    </row>
    <row r="258" spans="1:15" x14ac:dyDescent="0.25">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c r="O258" s="7">
        <f>WEEKNUM(SafetyData[[#This Row],[Date]],1)</f>
        <v>10</v>
      </c>
    </row>
    <row r="259" spans="1:15" x14ac:dyDescent="0.25">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c r="O259" s="7">
        <f>WEEKNUM(SafetyData[[#This Row],[Date]],1)</f>
        <v>11</v>
      </c>
    </row>
    <row r="260" spans="1:15" x14ac:dyDescent="0.25">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c r="O260" s="7">
        <f>WEEKNUM(SafetyData[[#This Row],[Date]],1)</f>
        <v>11</v>
      </c>
    </row>
    <row r="261" spans="1:15" x14ac:dyDescent="0.25">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c r="O261" s="7">
        <f>WEEKNUM(SafetyData[[#This Row],[Date]],1)</f>
        <v>12</v>
      </c>
    </row>
    <row r="262" spans="1:15" x14ac:dyDescent="0.25">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c r="O262" s="7">
        <f>WEEKNUM(SafetyData[[#This Row],[Date]],1)</f>
        <v>12</v>
      </c>
    </row>
    <row r="263" spans="1:15" x14ac:dyDescent="0.25">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c r="O263" s="7">
        <f>WEEKNUM(SafetyData[[#This Row],[Date]],1)</f>
        <v>12</v>
      </c>
    </row>
    <row r="264" spans="1:15" x14ac:dyDescent="0.25">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c r="O264" s="7">
        <f>WEEKNUM(SafetyData[[#This Row],[Date]],1)</f>
        <v>12</v>
      </c>
    </row>
    <row r="265" spans="1:15" x14ac:dyDescent="0.25">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c r="O265" s="7">
        <f>WEEKNUM(SafetyData[[#This Row],[Date]],1)</f>
        <v>12</v>
      </c>
    </row>
    <row r="266" spans="1:15" x14ac:dyDescent="0.25">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c r="O266" s="7">
        <f>WEEKNUM(SafetyData[[#This Row],[Date]],1)</f>
        <v>12</v>
      </c>
    </row>
    <row r="267" spans="1:15" x14ac:dyDescent="0.25">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c r="O267" s="7">
        <f>WEEKNUM(SafetyData[[#This Row],[Date]],1)</f>
        <v>12</v>
      </c>
    </row>
    <row r="268" spans="1:15" x14ac:dyDescent="0.25">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c r="O268" s="7">
        <f>WEEKNUM(SafetyData[[#This Row],[Date]],1)</f>
        <v>13</v>
      </c>
    </row>
    <row r="269" spans="1:15" x14ac:dyDescent="0.25">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c r="O269" s="7">
        <f>WEEKNUM(SafetyData[[#This Row],[Date]],1)</f>
        <v>13</v>
      </c>
    </row>
    <row r="270" spans="1:15" x14ac:dyDescent="0.25">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c r="O270" s="7">
        <f>WEEKNUM(SafetyData[[#This Row],[Date]],1)</f>
        <v>14</v>
      </c>
    </row>
    <row r="271" spans="1:15" x14ac:dyDescent="0.25">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c r="O271" s="7">
        <f>WEEKNUM(SafetyData[[#This Row],[Date]],1)</f>
        <v>14</v>
      </c>
    </row>
    <row r="272" spans="1:15" x14ac:dyDescent="0.25">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c r="O272" s="7">
        <f>WEEKNUM(SafetyData[[#This Row],[Date]],1)</f>
        <v>14</v>
      </c>
    </row>
    <row r="273" spans="1:15" x14ac:dyDescent="0.25">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c r="O273" s="7">
        <f>WEEKNUM(SafetyData[[#This Row],[Date]],1)</f>
        <v>14</v>
      </c>
    </row>
    <row r="274" spans="1:15" x14ac:dyDescent="0.25">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c r="O274" s="7">
        <f>WEEKNUM(SafetyData[[#This Row],[Date]],1)</f>
        <v>14</v>
      </c>
    </row>
    <row r="275" spans="1:15" x14ac:dyDescent="0.25">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c r="O275" s="7">
        <f>WEEKNUM(SafetyData[[#This Row],[Date]],1)</f>
        <v>15</v>
      </c>
    </row>
    <row r="276" spans="1:15" x14ac:dyDescent="0.25">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c r="O276" s="7">
        <f>WEEKNUM(SafetyData[[#This Row],[Date]],1)</f>
        <v>15</v>
      </c>
    </row>
    <row r="277" spans="1:15" x14ac:dyDescent="0.25">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c r="O277" s="7">
        <f>WEEKNUM(SafetyData[[#This Row],[Date]],1)</f>
        <v>15</v>
      </c>
    </row>
    <row r="278" spans="1:15" x14ac:dyDescent="0.25">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c r="O278" s="7">
        <f>WEEKNUM(SafetyData[[#This Row],[Date]],1)</f>
        <v>16</v>
      </c>
    </row>
    <row r="279" spans="1:15" x14ac:dyDescent="0.25">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c r="O279" s="7">
        <f>WEEKNUM(SafetyData[[#This Row],[Date]],1)</f>
        <v>16</v>
      </c>
    </row>
    <row r="280" spans="1:15" x14ac:dyDescent="0.25">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c r="O280" s="7">
        <f>WEEKNUM(SafetyData[[#This Row],[Date]],1)</f>
        <v>16</v>
      </c>
    </row>
    <row r="281" spans="1:15" x14ac:dyDescent="0.25">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c r="O281" s="7">
        <f>WEEKNUM(SafetyData[[#This Row],[Date]],1)</f>
        <v>16</v>
      </c>
    </row>
    <row r="282" spans="1:15" x14ac:dyDescent="0.25">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c r="O282" s="7">
        <f>WEEKNUM(SafetyData[[#This Row],[Date]],1)</f>
        <v>16</v>
      </c>
    </row>
    <row r="283" spans="1:15" x14ac:dyDescent="0.25">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c r="O283" s="7">
        <f>WEEKNUM(SafetyData[[#This Row],[Date]],1)</f>
        <v>16</v>
      </c>
    </row>
    <row r="284" spans="1:15" x14ac:dyDescent="0.25">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c r="O284" s="7">
        <f>WEEKNUM(SafetyData[[#This Row],[Date]],1)</f>
        <v>17</v>
      </c>
    </row>
    <row r="285" spans="1:15" x14ac:dyDescent="0.25">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c r="O285" s="7">
        <f>WEEKNUM(SafetyData[[#This Row],[Date]],1)</f>
        <v>17</v>
      </c>
    </row>
    <row r="286" spans="1:15" x14ac:dyDescent="0.25">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c r="O286" s="7">
        <f>WEEKNUM(SafetyData[[#This Row],[Date]],1)</f>
        <v>17</v>
      </c>
    </row>
    <row r="287" spans="1:15" x14ac:dyDescent="0.25">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c r="O287" s="7">
        <f>WEEKNUM(SafetyData[[#This Row],[Date]],1)</f>
        <v>17</v>
      </c>
    </row>
    <row r="288" spans="1:15" x14ac:dyDescent="0.25">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c r="O288" s="7">
        <f>WEEKNUM(SafetyData[[#This Row],[Date]],1)</f>
        <v>18</v>
      </c>
    </row>
    <row r="289" spans="1:15" x14ac:dyDescent="0.25">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c r="O289" s="7">
        <f>WEEKNUM(SafetyData[[#This Row],[Date]],1)</f>
        <v>18</v>
      </c>
    </row>
    <row r="290" spans="1:15" x14ac:dyDescent="0.25">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c r="O290" s="7">
        <f>WEEKNUM(SafetyData[[#This Row],[Date]],1)</f>
        <v>19</v>
      </c>
    </row>
    <row r="291" spans="1:15" x14ac:dyDescent="0.25">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c r="O291" s="7">
        <f>WEEKNUM(SafetyData[[#This Row],[Date]],1)</f>
        <v>19</v>
      </c>
    </row>
    <row r="292" spans="1:15" x14ac:dyDescent="0.25">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c r="O292" s="7">
        <f>WEEKNUM(SafetyData[[#This Row],[Date]],1)</f>
        <v>19</v>
      </c>
    </row>
    <row r="293" spans="1:15" x14ac:dyDescent="0.25">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c r="O293" s="7">
        <f>WEEKNUM(SafetyData[[#This Row],[Date]],1)</f>
        <v>19</v>
      </c>
    </row>
    <row r="294" spans="1:15" x14ac:dyDescent="0.25">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c r="O294" s="7">
        <f>WEEKNUM(SafetyData[[#This Row],[Date]],1)</f>
        <v>19</v>
      </c>
    </row>
    <row r="295" spans="1:15" x14ac:dyDescent="0.25">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c r="O295" s="7">
        <f>WEEKNUM(SafetyData[[#This Row],[Date]],1)</f>
        <v>20</v>
      </c>
    </row>
    <row r="296" spans="1:15" x14ac:dyDescent="0.25">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c r="O296" s="7">
        <f>WEEKNUM(SafetyData[[#This Row],[Date]],1)</f>
        <v>20</v>
      </c>
    </row>
    <row r="297" spans="1:15" x14ac:dyDescent="0.25">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c r="O297" s="7">
        <f>WEEKNUM(SafetyData[[#This Row],[Date]],1)</f>
        <v>21</v>
      </c>
    </row>
    <row r="298" spans="1:15" x14ac:dyDescent="0.25">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c r="O298" s="7">
        <f>WEEKNUM(SafetyData[[#This Row],[Date]],1)</f>
        <v>21</v>
      </c>
    </row>
    <row r="299" spans="1:15" x14ac:dyDescent="0.25">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c r="O299" s="7">
        <f>WEEKNUM(SafetyData[[#This Row],[Date]],1)</f>
        <v>21</v>
      </c>
    </row>
    <row r="300" spans="1:15" x14ac:dyDescent="0.25">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c r="O300" s="7">
        <f>WEEKNUM(SafetyData[[#This Row],[Date]],1)</f>
        <v>21</v>
      </c>
    </row>
    <row r="301" spans="1:15" x14ac:dyDescent="0.25">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c r="O301" s="7">
        <f>WEEKNUM(SafetyData[[#This Row],[Date]],1)</f>
        <v>22</v>
      </c>
    </row>
    <row r="302" spans="1:15" x14ac:dyDescent="0.25">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c r="O302" s="7">
        <f>WEEKNUM(SafetyData[[#This Row],[Date]],1)</f>
        <v>22</v>
      </c>
    </row>
    <row r="303" spans="1:15" x14ac:dyDescent="0.25">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c r="O303" s="7">
        <f>WEEKNUM(SafetyData[[#This Row],[Date]],1)</f>
        <v>22</v>
      </c>
    </row>
    <row r="304" spans="1:15" x14ac:dyDescent="0.25">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c r="O304" s="7">
        <f>WEEKNUM(SafetyData[[#This Row],[Date]],1)</f>
        <v>22</v>
      </c>
    </row>
    <row r="305" spans="1:15" x14ac:dyDescent="0.25">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c r="O305" s="7">
        <f>WEEKNUM(SafetyData[[#This Row],[Date]],1)</f>
        <v>23</v>
      </c>
    </row>
    <row r="306" spans="1:15" x14ac:dyDescent="0.25">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c r="O306" s="7">
        <f>WEEKNUM(SafetyData[[#This Row],[Date]],1)</f>
        <v>23</v>
      </c>
    </row>
    <row r="307" spans="1:15" x14ac:dyDescent="0.25">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c r="O307" s="7">
        <f>WEEKNUM(SafetyData[[#This Row],[Date]],1)</f>
        <v>23</v>
      </c>
    </row>
    <row r="308" spans="1:15" x14ac:dyDescent="0.25">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c r="O308" s="7">
        <f>WEEKNUM(SafetyData[[#This Row],[Date]],1)</f>
        <v>23</v>
      </c>
    </row>
    <row r="309" spans="1:15" x14ac:dyDescent="0.25">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c r="O309" s="7">
        <f>WEEKNUM(SafetyData[[#This Row],[Date]],1)</f>
        <v>23</v>
      </c>
    </row>
    <row r="310" spans="1:15" x14ac:dyDescent="0.25">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c r="O310" s="7">
        <f>WEEKNUM(SafetyData[[#This Row],[Date]],1)</f>
        <v>23</v>
      </c>
    </row>
    <row r="311" spans="1:15" x14ac:dyDescent="0.25">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c r="O311" s="7">
        <f>WEEKNUM(SafetyData[[#This Row],[Date]],1)</f>
        <v>23</v>
      </c>
    </row>
    <row r="312" spans="1:15" x14ac:dyDescent="0.25">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c r="O312" s="7">
        <f>WEEKNUM(SafetyData[[#This Row],[Date]],1)</f>
        <v>24</v>
      </c>
    </row>
    <row r="313" spans="1:15" x14ac:dyDescent="0.25">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c r="O313" s="7">
        <f>WEEKNUM(SafetyData[[#This Row],[Date]],1)</f>
        <v>24</v>
      </c>
    </row>
    <row r="314" spans="1:15" x14ac:dyDescent="0.25">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c r="O314" s="7">
        <f>WEEKNUM(SafetyData[[#This Row],[Date]],1)</f>
        <v>24</v>
      </c>
    </row>
    <row r="315" spans="1:15" x14ac:dyDescent="0.25">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c r="O315" s="7">
        <f>WEEKNUM(SafetyData[[#This Row],[Date]],1)</f>
        <v>24</v>
      </c>
    </row>
    <row r="316" spans="1:15" x14ac:dyDescent="0.25">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c r="O316" s="7">
        <f>WEEKNUM(SafetyData[[#This Row],[Date]],1)</f>
        <v>24</v>
      </c>
    </row>
    <row r="317" spans="1:15" x14ac:dyDescent="0.25">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c r="O317" s="7">
        <f>WEEKNUM(SafetyData[[#This Row],[Date]],1)</f>
        <v>24</v>
      </c>
    </row>
    <row r="318" spans="1:15" x14ac:dyDescent="0.25">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c r="O318" s="7">
        <f>WEEKNUM(SafetyData[[#This Row],[Date]],1)</f>
        <v>25</v>
      </c>
    </row>
    <row r="319" spans="1:15" x14ac:dyDescent="0.25">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c r="O319" s="7">
        <f>WEEKNUM(SafetyData[[#This Row],[Date]],1)</f>
        <v>25</v>
      </c>
    </row>
    <row r="320" spans="1:15" x14ac:dyDescent="0.25">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c r="O320" s="7">
        <f>WEEKNUM(SafetyData[[#This Row],[Date]],1)</f>
        <v>25</v>
      </c>
    </row>
    <row r="321" spans="1:15" x14ac:dyDescent="0.25">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c r="O321" s="7">
        <f>WEEKNUM(SafetyData[[#This Row],[Date]],1)</f>
        <v>25</v>
      </c>
    </row>
    <row r="322" spans="1:15" x14ac:dyDescent="0.25">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c r="O322" s="7">
        <f>WEEKNUM(SafetyData[[#This Row],[Date]],1)</f>
        <v>25</v>
      </c>
    </row>
    <row r="323" spans="1:15" x14ac:dyDescent="0.25">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c r="O323" s="7">
        <f>WEEKNUM(SafetyData[[#This Row],[Date]],1)</f>
        <v>25</v>
      </c>
    </row>
    <row r="324" spans="1:15" x14ac:dyDescent="0.25">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c r="O324" s="7">
        <f>WEEKNUM(SafetyData[[#This Row],[Date]],1)</f>
        <v>25</v>
      </c>
    </row>
    <row r="325" spans="1:15" x14ac:dyDescent="0.25">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c r="O325" s="7">
        <f>WEEKNUM(SafetyData[[#This Row],[Date]],1)</f>
        <v>26</v>
      </c>
    </row>
    <row r="326" spans="1:15" x14ac:dyDescent="0.25">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c r="O326" s="7">
        <f>WEEKNUM(SafetyData[[#This Row],[Date]],1)</f>
        <v>26</v>
      </c>
    </row>
    <row r="327" spans="1:15" x14ac:dyDescent="0.25">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c r="O327" s="7">
        <f>WEEKNUM(SafetyData[[#This Row],[Date]],1)</f>
        <v>26</v>
      </c>
    </row>
    <row r="328" spans="1:15" x14ac:dyDescent="0.25">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c r="O328" s="7">
        <f>WEEKNUM(SafetyData[[#This Row],[Date]],1)</f>
        <v>26</v>
      </c>
    </row>
    <row r="329" spans="1:15" x14ac:dyDescent="0.25">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c r="O329" s="7">
        <f>WEEKNUM(SafetyData[[#This Row],[Date]],1)</f>
        <v>27</v>
      </c>
    </row>
    <row r="330" spans="1:15" x14ac:dyDescent="0.25">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c r="O330" s="7">
        <f>WEEKNUM(SafetyData[[#This Row],[Date]],1)</f>
        <v>27</v>
      </c>
    </row>
    <row r="331" spans="1:15" x14ac:dyDescent="0.25">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c r="O331" s="7">
        <f>WEEKNUM(SafetyData[[#This Row],[Date]],1)</f>
        <v>27</v>
      </c>
    </row>
    <row r="332" spans="1:15" x14ac:dyDescent="0.25">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c r="O332" s="7">
        <f>WEEKNUM(SafetyData[[#This Row],[Date]],1)</f>
        <v>28</v>
      </c>
    </row>
    <row r="333" spans="1:15" x14ac:dyDescent="0.25">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c r="O333" s="7">
        <f>WEEKNUM(SafetyData[[#This Row],[Date]],1)</f>
        <v>28</v>
      </c>
    </row>
    <row r="334" spans="1:15" x14ac:dyDescent="0.25">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c r="O334" s="7">
        <f>WEEKNUM(SafetyData[[#This Row],[Date]],1)</f>
        <v>28</v>
      </c>
    </row>
    <row r="335" spans="1:15" x14ac:dyDescent="0.25">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c r="O335" s="7">
        <f>WEEKNUM(SafetyData[[#This Row],[Date]],1)</f>
        <v>28</v>
      </c>
    </row>
    <row r="336" spans="1:15" x14ac:dyDescent="0.25">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c r="O336" s="7">
        <f>WEEKNUM(SafetyData[[#This Row],[Date]],1)</f>
        <v>28</v>
      </c>
    </row>
    <row r="337" spans="1:15" x14ac:dyDescent="0.25">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c r="O337" s="7">
        <f>WEEKNUM(SafetyData[[#This Row],[Date]],1)</f>
        <v>29</v>
      </c>
    </row>
    <row r="338" spans="1:15" x14ac:dyDescent="0.25">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c r="O338" s="7">
        <f>WEEKNUM(SafetyData[[#This Row],[Date]],1)</f>
        <v>29</v>
      </c>
    </row>
    <row r="339" spans="1:15" x14ac:dyDescent="0.25">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c r="O339" s="7">
        <f>WEEKNUM(SafetyData[[#This Row],[Date]],1)</f>
        <v>29</v>
      </c>
    </row>
    <row r="340" spans="1:15" x14ac:dyDescent="0.25">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c r="O340" s="7">
        <f>WEEKNUM(SafetyData[[#This Row],[Date]],1)</f>
        <v>30</v>
      </c>
    </row>
    <row r="341" spans="1:15" x14ac:dyDescent="0.25">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c r="O341" s="7">
        <f>WEEKNUM(SafetyData[[#This Row],[Date]],1)</f>
        <v>30</v>
      </c>
    </row>
    <row r="342" spans="1:15" x14ac:dyDescent="0.25">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c r="O342" s="7">
        <f>WEEKNUM(SafetyData[[#This Row],[Date]],1)</f>
        <v>30</v>
      </c>
    </row>
    <row r="343" spans="1:15" x14ac:dyDescent="0.25">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c r="O343" s="7">
        <f>WEEKNUM(SafetyData[[#This Row],[Date]],1)</f>
        <v>30</v>
      </c>
    </row>
    <row r="344" spans="1:15" x14ac:dyDescent="0.25">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c r="O344" s="7">
        <f>WEEKNUM(SafetyData[[#This Row],[Date]],1)</f>
        <v>31</v>
      </c>
    </row>
    <row r="345" spans="1:15" x14ac:dyDescent="0.25">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c r="O345" s="7">
        <f>WEEKNUM(SafetyData[[#This Row],[Date]],1)</f>
        <v>31</v>
      </c>
    </row>
    <row r="346" spans="1:15" x14ac:dyDescent="0.25">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c r="O346" s="7">
        <f>WEEKNUM(SafetyData[[#This Row],[Date]],1)</f>
        <v>31</v>
      </c>
    </row>
    <row r="347" spans="1:15" x14ac:dyDescent="0.25">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c r="O347" s="7">
        <f>WEEKNUM(SafetyData[[#This Row],[Date]],1)</f>
        <v>32</v>
      </c>
    </row>
    <row r="348" spans="1:15" x14ac:dyDescent="0.25">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c r="O348" s="7">
        <f>WEEKNUM(SafetyData[[#This Row],[Date]],1)</f>
        <v>32</v>
      </c>
    </row>
    <row r="349" spans="1:15" x14ac:dyDescent="0.25">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c r="O349" s="7">
        <f>WEEKNUM(SafetyData[[#This Row],[Date]],1)</f>
        <v>32</v>
      </c>
    </row>
    <row r="350" spans="1:15" x14ac:dyDescent="0.25">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c r="O350" s="7">
        <f>WEEKNUM(SafetyData[[#This Row],[Date]],1)</f>
        <v>32</v>
      </c>
    </row>
    <row r="351" spans="1:15" x14ac:dyDescent="0.25">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c r="O351" s="7">
        <f>WEEKNUM(SafetyData[[#This Row],[Date]],1)</f>
        <v>33</v>
      </c>
    </row>
    <row r="352" spans="1:15" x14ac:dyDescent="0.25">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c r="O352" s="7">
        <f>WEEKNUM(SafetyData[[#This Row],[Date]],1)</f>
        <v>33</v>
      </c>
    </row>
    <row r="353" spans="1:15" x14ac:dyDescent="0.25">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c r="O353" s="7">
        <f>WEEKNUM(SafetyData[[#This Row],[Date]],1)</f>
        <v>33</v>
      </c>
    </row>
    <row r="354" spans="1:15" x14ac:dyDescent="0.25">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c r="O354" s="7">
        <f>WEEKNUM(SafetyData[[#This Row],[Date]],1)</f>
        <v>34</v>
      </c>
    </row>
    <row r="355" spans="1:15" x14ac:dyDescent="0.25">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c r="O355" s="7">
        <f>WEEKNUM(SafetyData[[#This Row],[Date]],1)</f>
        <v>34</v>
      </c>
    </row>
    <row r="356" spans="1:15" x14ac:dyDescent="0.25">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c r="O356" s="7">
        <f>WEEKNUM(SafetyData[[#This Row],[Date]],1)</f>
        <v>34</v>
      </c>
    </row>
    <row r="357" spans="1:15" x14ac:dyDescent="0.25">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c r="O357" s="7">
        <f>WEEKNUM(SafetyData[[#This Row],[Date]],1)</f>
        <v>34</v>
      </c>
    </row>
    <row r="358" spans="1:15" x14ac:dyDescent="0.25">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c r="O358" s="7">
        <f>WEEKNUM(SafetyData[[#This Row],[Date]],1)</f>
        <v>35</v>
      </c>
    </row>
    <row r="359" spans="1:15" x14ac:dyDescent="0.25">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c r="O359" s="7">
        <f>WEEKNUM(SafetyData[[#This Row],[Date]],1)</f>
        <v>35</v>
      </c>
    </row>
    <row r="360" spans="1:15" x14ac:dyDescent="0.25">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c r="O360" s="7">
        <f>WEEKNUM(SafetyData[[#This Row],[Date]],1)</f>
        <v>35</v>
      </c>
    </row>
    <row r="361" spans="1:15" x14ac:dyDescent="0.25">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c r="O361" s="7">
        <f>WEEKNUM(SafetyData[[#This Row],[Date]],1)</f>
        <v>35</v>
      </c>
    </row>
    <row r="362" spans="1:15" x14ac:dyDescent="0.25">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c r="O362" s="7">
        <f>WEEKNUM(SafetyData[[#This Row],[Date]],1)</f>
        <v>35</v>
      </c>
    </row>
    <row r="363" spans="1:15" x14ac:dyDescent="0.25">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c r="O363" s="7">
        <f>WEEKNUM(SafetyData[[#This Row],[Date]],1)</f>
        <v>36</v>
      </c>
    </row>
    <row r="364" spans="1:15" x14ac:dyDescent="0.25">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c r="O364" s="7">
        <f>WEEKNUM(SafetyData[[#This Row],[Date]],1)</f>
        <v>36</v>
      </c>
    </row>
    <row r="365" spans="1:15" x14ac:dyDescent="0.25">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c r="O365" s="7">
        <f>WEEKNUM(SafetyData[[#This Row],[Date]],1)</f>
        <v>36</v>
      </c>
    </row>
    <row r="366" spans="1:15" x14ac:dyDescent="0.25">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c r="O366" s="7">
        <f>WEEKNUM(SafetyData[[#This Row],[Date]],1)</f>
        <v>36</v>
      </c>
    </row>
    <row r="367" spans="1:15" x14ac:dyDescent="0.25">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c r="O367" s="7">
        <f>WEEKNUM(SafetyData[[#This Row],[Date]],1)</f>
        <v>36</v>
      </c>
    </row>
    <row r="368" spans="1:15" x14ac:dyDescent="0.25">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c r="O368" s="7">
        <f>WEEKNUM(SafetyData[[#This Row],[Date]],1)</f>
        <v>37</v>
      </c>
    </row>
    <row r="369" spans="1:15" x14ac:dyDescent="0.25">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c r="O369" s="7">
        <f>WEEKNUM(SafetyData[[#This Row],[Date]],1)</f>
        <v>37</v>
      </c>
    </row>
    <row r="370" spans="1:15" x14ac:dyDescent="0.25">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c r="O370" s="7">
        <f>WEEKNUM(SafetyData[[#This Row],[Date]],1)</f>
        <v>37</v>
      </c>
    </row>
    <row r="371" spans="1:15" x14ac:dyDescent="0.25">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c r="O371" s="7">
        <f>WEEKNUM(SafetyData[[#This Row],[Date]],1)</f>
        <v>38</v>
      </c>
    </row>
    <row r="372" spans="1:15" x14ac:dyDescent="0.25">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c r="O372" s="7">
        <f>WEEKNUM(SafetyData[[#This Row],[Date]],1)</f>
        <v>38</v>
      </c>
    </row>
    <row r="373" spans="1:15" x14ac:dyDescent="0.25">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c r="O373" s="7">
        <f>WEEKNUM(SafetyData[[#This Row],[Date]],1)</f>
        <v>38</v>
      </c>
    </row>
    <row r="374" spans="1:15" x14ac:dyDescent="0.25">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c r="O374" s="7">
        <f>WEEKNUM(SafetyData[[#This Row],[Date]],1)</f>
        <v>39</v>
      </c>
    </row>
    <row r="375" spans="1:15" x14ac:dyDescent="0.25">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c r="O375" s="7">
        <f>WEEKNUM(SafetyData[[#This Row],[Date]],1)</f>
        <v>39</v>
      </c>
    </row>
    <row r="376" spans="1:15" x14ac:dyDescent="0.25">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c r="O376" s="7">
        <f>WEEKNUM(SafetyData[[#This Row],[Date]],1)</f>
        <v>39</v>
      </c>
    </row>
    <row r="377" spans="1:15" x14ac:dyDescent="0.25">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c r="O377" s="7">
        <f>WEEKNUM(SafetyData[[#This Row],[Date]],1)</f>
        <v>40</v>
      </c>
    </row>
    <row r="378" spans="1:15" x14ac:dyDescent="0.25">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c r="O378" s="7">
        <f>WEEKNUM(SafetyData[[#This Row],[Date]],1)</f>
        <v>40</v>
      </c>
    </row>
    <row r="379" spans="1:15" x14ac:dyDescent="0.25">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c r="O379" s="7">
        <f>WEEKNUM(SafetyData[[#This Row],[Date]],1)</f>
        <v>40</v>
      </c>
    </row>
    <row r="380" spans="1:15" x14ac:dyDescent="0.25">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c r="O380" s="7">
        <f>WEEKNUM(SafetyData[[#This Row],[Date]],1)</f>
        <v>40</v>
      </c>
    </row>
    <row r="381" spans="1:15" x14ac:dyDescent="0.25">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c r="O381" s="7">
        <f>WEEKNUM(SafetyData[[#This Row],[Date]],1)</f>
        <v>41</v>
      </c>
    </row>
    <row r="382" spans="1:15" x14ac:dyDescent="0.25">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c r="O382" s="7">
        <f>WEEKNUM(SafetyData[[#This Row],[Date]],1)</f>
        <v>42</v>
      </c>
    </row>
    <row r="383" spans="1:15" x14ac:dyDescent="0.25">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c r="O383" s="7">
        <f>WEEKNUM(SafetyData[[#This Row],[Date]],1)</f>
        <v>42</v>
      </c>
    </row>
    <row r="384" spans="1:15" x14ac:dyDescent="0.25">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c r="O384" s="7">
        <f>WEEKNUM(SafetyData[[#This Row],[Date]],1)</f>
        <v>42</v>
      </c>
    </row>
    <row r="385" spans="1:15" x14ac:dyDescent="0.25">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c r="O385" s="7">
        <f>WEEKNUM(SafetyData[[#This Row],[Date]],1)</f>
        <v>42</v>
      </c>
    </row>
    <row r="386" spans="1:15" x14ac:dyDescent="0.25">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c r="O386" s="7">
        <f>WEEKNUM(SafetyData[[#This Row],[Date]],1)</f>
        <v>42</v>
      </c>
    </row>
    <row r="387" spans="1:15" x14ac:dyDescent="0.25">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c r="O387" s="7">
        <f>WEEKNUM(SafetyData[[#This Row],[Date]],1)</f>
        <v>42</v>
      </c>
    </row>
    <row r="388" spans="1:15" x14ac:dyDescent="0.25">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c r="O388" s="7">
        <f>WEEKNUM(SafetyData[[#This Row],[Date]],1)</f>
        <v>43</v>
      </c>
    </row>
    <row r="389" spans="1:15" x14ac:dyDescent="0.25">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c r="O389" s="7">
        <f>WEEKNUM(SafetyData[[#This Row],[Date]],1)</f>
        <v>43</v>
      </c>
    </row>
    <row r="390" spans="1:15" x14ac:dyDescent="0.25">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c r="O390" s="7">
        <f>WEEKNUM(SafetyData[[#This Row],[Date]],1)</f>
        <v>43</v>
      </c>
    </row>
    <row r="391" spans="1:15" x14ac:dyDescent="0.25">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c r="O391" s="7">
        <f>WEEKNUM(SafetyData[[#This Row],[Date]],1)</f>
        <v>43</v>
      </c>
    </row>
    <row r="392" spans="1:15" x14ac:dyDescent="0.25">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c r="O392" s="7">
        <f>WEEKNUM(SafetyData[[#This Row],[Date]],1)</f>
        <v>43</v>
      </c>
    </row>
    <row r="393" spans="1:15" x14ac:dyDescent="0.25">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c r="O393" s="7">
        <f>WEEKNUM(SafetyData[[#This Row],[Date]],1)</f>
        <v>44</v>
      </c>
    </row>
    <row r="394" spans="1:15" x14ac:dyDescent="0.25">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c r="O394" s="7">
        <f>WEEKNUM(SafetyData[[#This Row],[Date]],1)</f>
        <v>44</v>
      </c>
    </row>
    <row r="395" spans="1:15" x14ac:dyDescent="0.25">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c r="O395" s="7">
        <f>WEEKNUM(SafetyData[[#This Row],[Date]],1)</f>
        <v>44</v>
      </c>
    </row>
    <row r="396" spans="1:15" x14ac:dyDescent="0.25">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c r="O396" s="7">
        <f>WEEKNUM(SafetyData[[#This Row],[Date]],1)</f>
        <v>45</v>
      </c>
    </row>
    <row r="397" spans="1:15" x14ac:dyDescent="0.25">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c r="O397" s="7">
        <f>WEEKNUM(SafetyData[[#This Row],[Date]],1)</f>
        <v>45</v>
      </c>
    </row>
    <row r="398" spans="1:15" x14ac:dyDescent="0.25">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c r="O398" s="7">
        <f>WEEKNUM(SafetyData[[#This Row],[Date]],1)</f>
        <v>46</v>
      </c>
    </row>
    <row r="399" spans="1:15" x14ac:dyDescent="0.25">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c r="O399" s="7">
        <f>WEEKNUM(SafetyData[[#This Row],[Date]],1)</f>
        <v>46</v>
      </c>
    </row>
    <row r="400" spans="1:15" x14ac:dyDescent="0.25">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c r="O400" s="7">
        <f>WEEKNUM(SafetyData[[#This Row],[Date]],1)</f>
        <v>46</v>
      </c>
    </row>
    <row r="401" spans="1:15" x14ac:dyDescent="0.25">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c r="O401" s="7">
        <f>WEEKNUM(SafetyData[[#This Row],[Date]],1)</f>
        <v>47</v>
      </c>
    </row>
    <row r="402" spans="1:15" x14ac:dyDescent="0.25">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c r="O402" s="7">
        <f>WEEKNUM(SafetyData[[#This Row],[Date]],1)</f>
        <v>47</v>
      </c>
    </row>
    <row r="403" spans="1:15" x14ac:dyDescent="0.25">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c r="O403" s="7">
        <f>WEEKNUM(SafetyData[[#This Row],[Date]],1)</f>
        <v>47</v>
      </c>
    </row>
    <row r="404" spans="1:15" x14ac:dyDescent="0.25">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c r="O404" s="7">
        <f>WEEKNUM(SafetyData[[#This Row],[Date]],1)</f>
        <v>47</v>
      </c>
    </row>
    <row r="405" spans="1:15" x14ac:dyDescent="0.25">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c r="O405" s="7">
        <f>WEEKNUM(SafetyData[[#This Row],[Date]],1)</f>
        <v>47</v>
      </c>
    </row>
    <row r="406" spans="1:15" x14ac:dyDescent="0.25">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c r="O406" s="7">
        <f>WEEKNUM(SafetyData[[#This Row],[Date]],1)</f>
        <v>48</v>
      </c>
    </row>
    <row r="407" spans="1:15" x14ac:dyDescent="0.25">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c r="O407" s="7">
        <f>WEEKNUM(SafetyData[[#This Row],[Date]],1)</f>
        <v>48</v>
      </c>
    </row>
    <row r="408" spans="1:15" x14ac:dyDescent="0.25">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c r="O408" s="7">
        <f>WEEKNUM(SafetyData[[#This Row],[Date]],1)</f>
        <v>48</v>
      </c>
    </row>
    <row r="409" spans="1:15" x14ac:dyDescent="0.25">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c r="O409" s="7">
        <f>WEEKNUM(SafetyData[[#This Row],[Date]],1)</f>
        <v>48</v>
      </c>
    </row>
    <row r="410" spans="1:15" x14ac:dyDescent="0.25">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c r="O410" s="7">
        <f>WEEKNUM(SafetyData[[#This Row],[Date]],1)</f>
        <v>48</v>
      </c>
    </row>
    <row r="411" spans="1:15" x14ac:dyDescent="0.25">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c r="O411" s="7">
        <f>WEEKNUM(SafetyData[[#This Row],[Date]],1)</f>
        <v>49</v>
      </c>
    </row>
    <row r="412" spans="1:15" x14ac:dyDescent="0.25">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c r="O412" s="7">
        <f>WEEKNUM(SafetyData[[#This Row],[Date]],1)</f>
        <v>49</v>
      </c>
    </row>
    <row r="413" spans="1:15" x14ac:dyDescent="0.25">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c r="O413" s="7">
        <f>WEEKNUM(SafetyData[[#This Row],[Date]],1)</f>
        <v>49</v>
      </c>
    </row>
    <row r="414" spans="1:15" x14ac:dyDescent="0.25">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c r="O414" s="7">
        <f>WEEKNUM(SafetyData[[#This Row],[Date]],1)</f>
        <v>49</v>
      </c>
    </row>
    <row r="415" spans="1:15" x14ac:dyDescent="0.25">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c r="O415" s="7">
        <f>WEEKNUM(SafetyData[[#This Row],[Date]],1)</f>
        <v>50</v>
      </c>
    </row>
    <row r="416" spans="1:15" x14ac:dyDescent="0.25">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c r="O416" s="7">
        <f>WEEKNUM(SafetyData[[#This Row],[Date]],1)</f>
        <v>50</v>
      </c>
    </row>
    <row r="417" spans="1:15" x14ac:dyDescent="0.25">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c r="O417" s="7">
        <f>WEEKNUM(SafetyData[[#This Row],[Date]],1)</f>
        <v>50</v>
      </c>
    </row>
    <row r="418" spans="1:15" x14ac:dyDescent="0.25">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c r="O418" s="7">
        <f>WEEKNUM(SafetyData[[#This Row],[Date]],1)</f>
        <v>51</v>
      </c>
    </row>
    <row r="419" spans="1:15" x14ac:dyDescent="0.25">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c r="O419" s="7">
        <f>WEEKNUM(SafetyData[[#This Row],[Date]],1)</f>
        <v>52</v>
      </c>
    </row>
    <row r="420" spans="1:15" x14ac:dyDescent="0.25">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c r="O420" s="7">
        <f>WEEKNUM(SafetyData[[#This Row],[Date]],1)</f>
        <v>52</v>
      </c>
    </row>
    <row r="421" spans="1:15" x14ac:dyDescent="0.25">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c r="O421" s="7">
        <f>WEEKNUM(SafetyData[[#This Row],[Date]],1)</f>
        <v>52</v>
      </c>
    </row>
    <row r="422" spans="1:15" x14ac:dyDescent="0.25">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c r="O422" s="7">
        <f>WEEKNUM(SafetyData[[#This Row],[Date]],1)</f>
        <v>53</v>
      </c>
    </row>
    <row r="423" spans="1:15" x14ac:dyDescent="0.25">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c r="O423" s="7">
        <f>WEEKNUM(SafetyData[[#This Row],[Date]],1)</f>
        <v>53</v>
      </c>
    </row>
    <row r="424" spans="1:15" x14ac:dyDescent="0.25">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c r="O424" s="7">
        <f>WEEKNUM(SafetyData[[#This Row],[Date]],1)</f>
        <v>2</v>
      </c>
    </row>
    <row r="425" spans="1:15" x14ac:dyDescent="0.25">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c r="O425" s="7">
        <f>WEEKNUM(SafetyData[[#This Row],[Date]],1)</f>
        <v>2</v>
      </c>
    </row>
    <row r="426" spans="1:15" x14ac:dyDescent="0.25">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c r="O426" s="7">
        <f>WEEKNUM(SafetyData[[#This Row],[Date]],1)</f>
        <v>2</v>
      </c>
    </row>
    <row r="427" spans="1:15" x14ac:dyDescent="0.25">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c r="O427" s="7">
        <f>WEEKNUM(SafetyData[[#This Row],[Date]],1)</f>
        <v>2</v>
      </c>
    </row>
    <row r="428" spans="1:15" x14ac:dyDescent="0.25">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c r="O428" s="7">
        <f>WEEKNUM(SafetyData[[#This Row],[Date]],1)</f>
        <v>2</v>
      </c>
    </row>
    <row r="429" spans="1:15" x14ac:dyDescent="0.25">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c r="O429" s="7">
        <f>WEEKNUM(SafetyData[[#This Row],[Date]],1)</f>
        <v>3</v>
      </c>
    </row>
    <row r="430" spans="1:15" x14ac:dyDescent="0.25">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c r="O430" s="7">
        <f>WEEKNUM(SafetyData[[#This Row],[Date]],1)</f>
        <v>3</v>
      </c>
    </row>
    <row r="431" spans="1:15" x14ac:dyDescent="0.25">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c r="O431" s="7">
        <f>WEEKNUM(SafetyData[[#This Row],[Date]],1)</f>
        <v>3</v>
      </c>
    </row>
    <row r="432" spans="1:15" x14ac:dyDescent="0.25">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c r="O432" s="7">
        <f>WEEKNUM(SafetyData[[#This Row],[Date]],1)</f>
        <v>3</v>
      </c>
    </row>
    <row r="433" spans="1:15" x14ac:dyDescent="0.25">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c r="O433" s="7">
        <f>WEEKNUM(SafetyData[[#This Row],[Date]],1)</f>
        <v>4</v>
      </c>
    </row>
    <row r="434" spans="1:15" x14ac:dyDescent="0.25">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c r="O434" s="7">
        <f>WEEKNUM(SafetyData[[#This Row],[Date]],1)</f>
        <v>4</v>
      </c>
    </row>
    <row r="435" spans="1:15" x14ac:dyDescent="0.25">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c r="O435" s="7">
        <f>WEEKNUM(SafetyData[[#This Row],[Date]],1)</f>
        <v>4</v>
      </c>
    </row>
    <row r="436" spans="1:15" x14ac:dyDescent="0.25">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c r="O436" s="7">
        <f>WEEKNUM(SafetyData[[#This Row],[Date]],1)</f>
        <v>4</v>
      </c>
    </row>
    <row r="437" spans="1:15" x14ac:dyDescent="0.25">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c r="O437" s="7">
        <f>WEEKNUM(SafetyData[[#This Row],[Date]],1)</f>
        <v>4</v>
      </c>
    </row>
    <row r="438" spans="1:15" x14ac:dyDescent="0.25">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c r="O438" s="7">
        <f>WEEKNUM(SafetyData[[#This Row],[Date]],1)</f>
        <v>4</v>
      </c>
    </row>
    <row r="439" spans="1:15" x14ac:dyDescent="0.25">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c r="O439" s="7">
        <f>WEEKNUM(SafetyData[[#This Row],[Date]],1)</f>
        <v>4</v>
      </c>
    </row>
    <row r="440" spans="1:15" x14ac:dyDescent="0.25">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c r="O440" s="7">
        <f>WEEKNUM(SafetyData[[#This Row],[Date]],1)</f>
        <v>5</v>
      </c>
    </row>
    <row r="441" spans="1:15" x14ac:dyDescent="0.25">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c r="O441" s="7">
        <f>WEEKNUM(SafetyData[[#This Row],[Date]],1)</f>
        <v>5</v>
      </c>
    </row>
    <row r="442" spans="1:15" x14ac:dyDescent="0.25">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c r="O442" s="7">
        <f>WEEKNUM(SafetyData[[#This Row],[Date]],1)</f>
        <v>5</v>
      </c>
    </row>
    <row r="443" spans="1:15" x14ac:dyDescent="0.25">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c r="O443" s="7">
        <f>WEEKNUM(SafetyData[[#This Row],[Date]],1)</f>
        <v>6</v>
      </c>
    </row>
    <row r="444" spans="1:15" x14ac:dyDescent="0.25">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c r="O444" s="7">
        <f>WEEKNUM(SafetyData[[#This Row],[Date]],1)</f>
        <v>6</v>
      </c>
    </row>
    <row r="445" spans="1:15" x14ac:dyDescent="0.25">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c r="O445" s="7">
        <f>WEEKNUM(SafetyData[[#This Row],[Date]],1)</f>
        <v>6</v>
      </c>
    </row>
    <row r="446" spans="1:15" x14ac:dyDescent="0.25">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c r="O446" s="7">
        <f>WEEKNUM(SafetyData[[#This Row],[Date]],1)</f>
        <v>7</v>
      </c>
    </row>
    <row r="447" spans="1:15" x14ac:dyDescent="0.25">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c r="O447" s="7">
        <f>WEEKNUM(SafetyData[[#This Row],[Date]],1)</f>
        <v>7</v>
      </c>
    </row>
    <row r="448" spans="1:15" x14ac:dyDescent="0.25">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c r="O448" s="7">
        <f>WEEKNUM(SafetyData[[#This Row],[Date]],1)</f>
        <v>7</v>
      </c>
    </row>
    <row r="449" spans="1:15" x14ac:dyDescent="0.25">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c r="O449" s="7">
        <f>WEEKNUM(SafetyData[[#This Row],[Date]],1)</f>
        <v>7</v>
      </c>
    </row>
    <row r="450" spans="1:15" x14ac:dyDescent="0.25">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c r="O450" s="7">
        <f>WEEKNUM(SafetyData[[#This Row],[Date]],1)</f>
        <v>7</v>
      </c>
    </row>
    <row r="451" spans="1:15" x14ac:dyDescent="0.25">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c r="O451" s="7">
        <f>WEEKNUM(SafetyData[[#This Row],[Date]],1)</f>
        <v>7</v>
      </c>
    </row>
    <row r="452" spans="1:15" x14ac:dyDescent="0.25">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c r="O452" s="7">
        <f>WEEKNUM(SafetyData[[#This Row],[Date]],1)</f>
        <v>7</v>
      </c>
    </row>
    <row r="453" spans="1:15" x14ac:dyDescent="0.25">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c r="O453" s="7">
        <f>WEEKNUM(SafetyData[[#This Row],[Date]],1)</f>
        <v>7</v>
      </c>
    </row>
    <row r="454" spans="1:15" x14ac:dyDescent="0.25">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c r="O454" s="7">
        <f>WEEKNUM(SafetyData[[#This Row],[Date]],1)</f>
        <v>8</v>
      </c>
    </row>
    <row r="455" spans="1:15" x14ac:dyDescent="0.25">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c r="O455" s="7">
        <f>WEEKNUM(SafetyData[[#This Row],[Date]],1)</f>
        <v>8</v>
      </c>
    </row>
    <row r="456" spans="1:15" x14ac:dyDescent="0.25">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c r="O456" s="7">
        <f>WEEKNUM(SafetyData[[#This Row],[Date]],1)</f>
        <v>8</v>
      </c>
    </row>
    <row r="457" spans="1:15" x14ac:dyDescent="0.25">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c r="O457" s="7">
        <f>WEEKNUM(SafetyData[[#This Row],[Date]],1)</f>
        <v>9</v>
      </c>
    </row>
    <row r="458" spans="1:15" x14ac:dyDescent="0.25">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c r="O458" s="7">
        <f>WEEKNUM(SafetyData[[#This Row],[Date]],1)</f>
        <v>9</v>
      </c>
    </row>
    <row r="459" spans="1:15" x14ac:dyDescent="0.25">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c r="O459" s="7">
        <f>WEEKNUM(SafetyData[[#This Row],[Date]],1)</f>
        <v>9</v>
      </c>
    </row>
    <row r="460" spans="1:15" x14ac:dyDescent="0.25">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c r="O460" s="7">
        <f>WEEKNUM(SafetyData[[#This Row],[Date]],1)</f>
        <v>9</v>
      </c>
    </row>
    <row r="461" spans="1:15" x14ac:dyDescent="0.25">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c r="O461" s="7">
        <f>WEEKNUM(SafetyData[[#This Row],[Date]],1)</f>
        <v>9</v>
      </c>
    </row>
    <row r="462" spans="1:15" x14ac:dyDescent="0.25">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c r="O462" s="7">
        <f>WEEKNUM(SafetyData[[#This Row],[Date]],1)</f>
        <v>10</v>
      </c>
    </row>
    <row r="463" spans="1:15" x14ac:dyDescent="0.25">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c r="O463" s="7">
        <f>WEEKNUM(SafetyData[[#This Row],[Date]],1)</f>
        <v>10</v>
      </c>
    </row>
    <row r="464" spans="1:15" x14ac:dyDescent="0.25">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c r="O464" s="7">
        <f>WEEKNUM(SafetyData[[#This Row],[Date]],1)</f>
        <v>10</v>
      </c>
    </row>
    <row r="465" spans="1:15" x14ac:dyDescent="0.25">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c r="O465" s="7">
        <f>WEEKNUM(SafetyData[[#This Row],[Date]],1)</f>
        <v>11</v>
      </c>
    </row>
    <row r="466" spans="1:15" x14ac:dyDescent="0.25">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c r="O466" s="7">
        <f>WEEKNUM(SafetyData[[#This Row],[Date]],1)</f>
        <v>11</v>
      </c>
    </row>
    <row r="467" spans="1:15" x14ac:dyDescent="0.25">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c r="O467" s="7">
        <f>WEEKNUM(SafetyData[[#This Row],[Date]],1)</f>
        <v>12</v>
      </c>
    </row>
    <row r="468" spans="1:15" x14ac:dyDescent="0.25">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c r="O468" s="7">
        <f>WEEKNUM(SafetyData[[#This Row],[Date]],1)</f>
        <v>12</v>
      </c>
    </row>
    <row r="469" spans="1:15" x14ac:dyDescent="0.25">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c r="O469" s="7">
        <f>WEEKNUM(SafetyData[[#This Row],[Date]],1)</f>
        <v>13</v>
      </c>
    </row>
    <row r="470" spans="1:15" x14ac:dyDescent="0.25">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c r="O470" s="7">
        <f>WEEKNUM(SafetyData[[#This Row],[Date]],1)</f>
        <v>13</v>
      </c>
    </row>
    <row r="471" spans="1:15" x14ac:dyDescent="0.25">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c r="O471" s="7">
        <f>WEEKNUM(SafetyData[[#This Row],[Date]],1)</f>
        <v>13</v>
      </c>
    </row>
    <row r="472" spans="1:15" x14ac:dyDescent="0.25">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c r="O472" s="7">
        <f>WEEKNUM(SafetyData[[#This Row],[Date]],1)</f>
        <v>13</v>
      </c>
    </row>
    <row r="473" spans="1:15" x14ac:dyDescent="0.25">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c r="O473" s="7">
        <f>WEEKNUM(SafetyData[[#This Row],[Date]],1)</f>
        <v>14</v>
      </c>
    </row>
    <row r="474" spans="1:15" x14ac:dyDescent="0.25">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c r="O474" s="7">
        <f>WEEKNUM(SafetyData[[#This Row],[Date]],1)</f>
        <v>14</v>
      </c>
    </row>
    <row r="475" spans="1:15" x14ac:dyDescent="0.25">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c r="O475" s="7">
        <f>WEEKNUM(SafetyData[[#This Row],[Date]],1)</f>
        <v>14</v>
      </c>
    </row>
    <row r="476" spans="1:15" x14ac:dyDescent="0.25">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c r="O476" s="7">
        <f>WEEKNUM(SafetyData[[#This Row],[Date]],1)</f>
        <v>15</v>
      </c>
    </row>
    <row r="477" spans="1:15" x14ac:dyDescent="0.25">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c r="O477" s="7">
        <f>WEEKNUM(SafetyData[[#This Row],[Date]],1)</f>
        <v>15</v>
      </c>
    </row>
    <row r="478" spans="1:15" x14ac:dyDescent="0.25">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c r="O478" s="7">
        <f>WEEKNUM(SafetyData[[#This Row],[Date]],1)</f>
        <v>15</v>
      </c>
    </row>
    <row r="479" spans="1:15" x14ac:dyDescent="0.25">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c r="O479" s="7">
        <f>WEEKNUM(SafetyData[[#This Row],[Date]],1)</f>
        <v>15</v>
      </c>
    </row>
    <row r="480" spans="1:15" x14ac:dyDescent="0.25">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c r="O480" s="7">
        <f>WEEKNUM(SafetyData[[#This Row],[Date]],1)</f>
        <v>15</v>
      </c>
    </row>
    <row r="481" spans="1:15" x14ac:dyDescent="0.25">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c r="O481" s="7">
        <f>WEEKNUM(SafetyData[[#This Row],[Date]],1)</f>
        <v>15</v>
      </c>
    </row>
    <row r="482" spans="1:15" x14ac:dyDescent="0.25">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c r="O482" s="7">
        <f>WEEKNUM(SafetyData[[#This Row],[Date]],1)</f>
        <v>15</v>
      </c>
    </row>
    <row r="483" spans="1:15" x14ac:dyDescent="0.25">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c r="O483" s="7">
        <f>WEEKNUM(SafetyData[[#This Row],[Date]],1)</f>
        <v>16</v>
      </c>
    </row>
    <row r="484" spans="1:15" x14ac:dyDescent="0.25">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c r="O484" s="7">
        <f>WEEKNUM(SafetyData[[#This Row],[Date]],1)</f>
        <v>17</v>
      </c>
    </row>
    <row r="485" spans="1:15" x14ac:dyDescent="0.25">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c r="O485" s="7">
        <f>WEEKNUM(SafetyData[[#This Row],[Date]],1)</f>
        <v>17</v>
      </c>
    </row>
    <row r="486" spans="1:15" x14ac:dyDescent="0.25">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c r="O486" s="7">
        <f>WEEKNUM(SafetyData[[#This Row],[Date]],1)</f>
        <v>18</v>
      </c>
    </row>
    <row r="487" spans="1:15" x14ac:dyDescent="0.25">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c r="O487" s="7">
        <f>WEEKNUM(SafetyData[[#This Row],[Date]],1)</f>
        <v>18</v>
      </c>
    </row>
    <row r="488" spans="1:15" x14ac:dyDescent="0.25">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c r="O488" s="7">
        <f>WEEKNUM(SafetyData[[#This Row],[Date]],1)</f>
        <v>18</v>
      </c>
    </row>
    <row r="489" spans="1:15" x14ac:dyDescent="0.25">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c r="O489" s="7">
        <f>WEEKNUM(SafetyData[[#This Row],[Date]],1)</f>
        <v>18</v>
      </c>
    </row>
    <row r="490" spans="1:15" x14ac:dyDescent="0.25">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c r="O490" s="7">
        <f>WEEKNUM(SafetyData[[#This Row],[Date]],1)</f>
        <v>18</v>
      </c>
    </row>
    <row r="491" spans="1:15" x14ac:dyDescent="0.25">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c r="O491" s="7">
        <f>WEEKNUM(SafetyData[[#This Row],[Date]],1)</f>
        <v>19</v>
      </c>
    </row>
    <row r="492" spans="1:15" x14ac:dyDescent="0.25">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c r="O492" s="7">
        <f>WEEKNUM(SafetyData[[#This Row],[Date]],1)</f>
        <v>19</v>
      </c>
    </row>
    <row r="493" spans="1:15" x14ac:dyDescent="0.25">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c r="O493" s="7">
        <f>WEEKNUM(SafetyData[[#This Row],[Date]],1)</f>
        <v>19</v>
      </c>
    </row>
    <row r="494" spans="1:15" x14ac:dyDescent="0.25">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c r="O494" s="7">
        <f>WEEKNUM(SafetyData[[#This Row],[Date]],1)</f>
        <v>20</v>
      </c>
    </row>
    <row r="495" spans="1:15" x14ac:dyDescent="0.25">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c r="O495" s="7">
        <f>WEEKNUM(SafetyData[[#This Row],[Date]],1)</f>
        <v>20</v>
      </c>
    </row>
    <row r="496" spans="1:15" x14ac:dyDescent="0.25">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c r="O496" s="7">
        <f>WEEKNUM(SafetyData[[#This Row],[Date]],1)</f>
        <v>21</v>
      </c>
    </row>
    <row r="497" spans="1:15" x14ac:dyDescent="0.25">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c r="O497" s="7">
        <f>WEEKNUM(SafetyData[[#This Row],[Date]],1)</f>
        <v>21</v>
      </c>
    </row>
    <row r="498" spans="1:15" x14ac:dyDescent="0.25">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c r="O498" s="7">
        <f>WEEKNUM(SafetyData[[#This Row],[Date]],1)</f>
        <v>21</v>
      </c>
    </row>
    <row r="499" spans="1:15" x14ac:dyDescent="0.25">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c r="O499" s="7">
        <f>WEEKNUM(SafetyData[[#This Row],[Date]],1)</f>
        <v>22</v>
      </c>
    </row>
    <row r="500" spans="1:15" x14ac:dyDescent="0.25">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c r="O500" s="7">
        <f>WEEKNUM(SafetyData[[#This Row],[Date]],1)</f>
        <v>22</v>
      </c>
    </row>
    <row r="501" spans="1:15" x14ac:dyDescent="0.25">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c r="O501" s="7">
        <f>WEEKNUM(SafetyData[[#This Row],[Date]],1)</f>
        <v>22</v>
      </c>
    </row>
    <row r="502" spans="1:15" x14ac:dyDescent="0.25">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c r="O502" s="7">
        <f>WEEKNUM(SafetyData[[#This Row],[Date]],1)</f>
        <v>23</v>
      </c>
    </row>
    <row r="503" spans="1:15" x14ac:dyDescent="0.25">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c r="O503" s="7">
        <f>WEEKNUM(SafetyData[[#This Row],[Date]],1)</f>
        <v>23</v>
      </c>
    </row>
    <row r="504" spans="1:15" x14ac:dyDescent="0.25">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c r="O504" s="7">
        <f>WEEKNUM(SafetyData[[#This Row],[Date]],1)</f>
        <v>23</v>
      </c>
    </row>
    <row r="505" spans="1:15" x14ac:dyDescent="0.25">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c r="O505" s="7">
        <f>WEEKNUM(SafetyData[[#This Row],[Date]],1)</f>
        <v>23</v>
      </c>
    </row>
    <row r="506" spans="1:15" x14ac:dyDescent="0.25">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c r="O506" s="7">
        <f>WEEKNUM(SafetyData[[#This Row],[Date]],1)</f>
        <v>23</v>
      </c>
    </row>
    <row r="507" spans="1:15" x14ac:dyDescent="0.25">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c r="O507" s="7">
        <f>WEEKNUM(SafetyData[[#This Row],[Date]],1)</f>
        <v>24</v>
      </c>
    </row>
    <row r="508" spans="1:15" x14ac:dyDescent="0.25">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c r="O508" s="7">
        <f>WEEKNUM(SafetyData[[#This Row],[Date]],1)</f>
        <v>24</v>
      </c>
    </row>
    <row r="509" spans="1:15" x14ac:dyDescent="0.25">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c r="O509" s="7">
        <f>WEEKNUM(SafetyData[[#This Row],[Date]],1)</f>
        <v>24</v>
      </c>
    </row>
    <row r="510" spans="1:15" x14ac:dyDescent="0.25">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c r="O510" s="7">
        <f>WEEKNUM(SafetyData[[#This Row],[Date]],1)</f>
        <v>26</v>
      </c>
    </row>
    <row r="511" spans="1:15" x14ac:dyDescent="0.25">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c r="O511" s="7">
        <f>WEEKNUM(SafetyData[[#This Row],[Date]],1)</f>
        <v>27</v>
      </c>
    </row>
    <row r="512" spans="1:15" x14ac:dyDescent="0.25">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c r="O512" s="7">
        <f>WEEKNUM(SafetyData[[#This Row],[Date]],1)</f>
        <v>27</v>
      </c>
    </row>
    <row r="513" spans="1:15" x14ac:dyDescent="0.25">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c r="O513" s="7">
        <f>WEEKNUM(SafetyData[[#This Row],[Date]],1)</f>
        <v>27</v>
      </c>
    </row>
    <row r="514" spans="1:15" x14ac:dyDescent="0.25">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c r="O514" s="7">
        <f>WEEKNUM(SafetyData[[#This Row],[Date]],1)</f>
        <v>27</v>
      </c>
    </row>
    <row r="515" spans="1:15" x14ac:dyDescent="0.25">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c r="O515" s="7">
        <f>WEEKNUM(SafetyData[[#This Row],[Date]],1)</f>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5E62-8A5D-44CE-99DE-85AF21D7005F}">
  <sheetPr>
    <tabColor theme="4"/>
  </sheetPr>
  <dimension ref="A1:M21"/>
  <sheetViews>
    <sheetView workbookViewId="0">
      <selection activeCell="E39" sqref="E39"/>
    </sheetView>
  </sheetViews>
  <sheetFormatPr defaultRowHeight="15" x14ac:dyDescent="0.25"/>
  <cols>
    <col min="1" max="1" width="13.5703125" bestFit="1" customWidth="1"/>
    <col min="2" max="2" width="20" bestFit="1" customWidth="1"/>
    <col min="3" max="3" width="21" bestFit="1" customWidth="1"/>
    <col min="4" max="4" width="4" bestFit="1" customWidth="1"/>
    <col min="5" max="5" width="10.7109375" bestFit="1" customWidth="1"/>
    <col min="6" max="6" width="15" customWidth="1"/>
    <col min="7" max="7" width="13.140625" bestFit="1" customWidth="1"/>
    <col min="8" max="8" width="18.5703125" bestFit="1" customWidth="1"/>
    <col min="9" max="9" width="19.5703125" bestFit="1" customWidth="1"/>
    <col min="10" max="10" width="7.7109375" bestFit="1" customWidth="1"/>
    <col min="11" max="11" width="14.42578125" bestFit="1" customWidth="1"/>
    <col min="12" max="12" width="20" bestFit="1" customWidth="1"/>
    <col min="13" max="13" width="21" bestFit="1" customWidth="1"/>
  </cols>
  <sheetData>
    <row r="1" spans="1:13" x14ac:dyDescent="0.25">
      <c r="A1" s="8" t="s">
        <v>67</v>
      </c>
      <c r="B1" t="s">
        <v>69</v>
      </c>
      <c r="C1" t="s">
        <v>70</v>
      </c>
      <c r="G1" s="8" t="s">
        <v>67</v>
      </c>
      <c r="H1" t="s">
        <v>72</v>
      </c>
      <c r="I1" t="s">
        <v>71</v>
      </c>
      <c r="K1" s="8" t="s">
        <v>67</v>
      </c>
      <c r="L1" t="s">
        <v>77</v>
      </c>
      <c r="M1" t="s">
        <v>78</v>
      </c>
    </row>
    <row r="2" spans="1:13" x14ac:dyDescent="0.25">
      <c r="A2" s="9" t="s">
        <v>17</v>
      </c>
      <c r="B2" s="10">
        <v>65</v>
      </c>
      <c r="C2" s="11">
        <v>0.12645914396887159</v>
      </c>
      <c r="G2" s="9" t="s">
        <v>57</v>
      </c>
      <c r="H2" s="10">
        <v>64</v>
      </c>
      <c r="I2" s="11">
        <v>0.1245136186770428</v>
      </c>
      <c r="K2" s="9" t="s">
        <v>52</v>
      </c>
      <c r="L2" s="10">
        <v>68</v>
      </c>
      <c r="M2" s="11">
        <v>0.13229571984435798</v>
      </c>
    </row>
    <row r="3" spans="1:13" x14ac:dyDescent="0.25">
      <c r="A3" s="9" t="s">
        <v>48</v>
      </c>
      <c r="B3" s="10">
        <v>63</v>
      </c>
      <c r="C3" s="11">
        <v>0.122568093385214</v>
      </c>
      <c r="G3" s="9" t="s">
        <v>60</v>
      </c>
      <c r="H3" s="10">
        <v>61</v>
      </c>
      <c r="I3" s="11">
        <v>0.11867704280155641</v>
      </c>
      <c r="K3" s="9" t="s">
        <v>33</v>
      </c>
      <c r="L3" s="10">
        <v>63</v>
      </c>
      <c r="M3" s="11">
        <v>0.122568093385214</v>
      </c>
    </row>
    <row r="4" spans="1:13" x14ac:dyDescent="0.25">
      <c r="A4" s="9" t="s">
        <v>63</v>
      </c>
      <c r="B4" s="10">
        <v>62</v>
      </c>
      <c r="C4" s="11">
        <v>0.12062256809338522</v>
      </c>
      <c r="G4" s="9" t="s">
        <v>49</v>
      </c>
      <c r="H4" s="10">
        <v>59</v>
      </c>
      <c r="I4" s="11">
        <v>0.11478599221789883</v>
      </c>
      <c r="K4" s="9" t="s">
        <v>50</v>
      </c>
      <c r="L4" s="10">
        <v>62</v>
      </c>
      <c r="M4" s="11">
        <v>0.12062256809338522</v>
      </c>
    </row>
    <row r="5" spans="1:13" x14ac:dyDescent="0.25">
      <c r="A5" s="9" t="s">
        <v>38</v>
      </c>
      <c r="B5" s="10">
        <v>59</v>
      </c>
      <c r="C5" s="11">
        <v>0.11478599221789883</v>
      </c>
      <c r="G5" s="9" t="s">
        <v>32</v>
      </c>
      <c r="H5" s="10">
        <v>58</v>
      </c>
      <c r="I5" s="11">
        <v>0.11284046692607004</v>
      </c>
      <c r="K5" s="9" t="s">
        <v>21</v>
      </c>
      <c r="L5" s="10">
        <v>60</v>
      </c>
      <c r="M5" s="11">
        <v>0.11673151750972763</v>
      </c>
    </row>
    <row r="6" spans="1:13" x14ac:dyDescent="0.25">
      <c r="A6" s="9" t="s">
        <v>31</v>
      </c>
      <c r="B6" s="10">
        <v>58</v>
      </c>
      <c r="C6" s="11">
        <v>0.11284046692607004</v>
      </c>
      <c r="G6" s="9" t="s">
        <v>39</v>
      </c>
      <c r="H6" s="10">
        <v>56</v>
      </c>
      <c r="I6" s="11">
        <v>0.10894941634241245</v>
      </c>
      <c r="K6" s="9" t="s">
        <v>42</v>
      </c>
      <c r="L6" s="10">
        <v>57</v>
      </c>
      <c r="M6" s="11">
        <v>0.11089494163424124</v>
      </c>
    </row>
    <row r="7" spans="1:13" x14ac:dyDescent="0.25">
      <c r="A7" s="9" t="s">
        <v>62</v>
      </c>
      <c r="B7" s="10">
        <v>55</v>
      </c>
      <c r="C7" s="11">
        <v>0.10700389105058365</v>
      </c>
      <c r="G7" s="9" t="s">
        <v>55</v>
      </c>
      <c r="H7" s="10">
        <v>56</v>
      </c>
      <c r="I7" s="11">
        <v>0.10894941634241245</v>
      </c>
      <c r="K7" s="9" t="s">
        <v>54</v>
      </c>
      <c r="L7" s="10">
        <v>56</v>
      </c>
      <c r="M7" s="11">
        <v>0.10894941634241245</v>
      </c>
    </row>
    <row r="8" spans="1:13" x14ac:dyDescent="0.25">
      <c r="A8" s="9" t="s">
        <v>37</v>
      </c>
      <c r="B8" s="10">
        <v>55</v>
      </c>
      <c r="C8" s="11">
        <v>0.10700389105058365</v>
      </c>
      <c r="G8" s="9" t="s">
        <v>46</v>
      </c>
      <c r="H8" s="10">
        <v>54</v>
      </c>
      <c r="I8" s="11">
        <v>0.10505836575875487</v>
      </c>
      <c r="K8" s="9" t="s">
        <v>59</v>
      </c>
      <c r="L8" s="10">
        <v>55</v>
      </c>
      <c r="M8" s="11">
        <v>0.10700389105058365</v>
      </c>
    </row>
    <row r="9" spans="1:13" x14ac:dyDescent="0.25">
      <c r="A9" s="9" t="s">
        <v>24</v>
      </c>
      <c r="B9" s="10">
        <v>50</v>
      </c>
      <c r="C9" s="11">
        <v>9.727626459143969E-2</v>
      </c>
      <c r="G9" s="9" t="s">
        <v>25</v>
      </c>
      <c r="H9" s="10">
        <v>54</v>
      </c>
      <c r="I9" s="11">
        <v>0.10505836575875487</v>
      </c>
      <c r="K9" s="9" t="s">
        <v>28</v>
      </c>
      <c r="L9" s="10">
        <v>50</v>
      </c>
      <c r="M9" s="11">
        <v>9.727626459143969E-2</v>
      </c>
    </row>
    <row r="10" spans="1:13" x14ac:dyDescent="0.25">
      <c r="A10" s="9" t="s">
        <v>40</v>
      </c>
      <c r="B10" s="10">
        <v>47</v>
      </c>
      <c r="C10" s="11">
        <v>9.1439688715953302E-2</v>
      </c>
      <c r="G10" s="9" t="s">
        <v>18</v>
      </c>
      <c r="H10" s="10">
        <v>52</v>
      </c>
      <c r="I10" s="11">
        <v>0.10116731517509728</v>
      </c>
      <c r="K10" s="9" t="s">
        <v>44</v>
      </c>
      <c r="L10" s="10">
        <v>43</v>
      </c>
      <c r="M10" s="11">
        <v>8.3657587548638127E-2</v>
      </c>
    </row>
    <row r="11" spans="1:13" x14ac:dyDescent="0.25">
      <c r="A11" s="9" t="s">
        <v>68</v>
      </c>
      <c r="B11" s="10">
        <v>514</v>
      </c>
      <c r="C11" s="11">
        <v>1</v>
      </c>
      <c r="G11" s="9" t="s">
        <v>68</v>
      </c>
      <c r="H11" s="10">
        <v>514</v>
      </c>
      <c r="I11" s="11">
        <v>1</v>
      </c>
      <c r="K11" s="9" t="s">
        <v>68</v>
      </c>
      <c r="L11" s="10">
        <v>514</v>
      </c>
      <c r="M11" s="11">
        <v>1</v>
      </c>
    </row>
    <row r="16" spans="1:13" x14ac:dyDescent="0.25">
      <c r="A16" s="8" t="s">
        <v>67</v>
      </c>
      <c r="B16" t="s">
        <v>75</v>
      </c>
      <c r="C16" t="s">
        <v>76</v>
      </c>
      <c r="G16" s="8" t="s">
        <v>67</v>
      </c>
      <c r="H16" t="s">
        <v>73</v>
      </c>
      <c r="I16" t="s">
        <v>74</v>
      </c>
    </row>
    <row r="17" spans="1:9" x14ac:dyDescent="0.25">
      <c r="A17" s="9" t="s">
        <v>41</v>
      </c>
      <c r="B17" s="10">
        <v>114</v>
      </c>
      <c r="C17" s="11">
        <v>0.22178988326848248</v>
      </c>
      <c r="G17" s="9" t="s">
        <v>30</v>
      </c>
      <c r="H17" s="10">
        <v>106</v>
      </c>
      <c r="I17" s="11">
        <v>0.20622568093385213</v>
      </c>
    </row>
    <row r="18" spans="1:9" x14ac:dyDescent="0.25">
      <c r="A18" s="9" t="s">
        <v>26</v>
      </c>
      <c r="B18" s="10">
        <v>133</v>
      </c>
      <c r="C18" s="11">
        <v>0.2587548638132296</v>
      </c>
      <c r="G18" s="9" t="s">
        <v>16</v>
      </c>
      <c r="H18" s="10">
        <v>152</v>
      </c>
      <c r="I18" s="11">
        <v>0.29571984435797666</v>
      </c>
    </row>
    <row r="19" spans="1:9" x14ac:dyDescent="0.25">
      <c r="A19" s="9" t="s">
        <v>53</v>
      </c>
      <c r="B19" s="10">
        <v>128</v>
      </c>
      <c r="C19" s="11">
        <v>0.24902723735408561</v>
      </c>
      <c r="G19" s="9" t="s">
        <v>23</v>
      </c>
      <c r="H19" s="10">
        <v>138</v>
      </c>
      <c r="I19" s="11">
        <v>0.26848249027237353</v>
      </c>
    </row>
    <row r="20" spans="1:9" x14ac:dyDescent="0.25">
      <c r="A20" s="9" t="s">
        <v>19</v>
      </c>
      <c r="B20" s="10">
        <v>139</v>
      </c>
      <c r="C20" s="11">
        <v>0.27042801556420232</v>
      </c>
      <c r="G20" s="9" t="s">
        <v>36</v>
      </c>
      <c r="H20" s="10">
        <v>118</v>
      </c>
      <c r="I20" s="11">
        <v>0.22957198443579765</v>
      </c>
    </row>
    <row r="21" spans="1:9" x14ac:dyDescent="0.25">
      <c r="A21" s="9" t="s">
        <v>68</v>
      </c>
      <c r="B21" s="10">
        <v>514</v>
      </c>
      <c r="C21" s="11">
        <v>1</v>
      </c>
      <c r="G21" s="9" t="s">
        <v>68</v>
      </c>
      <c r="H21" s="10">
        <v>514</v>
      </c>
      <c r="I21" s="11">
        <v>1</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2EB09-E176-4C26-BB17-E89F8529643F}">
  <dimension ref="A1:L57"/>
  <sheetViews>
    <sheetView topLeftCell="A13" workbookViewId="0">
      <selection activeCell="A54" sqref="A54"/>
    </sheetView>
  </sheetViews>
  <sheetFormatPr defaultRowHeight="15" x14ac:dyDescent="0.25"/>
  <cols>
    <col min="1" max="1" width="13.28515625" bestFit="1" customWidth="1"/>
    <col min="2" max="2" width="21.42578125" bestFit="1" customWidth="1"/>
    <col min="3" max="5" width="15.85546875" bestFit="1" customWidth="1"/>
    <col min="6" max="6" width="19.42578125" bestFit="1" customWidth="1"/>
    <col min="7" max="7" width="13.140625" bestFit="1" customWidth="1"/>
    <col min="8" max="8" width="14.7109375" bestFit="1" customWidth="1"/>
    <col min="9" max="9" width="19.5703125" bestFit="1" customWidth="1"/>
    <col min="10" max="10" width="13.140625" bestFit="1" customWidth="1"/>
    <col min="11" max="11" width="14.42578125" bestFit="1" customWidth="1"/>
    <col min="12" max="12" width="20" bestFit="1" customWidth="1"/>
    <col min="13" max="13" width="13.140625" bestFit="1" customWidth="1"/>
    <col min="14" max="14" width="14.7109375" bestFit="1" customWidth="1"/>
    <col min="16" max="16" width="13.140625" bestFit="1" customWidth="1"/>
    <col min="17" max="17" width="14.7109375" bestFit="1" customWidth="1"/>
    <col min="19" max="19" width="13.140625" bestFit="1" customWidth="1"/>
    <col min="20" max="20" width="14.7109375" bestFit="1" customWidth="1"/>
  </cols>
  <sheetData>
    <row r="1" spans="1:12" x14ac:dyDescent="0.25">
      <c r="A1" s="8" t="s">
        <v>67</v>
      </c>
      <c r="B1" t="s">
        <v>69</v>
      </c>
      <c r="G1" s="8" t="s">
        <v>67</v>
      </c>
      <c r="H1" t="s">
        <v>72</v>
      </c>
      <c r="K1" s="8" t="s">
        <v>67</v>
      </c>
      <c r="L1" t="s">
        <v>77</v>
      </c>
    </row>
    <row r="2" spans="1:12" x14ac:dyDescent="0.25">
      <c r="A2" s="9" t="s">
        <v>17</v>
      </c>
      <c r="B2" s="10">
        <v>65</v>
      </c>
      <c r="G2" s="9" t="s">
        <v>25</v>
      </c>
      <c r="H2" s="10">
        <v>54</v>
      </c>
      <c r="K2" s="9" t="s">
        <v>33</v>
      </c>
      <c r="L2" s="10">
        <v>63</v>
      </c>
    </row>
    <row r="3" spans="1:12" x14ac:dyDescent="0.25">
      <c r="A3" s="9" t="s">
        <v>48</v>
      </c>
      <c r="B3" s="10">
        <v>63</v>
      </c>
      <c r="G3" s="9" t="s">
        <v>46</v>
      </c>
      <c r="H3" s="10">
        <v>54</v>
      </c>
      <c r="K3" s="9" t="s">
        <v>28</v>
      </c>
      <c r="L3" s="10">
        <v>50</v>
      </c>
    </row>
    <row r="4" spans="1:12" x14ac:dyDescent="0.25">
      <c r="A4" s="9" t="s">
        <v>63</v>
      </c>
      <c r="B4" s="10">
        <v>62</v>
      </c>
      <c r="G4" s="9" t="s">
        <v>49</v>
      </c>
      <c r="H4" s="10">
        <v>59</v>
      </c>
      <c r="K4" s="9" t="s">
        <v>54</v>
      </c>
      <c r="L4" s="10">
        <v>56</v>
      </c>
    </row>
    <row r="5" spans="1:12" x14ac:dyDescent="0.25">
      <c r="A5" s="9" t="s">
        <v>38</v>
      </c>
      <c r="B5" s="10">
        <v>59</v>
      </c>
      <c r="G5" s="9" t="s">
        <v>32</v>
      </c>
      <c r="H5" s="10">
        <v>58</v>
      </c>
      <c r="K5" s="9" t="s">
        <v>50</v>
      </c>
      <c r="L5" s="10">
        <v>62</v>
      </c>
    </row>
    <row r="6" spans="1:12" x14ac:dyDescent="0.25">
      <c r="A6" s="9" t="s">
        <v>31</v>
      </c>
      <c r="B6" s="10">
        <v>58</v>
      </c>
      <c r="G6" s="9" t="s">
        <v>60</v>
      </c>
      <c r="H6" s="10">
        <v>61</v>
      </c>
      <c r="K6" s="9" t="s">
        <v>59</v>
      </c>
      <c r="L6" s="10">
        <v>55</v>
      </c>
    </row>
    <row r="7" spans="1:12" x14ac:dyDescent="0.25">
      <c r="A7" s="9" t="s">
        <v>62</v>
      </c>
      <c r="B7" s="10">
        <v>55</v>
      </c>
      <c r="G7" s="9" t="s">
        <v>18</v>
      </c>
      <c r="H7" s="10">
        <v>52</v>
      </c>
      <c r="K7" s="9" t="s">
        <v>21</v>
      </c>
      <c r="L7" s="10">
        <v>60</v>
      </c>
    </row>
    <row r="8" spans="1:12" x14ac:dyDescent="0.25">
      <c r="A8" s="9" t="s">
        <v>37</v>
      </c>
      <c r="B8" s="10">
        <v>55</v>
      </c>
      <c r="G8" s="9" t="s">
        <v>57</v>
      </c>
      <c r="H8" s="10">
        <v>64</v>
      </c>
      <c r="K8" s="9" t="s">
        <v>44</v>
      </c>
      <c r="L8" s="10">
        <v>43</v>
      </c>
    </row>
    <row r="9" spans="1:12" x14ac:dyDescent="0.25">
      <c r="A9" s="9" t="s">
        <v>24</v>
      </c>
      <c r="B9" s="10">
        <v>50</v>
      </c>
      <c r="G9" s="9" t="s">
        <v>39</v>
      </c>
      <c r="H9" s="10">
        <v>56</v>
      </c>
      <c r="K9" s="9" t="s">
        <v>42</v>
      </c>
      <c r="L9" s="10">
        <v>57</v>
      </c>
    </row>
    <row r="10" spans="1:12" x14ac:dyDescent="0.25">
      <c r="A10" s="9" t="s">
        <v>40</v>
      </c>
      <c r="B10" s="10">
        <v>47</v>
      </c>
      <c r="G10" s="9" t="s">
        <v>55</v>
      </c>
      <c r="H10" s="10">
        <v>56</v>
      </c>
      <c r="K10" s="9" t="s">
        <v>52</v>
      </c>
      <c r="L10" s="10">
        <v>68</v>
      </c>
    </row>
    <row r="11" spans="1:12" x14ac:dyDescent="0.25">
      <c r="A11" s="9" t="s">
        <v>68</v>
      </c>
      <c r="B11" s="10">
        <v>514</v>
      </c>
      <c r="G11" s="9" t="s">
        <v>68</v>
      </c>
      <c r="H11" s="10">
        <v>514</v>
      </c>
      <c r="K11" s="9" t="s">
        <v>68</v>
      </c>
      <c r="L11" s="10">
        <v>514</v>
      </c>
    </row>
    <row r="16" spans="1:12" x14ac:dyDescent="0.25">
      <c r="A16" s="8" t="s">
        <v>67</v>
      </c>
      <c r="B16" t="s">
        <v>75</v>
      </c>
      <c r="G16" s="8" t="s">
        <v>67</v>
      </c>
      <c r="H16" t="s">
        <v>73</v>
      </c>
    </row>
    <row r="17" spans="1:8" x14ac:dyDescent="0.25">
      <c r="A17" s="9" t="s">
        <v>41</v>
      </c>
      <c r="B17" s="10">
        <v>114</v>
      </c>
      <c r="G17" s="9" t="s">
        <v>30</v>
      </c>
      <c r="H17" s="10">
        <v>106</v>
      </c>
    </row>
    <row r="18" spans="1:8" x14ac:dyDescent="0.25">
      <c r="A18" s="9" t="s">
        <v>26</v>
      </c>
      <c r="B18" s="10">
        <v>133</v>
      </c>
      <c r="G18" s="9" t="s">
        <v>16</v>
      </c>
      <c r="H18" s="10">
        <v>152</v>
      </c>
    </row>
    <row r="19" spans="1:8" x14ac:dyDescent="0.25">
      <c r="A19" s="9" t="s">
        <v>53</v>
      </c>
      <c r="B19" s="10">
        <v>128</v>
      </c>
      <c r="G19" s="9" t="s">
        <v>23</v>
      </c>
      <c r="H19" s="10">
        <v>138</v>
      </c>
    </row>
    <row r="20" spans="1:8" x14ac:dyDescent="0.25">
      <c r="A20" s="9" t="s">
        <v>19</v>
      </c>
      <c r="B20" s="10">
        <v>139</v>
      </c>
      <c r="G20" s="9" t="s">
        <v>36</v>
      </c>
      <c r="H20" s="10">
        <v>118</v>
      </c>
    </row>
    <row r="21" spans="1:8" x14ac:dyDescent="0.25">
      <c r="A21" s="9" t="s">
        <v>68</v>
      </c>
      <c r="B21" s="10">
        <v>514</v>
      </c>
      <c r="G21" s="9" t="s">
        <v>68</v>
      </c>
      <c r="H21" s="10">
        <v>514</v>
      </c>
    </row>
    <row r="26" spans="1:8" x14ac:dyDescent="0.25">
      <c r="A26" t="s">
        <v>72</v>
      </c>
      <c r="C26" t="s">
        <v>92</v>
      </c>
      <c r="F26" t="s">
        <v>93</v>
      </c>
    </row>
    <row r="27" spans="1:8" x14ac:dyDescent="0.25">
      <c r="A27" s="10">
        <v>514</v>
      </c>
      <c r="C27" s="10">
        <v>378.5</v>
      </c>
      <c r="F27" s="14">
        <v>717795</v>
      </c>
    </row>
    <row r="28" spans="1:8" x14ac:dyDescent="0.25">
      <c r="A28">
        <f>514-GETPIVOTDATA("Plant",$A$26)</f>
        <v>0</v>
      </c>
      <c r="C28">
        <f>378.5-GETPIVOTDATA("Days Lost",$C$26)</f>
        <v>0</v>
      </c>
      <c r="F28">
        <f>717795-GETPIVOTDATA("Incident Cost",$F$26)</f>
        <v>0</v>
      </c>
    </row>
    <row r="35" spans="1:4" x14ac:dyDescent="0.25">
      <c r="A35" s="8" t="s">
        <v>67</v>
      </c>
      <c r="B35" t="s">
        <v>91</v>
      </c>
      <c r="D35" t="s">
        <v>92</v>
      </c>
    </row>
    <row r="36" spans="1:4" x14ac:dyDescent="0.25">
      <c r="A36" s="13" t="s">
        <v>79</v>
      </c>
      <c r="B36" s="10">
        <v>53</v>
      </c>
      <c r="D36" s="10">
        <v>378.5</v>
      </c>
    </row>
    <row r="37" spans="1:4" x14ac:dyDescent="0.25">
      <c r="A37" s="13" t="s">
        <v>80</v>
      </c>
      <c r="B37" s="10">
        <v>55</v>
      </c>
    </row>
    <row r="38" spans="1:4" x14ac:dyDescent="0.25">
      <c r="A38" s="13" t="s">
        <v>81</v>
      </c>
      <c r="B38" s="10">
        <v>40</v>
      </c>
    </row>
    <row r="39" spans="1:4" x14ac:dyDescent="0.25">
      <c r="A39" s="13" t="s">
        <v>82</v>
      </c>
      <c r="B39" s="10">
        <v>56</v>
      </c>
    </row>
    <row r="40" spans="1:4" x14ac:dyDescent="0.25">
      <c r="A40" s="13" t="s">
        <v>83</v>
      </c>
      <c r="B40" s="10">
        <v>54</v>
      </c>
    </row>
    <row r="41" spans="1:4" x14ac:dyDescent="0.25">
      <c r="A41" s="13" t="s">
        <v>84</v>
      </c>
      <c r="B41" s="10">
        <v>53</v>
      </c>
    </row>
    <row r="42" spans="1:4" x14ac:dyDescent="0.25">
      <c r="A42" s="13" t="s">
        <v>85</v>
      </c>
      <c r="B42" s="10">
        <v>35</v>
      </c>
    </row>
    <row r="43" spans="1:4" x14ac:dyDescent="0.25">
      <c r="A43" s="13" t="s">
        <v>86</v>
      </c>
      <c r="B43" s="10">
        <v>40</v>
      </c>
    </row>
    <row r="44" spans="1:4" x14ac:dyDescent="0.25">
      <c r="A44" s="13" t="s">
        <v>87</v>
      </c>
      <c r="B44" s="10">
        <v>26</v>
      </c>
    </row>
    <row r="45" spans="1:4" x14ac:dyDescent="0.25">
      <c r="A45" s="13" t="s">
        <v>88</v>
      </c>
      <c r="B45" s="10">
        <v>35</v>
      </c>
    </row>
    <row r="46" spans="1:4" x14ac:dyDescent="0.25">
      <c r="A46" s="13" t="s">
        <v>90</v>
      </c>
      <c r="B46" s="10">
        <v>32</v>
      </c>
    </row>
    <row r="47" spans="1:4" x14ac:dyDescent="0.25">
      <c r="A47" s="13" t="s">
        <v>89</v>
      </c>
      <c r="B47" s="10">
        <v>35</v>
      </c>
    </row>
    <row r="48" spans="1:4" x14ac:dyDescent="0.25">
      <c r="A48" s="13" t="s">
        <v>68</v>
      </c>
      <c r="B48" s="10">
        <v>514</v>
      </c>
    </row>
    <row r="54" spans="1:2" x14ac:dyDescent="0.25">
      <c r="A54" s="8" t="s">
        <v>67</v>
      </c>
      <c r="B54" t="s">
        <v>94</v>
      </c>
    </row>
    <row r="55" spans="1:2" x14ac:dyDescent="0.25">
      <c r="A55" s="9" t="s">
        <v>35</v>
      </c>
      <c r="B55" s="10">
        <v>56</v>
      </c>
    </row>
    <row r="56" spans="1:2" x14ac:dyDescent="0.25">
      <c r="A56" s="9" t="s">
        <v>15</v>
      </c>
      <c r="B56" s="10">
        <v>458</v>
      </c>
    </row>
    <row r="57" spans="1:2" x14ac:dyDescent="0.25">
      <c r="A57" s="9" t="s">
        <v>68</v>
      </c>
      <c r="B57" s="10">
        <v>514</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6C30-C1A0-4C8D-81BC-E9790C781781}">
  <sheetPr>
    <tabColor theme="9"/>
  </sheetPr>
  <dimension ref="Q18"/>
  <sheetViews>
    <sheetView showGridLines="0" showRowColHeaders="0" tabSelected="1" zoomScale="80" zoomScaleNormal="80" workbookViewId="0">
      <selection activeCell="AF17" sqref="AF17"/>
    </sheetView>
  </sheetViews>
  <sheetFormatPr defaultRowHeight="15" x14ac:dyDescent="0.25"/>
  <cols>
    <col min="1" max="16" width="9.140625" style="12"/>
    <col min="17" max="17" width="15.140625" style="12" bestFit="1" customWidth="1"/>
    <col min="18" max="16384" width="9.140625" style="12"/>
  </cols>
  <sheetData>
    <row r="18" spans="17:17" ht="15.75" x14ac:dyDescent="0.25">
      <c r="Q18" s="15">
        <f>GETPIVOTDATA("Incident Cost",'Visual Dump'!$F$27)</f>
        <v>717795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SafetyData</vt:lpstr>
      <vt:lpstr>Pivot Analysis</vt:lpstr>
      <vt:lpstr>Visual Dump</vt:lpstr>
      <vt:lpstr>Dashboard</vt:lpstr>
      <vt:lpstr>Chart1</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Shawn navis</cp:lastModifiedBy>
  <dcterms:created xsi:type="dcterms:W3CDTF">2007-06-16T02:38:31Z</dcterms:created>
  <dcterms:modified xsi:type="dcterms:W3CDTF">2022-06-16T16:08:27Z</dcterms:modified>
</cp:coreProperties>
</file>