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isfel\source\repos\AzTinyCopier\"/>
    </mc:Choice>
  </mc:AlternateContent>
  <xr:revisionPtr revIDLastSave="0" documentId="13_ncr:1_{AB35EA2B-4C8F-4A8F-8A66-058E202FF718}" xr6:coauthVersionLast="47" xr6:coauthVersionMax="47" xr10:uidLastSave="{00000000-0000-0000-0000-000000000000}"/>
  <bookViews>
    <workbookView xWindow="19200" yWindow="0" windowWidth="38400" windowHeight="21000" activeTab="1" xr2:uid="{510F24BF-55BB-41E0-9E86-266C7CAC42C1}"/>
  </bookViews>
  <sheets>
    <sheet name="Move" sheetId="2" r:id="rId1"/>
    <sheet name="Sca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5" i="1"/>
  <c r="H7" i="2"/>
  <c r="H5" i="2"/>
  <c r="H4" i="2"/>
  <c r="H4" i="1"/>
  <c r="H6" i="2" l="1"/>
  <c r="H13" i="2" s="1"/>
  <c r="H15" i="2" s="1"/>
  <c r="H16" i="2" s="1"/>
  <c r="H17" i="2" s="1"/>
  <c r="H9" i="2"/>
  <c r="H8" i="1"/>
  <c r="H8" i="2"/>
  <c r="H6" i="1"/>
  <c r="H13" i="1" s="1"/>
  <c r="H15" i="1" s="1"/>
  <c r="H16" i="1" s="1"/>
  <c r="H17" i="1" s="1"/>
  <c r="H9" i="1"/>
</calcChain>
</file>

<file path=xl/sharedStrings.xml><?xml version="1.0" encoding="utf-8"?>
<sst xmlns="http://schemas.openxmlformats.org/spreadsheetml/2006/main" count="334" uniqueCount="103">
  <si>
    <t>min</t>
  </si>
  <si>
    <t>blob</t>
  </si>
  <si>
    <t>blob per min</t>
  </si>
  <si>
    <t>ttl blob</t>
  </si>
  <si>
    <t>ttl min</t>
  </si>
  <si>
    <t>thread</t>
  </si>
  <si>
    <t>clock time min</t>
  </si>
  <si>
    <t>clock time hr</t>
  </si>
  <si>
    <t>clock time days</t>
  </si>
  <si>
    <t>timestamp [UTC]</t>
  </si>
  <si>
    <t>Container</t>
  </si>
  <si>
    <t>Prefix</t>
  </si>
  <si>
    <t>Delimiter</t>
  </si>
  <si>
    <t>DestinationConnection</t>
  </si>
  <si>
    <t>Run</t>
  </si>
  <si>
    <t>SourceConnection</t>
  </si>
  <si>
    <t>ThreadCount</t>
  </si>
  <si>
    <t>WhatIf</t>
  </si>
  <si>
    <t>blobBytes</t>
  </si>
  <si>
    <t>blobBytesMoved</t>
  </si>
  <si>
    <t>blobCount</t>
  </si>
  <si>
    <t>blobCountMoved</t>
  </si>
  <si>
    <t>subPrefixes</t>
  </si>
  <si>
    <t>durationMin</t>
  </si>
  <si>
    <t>5/12/2021, 12:15:40.532 PM</t>
  </si>
  <si>
    <t>train</t>
  </si>
  <si>
    <t>train_7/</t>
  </si>
  <si>
    <t>/</t>
  </si>
  <si>
    <t>sweisfelcopy2</t>
  </si>
  <si>
    <t>c53bcc05-f2be-4a3a-bb99-3f769603156b</t>
  </si>
  <si>
    <t>sweisfelopenimgstg</t>
  </si>
  <si>
    <t>5/12/2021, 12:15:40.410 PM</t>
  </si>
  <si>
    <t>train_6/</t>
  </si>
  <si>
    <t>799fdd54-9b42-484f-a754-99c756e3daeb</t>
  </si>
  <si>
    <t>5/12/2021, 12:15:40.361 PM</t>
  </si>
  <si>
    <t>train_5/</t>
  </si>
  <si>
    <t>4c3ac763-6a28-4683-b8aa-6f91755f6248</t>
  </si>
  <si>
    <t>5/12/2021, 12:15:34.470 PM</t>
  </si>
  <si>
    <t>train_4/</t>
  </si>
  <si>
    <t>7e9edf06-88d6-4024-bbfd-238f229c09d6</t>
  </si>
  <si>
    <t>5/12/2021, 12:15:33.578 PM</t>
  </si>
  <si>
    <t>train_3/</t>
  </si>
  <si>
    <t>95b86ff1-f634-4505-b83e-c7c12dca8a8d</t>
  </si>
  <si>
    <t>5/12/2021, 12:15:32.231 PM</t>
  </si>
  <si>
    <t>train_2/</t>
  </si>
  <si>
    <t>bdaea39d-eb49-40f7-a4c5-1b8cd6a5e00c</t>
  </si>
  <si>
    <t>5/12/2021, 12:15:30.685 PM</t>
  </si>
  <si>
    <t>train_1/</t>
  </si>
  <si>
    <t>b146c9a0-a06d-4d2f-a5f7-ff6f7d77b500</t>
  </si>
  <si>
    <t>5/12/2021, 12:15:28.704 PM</t>
  </si>
  <si>
    <t>validation</t>
  </si>
  <si>
    <t>8bf3d758-0859-476a-a4b3-510a015922a3</t>
  </si>
  <si>
    <t>5/12/2021, 12:15:28.627 PM</t>
  </si>
  <si>
    <t>test</t>
  </si>
  <si>
    <t>test/</t>
  </si>
  <si>
    <t>f6959809-3022-48e9-9fe9-4b6ae420d019</t>
  </si>
  <si>
    <t>5/12/2021, 12:15:28.149 PM</t>
  </si>
  <si>
    <t>5/12/2021, 12:15:27.572 PM</t>
  </si>
  <si>
    <t>Actuals</t>
  </si>
  <si>
    <t>KB</t>
  </si>
  <si>
    <t>KB per Blob</t>
  </si>
  <si>
    <t>KB per Min</t>
  </si>
  <si>
    <t>Estimate</t>
  </si>
  <si>
    <t>5/12/2021, 12:27:52.037 PM</t>
  </si>
  <si>
    <t>train_f/</t>
  </si>
  <si>
    <t>5/12/2021, 12:27:32.833 PM</t>
  </si>
  <si>
    <t>train_e/</t>
  </si>
  <si>
    <t>5/12/2021, 12:27:24.329 PM</t>
  </si>
  <si>
    <t>train_d/</t>
  </si>
  <si>
    <t>5/12/2021, 12:27:03.554 PM</t>
  </si>
  <si>
    <t>train_c/</t>
  </si>
  <si>
    <t>5/12/2021, 12:27:03.423 PM</t>
  </si>
  <si>
    <t>train_b/</t>
  </si>
  <si>
    <t>5/12/2021, 12:26:40.684 PM</t>
  </si>
  <si>
    <t>train_a/</t>
  </si>
  <si>
    <t>5/12/2021, 12:26:21.113 PM</t>
  </si>
  <si>
    <t>train_9/</t>
  </si>
  <si>
    <t>5/12/2021, 12:20:12.728 PM</t>
  </si>
  <si>
    <t>train_8/</t>
  </si>
  <si>
    <t>5/12/2021, 12:15:29.742 PM</t>
  </si>
  <si>
    <t>train_0/</t>
  </si>
  <si>
    <t>8104c6e2-1b16-44f0-b1b5-9c0628ac85b8</t>
  </si>
  <si>
    <t>blobsPerMin</t>
  </si>
  <si>
    <t>5/12/2021, 12:42:54.109 PM</t>
  </si>
  <si>
    <t>5/12/2021, 12:42:52.961 PM</t>
  </si>
  <si>
    <t>5/12/2021, 12:42:48.955 PM</t>
  </si>
  <si>
    <t>5/12/2021, 12:42:47.245 PM</t>
  </si>
  <si>
    <t>5/12/2021, 12:42:45.783 PM</t>
  </si>
  <si>
    <t>5/12/2021, 12:42:39.872 PM</t>
  </si>
  <si>
    <t>5/12/2021, 12:42:36.018 PM</t>
  </si>
  <si>
    <t>5/12/2021, 12:42:35.658 PM</t>
  </si>
  <si>
    <t>5/12/2021, 12:42:34.488 PM</t>
  </si>
  <si>
    <t>5/12/2021, 12:42:32.779 PM</t>
  </si>
  <si>
    <t>5/12/2021, 12:42:25.090 PM</t>
  </si>
  <si>
    <t>5/12/2021, 12:42:21.780 PM</t>
  </si>
  <si>
    <t>5/12/2021, 12:42:19.035 PM</t>
  </si>
  <si>
    <t>5/12/2021, 12:42:18.555 PM</t>
  </si>
  <si>
    <t>5/12/2021, 12:42:04.286 PM</t>
  </si>
  <si>
    <t>5/12/2021, 12:42:03.803 PM</t>
  </si>
  <si>
    <t>5/12/2021, 12:42:00.648 PM</t>
  </si>
  <si>
    <t>5/12/2021, 12:41:52.646 PM</t>
  </si>
  <si>
    <t>5/12/2021, 12:41:52.416 PM</t>
  </si>
  <si>
    <t>5/12/2021, 12:41:52.216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</si>
</sst>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3" fontId="0" fillId="0" borderId="0" xfId="0" applyNumberFormat="1"/>
    <xf numFmtId="1" fontId="0" fillId="0" borderId="0" xfId="0" applyNumberFormat="1"/>
    <xf numFmtId="43" fontId="2" fillId="0" borderId="0" xfId="0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BF42-FA50-46BE-AE95-4255A573C03C}">
  <dimension ref="A2:P40"/>
  <sheetViews>
    <sheetView workbookViewId="0">
      <selection activeCell="F19" sqref="F19"/>
    </sheetView>
  </sheetViews>
  <sheetFormatPr defaultRowHeight="15" x14ac:dyDescent="0.25"/>
  <cols>
    <col min="1" max="1" width="25.140625" bestFit="1" customWidth="1"/>
    <col min="2" max="2" width="9.85546875" bestFit="1" customWidth="1"/>
    <col min="3" max="3" width="8" bestFit="1" customWidth="1"/>
    <col min="4" max="4" width="9.42578125" bestFit="1" customWidth="1"/>
    <col min="5" max="5" width="21.85546875" bestFit="1" customWidth="1"/>
    <col min="6" max="6" width="37.28515625" bestFit="1" customWidth="1"/>
    <col min="7" max="7" width="19.140625" bestFit="1" customWidth="1"/>
    <col min="8" max="8" width="19" bestFit="1" customWidth="1"/>
    <col min="9" max="9" width="14.5703125" bestFit="1" customWidth="1"/>
    <col min="10" max="11" width="18" style="1" bestFit="1" customWidth="1"/>
    <col min="12" max="12" width="11.5703125" style="1" bestFit="1" customWidth="1"/>
    <col min="13" max="13" width="16.7109375" style="1" bestFit="1" customWidth="1"/>
    <col min="14" max="14" width="11.5703125" style="1" bestFit="1" customWidth="1"/>
    <col min="15" max="15" width="12.140625" style="1" bestFit="1" customWidth="1"/>
    <col min="16" max="16" width="12.42578125" style="1" bestFit="1" customWidth="1"/>
  </cols>
  <sheetData>
    <row r="2" spans="1:9" x14ac:dyDescent="0.25">
      <c r="A2" s="7"/>
    </row>
    <row r="3" spans="1:9" x14ac:dyDescent="0.25">
      <c r="H3" s="7" t="s">
        <v>58</v>
      </c>
    </row>
    <row r="4" spans="1:9" x14ac:dyDescent="0.25">
      <c r="H4" s="5">
        <f>SUM(O:O)</f>
        <v>196.45999999999998</v>
      </c>
      <c r="I4" t="s">
        <v>0</v>
      </c>
    </row>
    <row r="5" spans="1:9" x14ac:dyDescent="0.25">
      <c r="H5" s="1">
        <f>SUM(M:M)</f>
        <v>1910098</v>
      </c>
      <c r="I5" t="s">
        <v>1</v>
      </c>
    </row>
    <row r="6" spans="1:9" x14ac:dyDescent="0.25">
      <c r="H6" s="2">
        <f>H5/H4</f>
        <v>9722.5796599816767</v>
      </c>
      <c r="I6" t="s">
        <v>2</v>
      </c>
    </row>
    <row r="7" spans="1:9" x14ac:dyDescent="0.25">
      <c r="H7" s="2">
        <f>SUM(K:K)/1024</f>
        <v>588241882.14453125</v>
      </c>
      <c r="I7" t="s">
        <v>59</v>
      </c>
    </row>
    <row r="8" spans="1:9" x14ac:dyDescent="0.25">
      <c r="H8" s="2">
        <f>H7/H5</f>
        <v>307.96424170096572</v>
      </c>
      <c r="I8" t="s">
        <v>60</v>
      </c>
    </row>
    <row r="9" spans="1:9" x14ac:dyDescent="0.25">
      <c r="H9" s="2">
        <f>H7/H4</f>
        <v>2994206.8723634905</v>
      </c>
      <c r="I9" t="s">
        <v>61</v>
      </c>
    </row>
    <row r="10" spans="1:9" x14ac:dyDescent="0.25">
      <c r="H10" s="2"/>
    </row>
    <row r="11" spans="1:9" x14ac:dyDescent="0.25">
      <c r="H11" s="6" t="s">
        <v>62</v>
      </c>
    </row>
    <row r="12" spans="1:9" x14ac:dyDescent="0.25">
      <c r="H12" s="4">
        <v>56000000000</v>
      </c>
      <c r="I12" t="s">
        <v>3</v>
      </c>
    </row>
    <row r="13" spans="1:9" x14ac:dyDescent="0.25">
      <c r="H13" s="3">
        <f>H12/H6</f>
        <v>5759788.2412316008</v>
      </c>
      <c r="I13" t="s">
        <v>4</v>
      </c>
    </row>
    <row r="14" spans="1:9" x14ac:dyDescent="0.25">
      <c r="H14">
        <v>250</v>
      </c>
      <c r="I14" t="s">
        <v>5</v>
      </c>
    </row>
    <row r="15" spans="1:9" x14ac:dyDescent="0.25">
      <c r="H15" s="2">
        <f>H13/H14</f>
        <v>23039.152964926405</v>
      </c>
      <c r="I15" t="s">
        <v>6</v>
      </c>
    </row>
    <row r="16" spans="1:9" x14ac:dyDescent="0.25">
      <c r="H16" s="2">
        <f>H15/60</f>
        <v>383.98588274877341</v>
      </c>
      <c r="I16" t="s">
        <v>7</v>
      </c>
    </row>
    <row r="17" spans="1:16" x14ac:dyDescent="0.25">
      <c r="H17" s="3">
        <f>H16/24</f>
        <v>15.999411781198893</v>
      </c>
      <c r="I17" t="s">
        <v>8</v>
      </c>
    </row>
    <row r="20" spans="1:16" x14ac:dyDescent="0.2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15</v>
      </c>
      <c r="H20" t="s">
        <v>16</v>
      </c>
      <c r="I20" t="s">
        <v>17</v>
      </c>
      <c r="J20" s="1" t="s">
        <v>18</v>
      </c>
      <c r="K20" s="1" t="s">
        <v>19</v>
      </c>
      <c r="L20" s="1" t="s">
        <v>20</v>
      </c>
      <c r="M20" s="1" t="s">
        <v>21</v>
      </c>
      <c r="N20" s="1" t="s">
        <v>22</v>
      </c>
      <c r="O20" s="1" t="s">
        <v>23</v>
      </c>
      <c r="P20" s="1" t="s">
        <v>82</v>
      </c>
    </row>
    <row r="21" spans="1:16" x14ac:dyDescent="0.25">
      <c r="A21" t="s">
        <v>63</v>
      </c>
      <c r="B21" t="s">
        <v>25</v>
      </c>
      <c r="C21" t="s">
        <v>64</v>
      </c>
      <c r="D21" t="s">
        <v>27</v>
      </c>
      <c r="E21" t="s">
        <v>28</v>
      </c>
      <c r="F21" t="s">
        <v>55</v>
      </c>
      <c r="G21" t="s">
        <v>30</v>
      </c>
      <c r="H21">
        <v>16</v>
      </c>
      <c r="I21" t="b">
        <v>0</v>
      </c>
      <c r="J21" s="1">
        <v>30043043287</v>
      </c>
      <c r="K21" s="1">
        <v>30043043287</v>
      </c>
      <c r="L21" s="1">
        <v>95557</v>
      </c>
      <c r="M21" s="1">
        <v>95557</v>
      </c>
      <c r="N21" s="1">
        <v>0</v>
      </c>
      <c r="O21" s="1">
        <v>9</v>
      </c>
      <c r="P21" s="1">
        <v>10622.7</v>
      </c>
    </row>
    <row r="22" spans="1:16" x14ac:dyDescent="0.25">
      <c r="A22" t="s">
        <v>65</v>
      </c>
      <c r="B22" t="s">
        <v>25</v>
      </c>
      <c r="C22" t="s">
        <v>66</v>
      </c>
      <c r="D22" t="s">
        <v>27</v>
      </c>
      <c r="E22" t="s">
        <v>28</v>
      </c>
      <c r="F22" t="s">
        <v>45</v>
      </c>
      <c r="G22" t="s">
        <v>30</v>
      </c>
      <c r="H22">
        <v>16</v>
      </c>
      <c r="I22" t="b">
        <v>0</v>
      </c>
      <c r="J22" s="1">
        <v>30361453568</v>
      </c>
      <c r="K22" s="1">
        <v>30361453568</v>
      </c>
      <c r="L22" s="1">
        <v>96224</v>
      </c>
      <c r="M22" s="1">
        <v>96224</v>
      </c>
      <c r="N22" s="1">
        <v>0</v>
      </c>
      <c r="O22" s="1">
        <v>9.4600000000000009</v>
      </c>
      <c r="P22" s="1">
        <v>10171.9</v>
      </c>
    </row>
    <row r="23" spans="1:16" x14ac:dyDescent="0.25">
      <c r="A23" t="s">
        <v>67</v>
      </c>
      <c r="B23" t="s">
        <v>25</v>
      </c>
      <c r="C23" t="s">
        <v>68</v>
      </c>
      <c r="D23" t="s">
        <v>27</v>
      </c>
      <c r="E23" t="s">
        <v>28</v>
      </c>
      <c r="F23" t="s">
        <v>33</v>
      </c>
      <c r="G23" t="s">
        <v>30</v>
      </c>
      <c r="H23">
        <v>16</v>
      </c>
      <c r="I23" t="b">
        <v>0</v>
      </c>
      <c r="J23" s="1">
        <v>33392907904</v>
      </c>
      <c r="K23" s="1">
        <v>33392907904</v>
      </c>
      <c r="L23" s="1">
        <v>105200</v>
      </c>
      <c r="M23" s="1">
        <v>105200</v>
      </c>
      <c r="N23" s="1">
        <v>0</v>
      </c>
      <c r="O23" s="1">
        <v>10.25</v>
      </c>
      <c r="P23" s="1">
        <v>10259.26</v>
      </c>
    </row>
    <row r="24" spans="1:16" x14ac:dyDescent="0.25">
      <c r="A24" t="s">
        <v>69</v>
      </c>
      <c r="B24" t="s">
        <v>25</v>
      </c>
      <c r="C24" t="s">
        <v>70</v>
      </c>
      <c r="D24" t="s">
        <v>27</v>
      </c>
      <c r="E24" t="s">
        <v>28</v>
      </c>
      <c r="F24" t="s">
        <v>36</v>
      </c>
      <c r="G24" t="s">
        <v>30</v>
      </c>
      <c r="H24">
        <v>16</v>
      </c>
      <c r="I24" t="b">
        <v>0</v>
      </c>
      <c r="J24" s="1">
        <v>33457963470</v>
      </c>
      <c r="K24" s="1">
        <v>33457963470</v>
      </c>
      <c r="L24" s="1">
        <v>105191</v>
      </c>
      <c r="M24" s="1">
        <v>105191</v>
      </c>
      <c r="N24" s="1">
        <v>0</v>
      </c>
      <c r="O24" s="1">
        <v>10.53</v>
      </c>
      <c r="P24" s="1">
        <v>9990.39</v>
      </c>
    </row>
    <row r="25" spans="1:16" x14ac:dyDescent="0.25">
      <c r="A25" t="s">
        <v>71</v>
      </c>
      <c r="B25" t="s">
        <v>25</v>
      </c>
      <c r="C25" t="s">
        <v>72</v>
      </c>
      <c r="D25" t="s">
        <v>27</v>
      </c>
      <c r="E25" t="s">
        <v>28</v>
      </c>
      <c r="F25" t="s">
        <v>29</v>
      </c>
      <c r="G25" t="s">
        <v>30</v>
      </c>
      <c r="H25">
        <v>16</v>
      </c>
      <c r="I25" t="b">
        <v>0</v>
      </c>
      <c r="J25" s="1">
        <v>33721267438</v>
      </c>
      <c r="K25" s="1">
        <v>33721267438</v>
      </c>
      <c r="L25" s="1">
        <v>105283</v>
      </c>
      <c r="M25" s="1">
        <v>105283</v>
      </c>
      <c r="N25" s="1">
        <v>0</v>
      </c>
      <c r="O25" s="1">
        <v>10.49</v>
      </c>
      <c r="P25" s="1">
        <v>10039.77</v>
      </c>
    </row>
    <row r="26" spans="1:16" x14ac:dyDescent="0.25">
      <c r="A26" t="s">
        <v>73</v>
      </c>
      <c r="B26" t="s">
        <v>25</v>
      </c>
      <c r="C26" t="s">
        <v>74</v>
      </c>
      <c r="D26" t="s">
        <v>27</v>
      </c>
      <c r="E26" t="s">
        <v>28</v>
      </c>
      <c r="F26" t="s">
        <v>42</v>
      </c>
      <c r="G26" t="s">
        <v>30</v>
      </c>
      <c r="H26">
        <v>16</v>
      </c>
      <c r="I26" t="b">
        <v>0</v>
      </c>
      <c r="J26" s="1">
        <v>33058932102</v>
      </c>
      <c r="K26" s="1">
        <v>33058932102</v>
      </c>
      <c r="L26" s="1">
        <v>105126</v>
      </c>
      <c r="M26" s="1">
        <v>105126</v>
      </c>
      <c r="N26" s="1">
        <v>0</v>
      </c>
      <c r="O26" s="1">
        <v>9.64</v>
      </c>
      <c r="P26" s="1">
        <v>10909.24</v>
      </c>
    </row>
    <row r="27" spans="1:16" x14ac:dyDescent="0.25">
      <c r="A27" t="s">
        <v>75</v>
      </c>
      <c r="B27" t="s">
        <v>25</v>
      </c>
      <c r="C27" t="s">
        <v>76</v>
      </c>
      <c r="D27" t="s">
        <v>27</v>
      </c>
      <c r="E27" t="s">
        <v>28</v>
      </c>
      <c r="F27" t="s">
        <v>39</v>
      </c>
      <c r="G27" t="s">
        <v>30</v>
      </c>
      <c r="H27">
        <v>16</v>
      </c>
      <c r="I27" t="b">
        <v>0</v>
      </c>
      <c r="J27" s="1">
        <v>32888773487</v>
      </c>
      <c r="K27" s="1">
        <v>32888773487</v>
      </c>
      <c r="L27" s="1">
        <v>104514</v>
      </c>
      <c r="M27" s="1">
        <v>104514</v>
      </c>
      <c r="N27" s="1">
        <v>0</v>
      </c>
      <c r="O27" s="1">
        <v>10.95</v>
      </c>
      <c r="P27" s="1">
        <v>9540.61</v>
      </c>
    </row>
    <row r="28" spans="1:16" x14ac:dyDescent="0.25">
      <c r="A28" t="s">
        <v>77</v>
      </c>
      <c r="B28" t="s">
        <v>25</v>
      </c>
      <c r="C28" t="s">
        <v>78</v>
      </c>
      <c r="D28" t="s">
        <v>27</v>
      </c>
      <c r="E28" t="s">
        <v>28</v>
      </c>
      <c r="F28" t="s">
        <v>51</v>
      </c>
      <c r="G28" t="s">
        <v>30</v>
      </c>
      <c r="H28">
        <v>16</v>
      </c>
      <c r="I28" t="b">
        <v>0</v>
      </c>
      <c r="J28" s="1">
        <v>33346216959</v>
      </c>
      <c r="K28" s="1">
        <v>33346216959</v>
      </c>
      <c r="L28" s="1">
        <v>105290</v>
      </c>
      <c r="M28" s="1">
        <v>105290</v>
      </c>
      <c r="N28" s="1">
        <v>0</v>
      </c>
      <c r="O28" s="1">
        <v>11.15</v>
      </c>
      <c r="P28" s="1">
        <v>9446.2099999999991</v>
      </c>
    </row>
    <row r="29" spans="1:16" x14ac:dyDescent="0.25">
      <c r="A29" t="s">
        <v>24</v>
      </c>
      <c r="B29" t="s">
        <v>25</v>
      </c>
      <c r="C29" t="s">
        <v>26</v>
      </c>
      <c r="D29" t="s">
        <v>27</v>
      </c>
      <c r="E29" t="s">
        <v>28</v>
      </c>
      <c r="F29" t="s">
        <v>29</v>
      </c>
      <c r="G29" t="s">
        <v>30</v>
      </c>
      <c r="H29">
        <v>16</v>
      </c>
      <c r="I29" t="b">
        <v>0</v>
      </c>
      <c r="J29" s="1">
        <v>33600377174</v>
      </c>
      <c r="K29" s="1">
        <v>33600377174</v>
      </c>
      <c r="L29" s="1">
        <v>106049</v>
      </c>
      <c r="M29" s="1">
        <v>106049</v>
      </c>
      <c r="N29" s="1">
        <v>0</v>
      </c>
      <c r="O29" s="1">
        <v>11.38</v>
      </c>
      <c r="P29" s="1">
        <v>9320.23</v>
      </c>
    </row>
    <row r="30" spans="1:16" x14ac:dyDescent="0.25">
      <c r="A30" t="s">
        <v>31</v>
      </c>
      <c r="B30" t="s">
        <v>25</v>
      </c>
      <c r="C30" t="s">
        <v>32</v>
      </c>
      <c r="D30" t="s">
        <v>27</v>
      </c>
      <c r="E30" t="s">
        <v>28</v>
      </c>
      <c r="F30" t="s">
        <v>33</v>
      </c>
      <c r="G30" t="s">
        <v>30</v>
      </c>
      <c r="H30">
        <v>16</v>
      </c>
      <c r="I30" t="b">
        <v>0</v>
      </c>
      <c r="J30" s="1">
        <v>33901953593</v>
      </c>
      <c r="K30" s="1">
        <v>33901953593</v>
      </c>
      <c r="L30" s="1">
        <v>106610</v>
      </c>
      <c r="M30" s="1">
        <v>106610</v>
      </c>
      <c r="N30" s="1">
        <v>0</v>
      </c>
      <c r="O30" s="1">
        <v>11.73</v>
      </c>
      <c r="P30" s="1">
        <v>9088.57</v>
      </c>
    </row>
    <row r="31" spans="1:16" x14ac:dyDescent="0.25">
      <c r="A31" t="s">
        <v>34</v>
      </c>
      <c r="B31" t="s">
        <v>25</v>
      </c>
      <c r="C31" t="s">
        <v>35</v>
      </c>
      <c r="D31" t="s">
        <v>27</v>
      </c>
      <c r="E31" t="s">
        <v>28</v>
      </c>
      <c r="F31" t="s">
        <v>36</v>
      </c>
      <c r="G31" t="s">
        <v>30</v>
      </c>
      <c r="H31">
        <v>16</v>
      </c>
      <c r="I31" t="b">
        <v>0</v>
      </c>
      <c r="J31" s="1">
        <v>33528449488</v>
      </c>
      <c r="K31" s="1">
        <v>33528449488</v>
      </c>
      <c r="L31" s="1">
        <v>106677</v>
      </c>
      <c r="M31" s="1">
        <v>106677</v>
      </c>
      <c r="N31" s="1">
        <v>0</v>
      </c>
      <c r="O31" s="1">
        <v>11.38</v>
      </c>
      <c r="P31" s="1">
        <v>9371.06</v>
      </c>
    </row>
    <row r="32" spans="1:16" x14ac:dyDescent="0.25">
      <c r="A32" t="s">
        <v>37</v>
      </c>
      <c r="B32" t="s">
        <v>25</v>
      </c>
      <c r="C32" t="s">
        <v>38</v>
      </c>
      <c r="D32" t="s">
        <v>27</v>
      </c>
      <c r="E32" t="s">
        <v>28</v>
      </c>
      <c r="F32" t="s">
        <v>39</v>
      </c>
      <c r="G32" t="s">
        <v>30</v>
      </c>
      <c r="H32">
        <v>16</v>
      </c>
      <c r="I32" t="b">
        <v>0</v>
      </c>
      <c r="J32" s="1">
        <v>33241310584</v>
      </c>
      <c r="K32" s="1">
        <v>33241310584</v>
      </c>
      <c r="L32" s="1">
        <v>107371</v>
      </c>
      <c r="M32" s="1">
        <v>107371</v>
      </c>
      <c r="N32" s="1">
        <v>0</v>
      </c>
      <c r="O32" s="1">
        <v>10.77</v>
      </c>
      <c r="P32" s="1">
        <v>9965.81</v>
      </c>
    </row>
    <row r="33" spans="1:16" x14ac:dyDescent="0.25">
      <c r="A33" t="s">
        <v>40</v>
      </c>
      <c r="B33" t="s">
        <v>25</v>
      </c>
      <c r="C33" t="s">
        <v>41</v>
      </c>
      <c r="D33" t="s">
        <v>27</v>
      </c>
      <c r="E33" t="s">
        <v>28</v>
      </c>
      <c r="F33" t="s">
        <v>42</v>
      </c>
      <c r="G33" t="s">
        <v>30</v>
      </c>
      <c r="H33">
        <v>16</v>
      </c>
      <c r="I33" t="b">
        <v>0</v>
      </c>
      <c r="J33" s="1">
        <v>34179473993</v>
      </c>
      <c r="K33" s="1">
        <v>34179473993</v>
      </c>
      <c r="L33" s="1">
        <v>109155</v>
      </c>
      <c r="M33" s="1">
        <v>109155</v>
      </c>
      <c r="N33" s="1">
        <v>0</v>
      </c>
      <c r="O33" s="1">
        <v>11.12</v>
      </c>
      <c r="P33" s="1">
        <v>9819.67</v>
      </c>
    </row>
    <row r="34" spans="1:16" x14ac:dyDescent="0.25">
      <c r="A34" t="s">
        <v>43</v>
      </c>
      <c r="B34" t="s">
        <v>25</v>
      </c>
      <c r="C34" t="s">
        <v>44</v>
      </c>
      <c r="D34" t="s">
        <v>27</v>
      </c>
      <c r="E34" t="s">
        <v>28</v>
      </c>
      <c r="F34" t="s">
        <v>45</v>
      </c>
      <c r="G34" t="s">
        <v>30</v>
      </c>
      <c r="H34">
        <v>16</v>
      </c>
      <c r="I34" t="b">
        <v>0</v>
      </c>
      <c r="J34" s="1">
        <v>35492091845</v>
      </c>
      <c r="K34" s="1">
        <v>35492091845</v>
      </c>
      <c r="L34" s="1">
        <v>111567</v>
      </c>
      <c r="M34" s="1">
        <v>111567</v>
      </c>
      <c r="N34" s="1">
        <v>0</v>
      </c>
      <c r="O34" s="1">
        <v>12.01</v>
      </c>
      <c r="P34" s="1">
        <v>9291.8799999999992</v>
      </c>
    </row>
    <row r="35" spans="1:16" x14ac:dyDescent="0.25">
      <c r="A35" t="s">
        <v>46</v>
      </c>
      <c r="B35" t="s">
        <v>25</v>
      </c>
      <c r="C35" t="s">
        <v>47</v>
      </c>
      <c r="D35" t="s">
        <v>27</v>
      </c>
      <c r="E35" t="s">
        <v>28</v>
      </c>
      <c r="F35" t="s">
        <v>48</v>
      </c>
      <c r="G35" t="s">
        <v>30</v>
      </c>
      <c r="H35">
        <v>16</v>
      </c>
      <c r="I35" t="b">
        <v>0</v>
      </c>
      <c r="J35" s="1">
        <v>36994057714</v>
      </c>
      <c r="K35" s="1">
        <v>36994057714</v>
      </c>
      <c r="L35" s="1">
        <v>116687</v>
      </c>
      <c r="M35" s="1">
        <v>116687</v>
      </c>
      <c r="N35" s="1">
        <v>0</v>
      </c>
      <c r="O35" s="1">
        <v>12.9</v>
      </c>
      <c r="P35" s="1">
        <v>9044.7800000000007</v>
      </c>
    </row>
    <row r="36" spans="1:16" x14ac:dyDescent="0.25">
      <c r="A36" t="s">
        <v>79</v>
      </c>
      <c r="B36" t="s">
        <v>25</v>
      </c>
      <c r="C36" t="s">
        <v>80</v>
      </c>
      <c r="D36" t="s">
        <v>27</v>
      </c>
      <c r="E36" t="s">
        <v>28</v>
      </c>
      <c r="F36" t="s">
        <v>81</v>
      </c>
      <c r="G36" t="s">
        <v>30</v>
      </c>
      <c r="H36">
        <v>16</v>
      </c>
      <c r="I36" t="b">
        <v>0</v>
      </c>
      <c r="J36" s="1">
        <v>49411185308</v>
      </c>
      <c r="K36" s="1">
        <v>49411185308</v>
      </c>
      <c r="L36" s="1">
        <v>156541</v>
      </c>
      <c r="M36" s="1">
        <v>156541</v>
      </c>
      <c r="N36" s="1">
        <v>0</v>
      </c>
      <c r="O36" s="1">
        <v>16.559999999999999</v>
      </c>
      <c r="P36" s="1">
        <v>9451.64</v>
      </c>
    </row>
    <row r="37" spans="1:16" x14ac:dyDescent="0.25">
      <c r="A37" t="s">
        <v>49</v>
      </c>
      <c r="B37" t="s">
        <v>50</v>
      </c>
      <c r="D37" t="s">
        <v>27</v>
      </c>
      <c r="E37" t="s">
        <v>28</v>
      </c>
      <c r="F37" t="s">
        <v>51</v>
      </c>
      <c r="G37" t="s">
        <v>30</v>
      </c>
      <c r="H37">
        <v>16</v>
      </c>
      <c r="I37" t="b">
        <v>0</v>
      </c>
      <c r="J37" s="1">
        <v>12879458551</v>
      </c>
      <c r="K37" s="1">
        <v>12879458551</v>
      </c>
      <c r="L37" s="1">
        <v>41620</v>
      </c>
      <c r="M37" s="1">
        <v>41620</v>
      </c>
      <c r="N37" s="1">
        <v>0</v>
      </c>
      <c r="O37" s="1">
        <v>4.7300000000000004</v>
      </c>
      <c r="P37" s="1">
        <v>8794.94</v>
      </c>
    </row>
    <row r="38" spans="1:16" x14ac:dyDescent="0.25">
      <c r="A38" t="s">
        <v>52</v>
      </c>
      <c r="B38" t="s">
        <v>53</v>
      </c>
      <c r="C38" t="s">
        <v>54</v>
      </c>
      <c r="D38" t="s">
        <v>27</v>
      </c>
      <c r="E38" t="s">
        <v>28</v>
      </c>
      <c r="F38" t="s">
        <v>55</v>
      </c>
      <c r="G38" t="s">
        <v>30</v>
      </c>
      <c r="H38">
        <v>16</v>
      </c>
      <c r="I38" t="b">
        <v>0</v>
      </c>
      <c r="J38" s="1">
        <v>38860770851</v>
      </c>
      <c r="K38" s="1">
        <v>38860770851</v>
      </c>
      <c r="L38" s="1">
        <v>125436</v>
      </c>
      <c r="M38" s="1">
        <v>125436</v>
      </c>
      <c r="N38" s="1">
        <v>0</v>
      </c>
      <c r="O38" s="1">
        <v>12.39</v>
      </c>
      <c r="P38" s="1">
        <v>10125.51</v>
      </c>
    </row>
    <row r="39" spans="1:16" x14ac:dyDescent="0.25">
      <c r="A39" t="s">
        <v>56</v>
      </c>
      <c r="B39" t="s">
        <v>25</v>
      </c>
      <c r="D39" t="s">
        <v>27</v>
      </c>
      <c r="E39" t="s">
        <v>28</v>
      </c>
      <c r="F39" t="s">
        <v>55</v>
      </c>
      <c r="G39" t="s">
        <v>30</v>
      </c>
      <c r="H39">
        <v>16</v>
      </c>
      <c r="I39" t="b">
        <v>0</v>
      </c>
      <c r="J39" s="1">
        <v>0</v>
      </c>
      <c r="K39" s="1">
        <v>0</v>
      </c>
      <c r="L39" s="1">
        <v>0</v>
      </c>
      <c r="M39" s="1">
        <v>0</v>
      </c>
      <c r="N39" s="1">
        <v>16</v>
      </c>
      <c r="O39" s="1">
        <v>0.01</v>
      </c>
      <c r="P39" s="1">
        <v>0</v>
      </c>
    </row>
    <row r="40" spans="1:16" x14ac:dyDescent="0.25">
      <c r="A40" t="s">
        <v>57</v>
      </c>
      <c r="B40" t="s">
        <v>53</v>
      </c>
      <c r="D40" t="s">
        <v>27</v>
      </c>
      <c r="E40" t="s">
        <v>28</v>
      </c>
      <c r="F40" t="s">
        <v>55</v>
      </c>
      <c r="G40" t="s">
        <v>30</v>
      </c>
      <c r="H40">
        <v>16</v>
      </c>
      <c r="I40" t="b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0.01</v>
      </c>
      <c r="P40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8053-D66F-4BEA-8367-757F642AB1DA}">
  <dimension ref="A2:P40"/>
  <sheetViews>
    <sheetView tabSelected="1" workbookViewId="0">
      <selection activeCell="E12" sqref="E12"/>
    </sheetView>
  </sheetViews>
  <sheetFormatPr defaultRowHeight="15" x14ac:dyDescent="0.25"/>
  <cols>
    <col min="1" max="1" width="25.140625" bestFit="1" customWidth="1"/>
    <col min="2" max="2" width="9.85546875" bestFit="1" customWidth="1"/>
    <col min="3" max="3" width="8.140625" bestFit="1" customWidth="1"/>
    <col min="4" max="4" width="9.42578125" bestFit="1" customWidth="1"/>
    <col min="5" max="5" width="21.85546875" bestFit="1" customWidth="1"/>
    <col min="6" max="6" width="37.28515625" bestFit="1" customWidth="1"/>
    <col min="7" max="7" width="19.140625" bestFit="1" customWidth="1"/>
    <col min="8" max="8" width="13.85546875" bestFit="1" customWidth="1"/>
    <col min="9" max="9" width="14.5703125" bestFit="1" customWidth="1"/>
    <col min="10" max="10" width="15.28515625" bestFit="1" customWidth="1"/>
    <col min="11" max="11" width="16.140625" bestFit="1" customWidth="1"/>
    <col min="12" max="12" width="10.28515625" bestFit="1" customWidth="1"/>
    <col min="13" max="13" width="16.5703125" bestFit="1" customWidth="1"/>
    <col min="14" max="14" width="11.42578125" bestFit="1" customWidth="1"/>
    <col min="15" max="15" width="12" bestFit="1" customWidth="1"/>
    <col min="16" max="16" width="12.28515625" bestFit="1" customWidth="1"/>
  </cols>
  <sheetData>
    <row r="2" spans="1:9" x14ac:dyDescent="0.25">
      <c r="A2" s="7"/>
    </row>
    <row r="3" spans="1:9" x14ac:dyDescent="0.25">
      <c r="H3" s="7" t="s">
        <v>58</v>
      </c>
    </row>
    <row r="4" spans="1:9" x14ac:dyDescent="0.25">
      <c r="H4" s="5">
        <f>SUM(O:O)</f>
        <v>8.48</v>
      </c>
      <c r="I4" t="s">
        <v>0</v>
      </c>
    </row>
    <row r="5" spans="1:9" x14ac:dyDescent="0.25">
      <c r="H5" s="1">
        <f>SUM(L:L)</f>
        <v>1910098</v>
      </c>
      <c r="I5" t="s">
        <v>1</v>
      </c>
    </row>
    <row r="6" spans="1:9" x14ac:dyDescent="0.25">
      <c r="H6" s="2">
        <f>H5/H4</f>
        <v>225247.40566037735</v>
      </c>
      <c r="I6" t="s">
        <v>2</v>
      </c>
    </row>
    <row r="7" spans="1:9" x14ac:dyDescent="0.25">
      <c r="H7" s="2">
        <f>SUM(J:J)/1024</f>
        <v>588241882.14453125</v>
      </c>
      <c r="I7" t="s">
        <v>59</v>
      </c>
    </row>
    <row r="8" spans="1:9" x14ac:dyDescent="0.25">
      <c r="H8" s="2">
        <f>H7/H5</f>
        <v>307.96424170096572</v>
      </c>
      <c r="I8" t="s">
        <v>60</v>
      </c>
    </row>
    <row r="9" spans="1:9" x14ac:dyDescent="0.25">
      <c r="H9" s="2">
        <f>H7/H4</f>
        <v>69368146.47930792</v>
      </c>
      <c r="I9" t="s">
        <v>61</v>
      </c>
    </row>
    <row r="10" spans="1:9" x14ac:dyDescent="0.25">
      <c r="H10" s="2"/>
    </row>
    <row r="11" spans="1:9" x14ac:dyDescent="0.25">
      <c r="H11" s="6" t="s">
        <v>62</v>
      </c>
    </row>
    <row r="12" spans="1:9" x14ac:dyDescent="0.25">
      <c r="H12" s="4">
        <v>56000000000</v>
      </c>
      <c r="I12" t="s">
        <v>3</v>
      </c>
    </row>
    <row r="13" spans="1:9" x14ac:dyDescent="0.25">
      <c r="H13" s="3">
        <f>H12/H6</f>
        <v>248615.51606252664</v>
      </c>
      <c r="I13" t="s">
        <v>4</v>
      </c>
    </row>
    <row r="14" spans="1:9" x14ac:dyDescent="0.25">
      <c r="H14">
        <v>250</v>
      </c>
      <c r="I14" t="s">
        <v>5</v>
      </c>
    </row>
    <row r="15" spans="1:9" x14ac:dyDescent="0.25">
      <c r="H15" s="2">
        <f>H13/H14</f>
        <v>994.46206425010655</v>
      </c>
      <c r="I15" t="s">
        <v>6</v>
      </c>
    </row>
    <row r="16" spans="1:9" x14ac:dyDescent="0.25">
      <c r="H16" s="2">
        <f>H15/60</f>
        <v>16.574367737501777</v>
      </c>
      <c r="I16" t="s">
        <v>7</v>
      </c>
    </row>
    <row r="17" spans="1:16" x14ac:dyDescent="0.25">
      <c r="H17" s="3">
        <f>H16/24</f>
        <v>0.69059865572924073</v>
      </c>
      <c r="I17" t="s">
        <v>8</v>
      </c>
    </row>
    <row r="20" spans="1:16" x14ac:dyDescent="0.2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15</v>
      </c>
      <c r="H20" t="s">
        <v>16</v>
      </c>
      <c r="I20" t="s">
        <v>17</v>
      </c>
      <c r="J20" t="s">
        <v>18</v>
      </c>
      <c r="K20" t="s">
        <v>19</v>
      </c>
      <c r="L20" t="s">
        <v>20</v>
      </c>
      <c r="M20" t="s">
        <v>21</v>
      </c>
      <c r="N20" t="s">
        <v>22</v>
      </c>
      <c r="O20" t="s">
        <v>23</v>
      </c>
      <c r="P20" t="s">
        <v>82</v>
      </c>
    </row>
    <row r="21" spans="1:16" x14ac:dyDescent="0.25">
      <c r="A21" t="s">
        <v>83</v>
      </c>
      <c r="B21" t="s">
        <v>25</v>
      </c>
      <c r="C21" t="s">
        <v>64</v>
      </c>
      <c r="D21" t="s">
        <v>27</v>
      </c>
      <c r="E21" t="s">
        <v>28</v>
      </c>
      <c r="F21" t="s">
        <v>51</v>
      </c>
      <c r="G21" t="s">
        <v>30</v>
      </c>
      <c r="H21">
        <v>16</v>
      </c>
      <c r="I21" t="b">
        <v>0</v>
      </c>
      <c r="J21" s="1">
        <v>30043043287</v>
      </c>
      <c r="K21" s="1">
        <v>0</v>
      </c>
      <c r="L21" s="1">
        <v>95557</v>
      </c>
      <c r="M21" s="1">
        <v>0</v>
      </c>
      <c r="N21" s="1">
        <v>0</v>
      </c>
      <c r="O21" s="1">
        <v>0.45</v>
      </c>
      <c r="P21" s="1">
        <v>0</v>
      </c>
    </row>
    <row r="22" spans="1:16" x14ac:dyDescent="0.25">
      <c r="A22" t="s">
        <v>84</v>
      </c>
      <c r="B22" t="s">
        <v>25</v>
      </c>
      <c r="C22" t="s">
        <v>66</v>
      </c>
      <c r="D22" t="s">
        <v>27</v>
      </c>
      <c r="E22" t="s">
        <v>28</v>
      </c>
      <c r="F22" t="s">
        <v>48</v>
      </c>
      <c r="G22" t="s">
        <v>30</v>
      </c>
      <c r="H22">
        <v>16</v>
      </c>
      <c r="I22" t="b">
        <v>0</v>
      </c>
      <c r="J22" s="1">
        <v>30361453568</v>
      </c>
      <c r="K22" s="1">
        <v>0</v>
      </c>
      <c r="L22" s="1">
        <v>96224</v>
      </c>
      <c r="M22" s="1">
        <v>0</v>
      </c>
      <c r="N22" s="1">
        <v>0</v>
      </c>
      <c r="O22" s="1">
        <v>0.39</v>
      </c>
      <c r="P22" s="1">
        <v>0</v>
      </c>
    </row>
    <row r="23" spans="1:16" x14ac:dyDescent="0.25">
      <c r="A23" t="s">
        <v>85</v>
      </c>
      <c r="B23" t="s">
        <v>25</v>
      </c>
      <c r="C23" t="s">
        <v>68</v>
      </c>
      <c r="D23" t="s">
        <v>27</v>
      </c>
      <c r="E23" t="s">
        <v>28</v>
      </c>
      <c r="F23" t="s">
        <v>39</v>
      </c>
      <c r="G23" t="s">
        <v>30</v>
      </c>
      <c r="H23">
        <v>16</v>
      </c>
      <c r="I23" t="b">
        <v>0</v>
      </c>
      <c r="J23" s="1">
        <v>33392907904</v>
      </c>
      <c r="K23" s="1">
        <v>0</v>
      </c>
      <c r="L23" s="1">
        <v>105200</v>
      </c>
      <c r="M23" s="1">
        <v>0</v>
      </c>
      <c r="N23" s="1">
        <v>0</v>
      </c>
      <c r="O23" s="1">
        <v>0.43</v>
      </c>
      <c r="P23" s="1">
        <v>0</v>
      </c>
    </row>
    <row r="24" spans="1:16" x14ac:dyDescent="0.25">
      <c r="A24" t="s">
        <v>86</v>
      </c>
      <c r="B24" t="s">
        <v>25</v>
      </c>
      <c r="C24" t="s">
        <v>70</v>
      </c>
      <c r="D24" t="s">
        <v>27</v>
      </c>
      <c r="E24" t="s">
        <v>28</v>
      </c>
      <c r="F24" t="s">
        <v>42</v>
      </c>
      <c r="G24" t="s">
        <v>30</v>
      </c>
      <c r="H24">
        <v>16</v>
      </c>
      <c r="I24" t="b">
        <v>0</v>
      </c>
      <c r="J24" s="1">
        <v>33457963470</v>
      </c>
      <c r="K24" s="1">
        <v>0</v>
      </c>
      <c r="L24" s="1">
        <v>105191</v>
      </c>
      <c r="M24" s="1">
        <v>0</v>
      </c>
      <c r="N24" s="1">
        <v>0</v>
      </c>
      <c r="O24" s="1">
        <v>0.41</v>
      </c>
      <c r="P24" s="1">
        <v>0</v>
      </c>
    </row>
    <row r="25" spans="1:16" x14ac:dyDescent="0.25">
      <c r="A25" t="s">
        <v>87</v>
      </c>
      <c r="B25" t="s">
        <v>25</v>
      </c>
      <c r="C25" t="s">
        <v>72</v>
      </c>
      <c r="D25" t="s">
        <v>27</v>
      </c>
      <c r="E25" t="s">
        <v>28</v>
      </c>
      <c r="F25" t="s">
        <v>81</v>
      </c>
      <c r="G25" t="s">
        <v>30</v>
      </c>
      <c r="H25">
        <v>16</v>
      </c>
      <c r="I25" t="b">
        <v>0</v>
      </c>
      <c r="J25" s="1">
        <v>33721267438</v>
      </c>
      <c r="K25" s="1">
        <v>0</v>
      </c>
      <c r="L25" s="1">
        <v>105283</v>
      </c>
      <c r="M25" s="1">
        <v>0</v>
      </c>
      <c r="N25" s="1">
        <v>0</v>
      </c>
      <c r="O25" s="1">
        <v>0.47</v>
      </c>
      <c r="P25" s="1">
        <v>0</v>
      </c>
    </row>
    <row r="26" spans="1:16" x14ac:dyDescent="0.25">
      <c r="A26" t="s">
        <v>88</v>
      </c>
      <c r="B26" t="s">
        <v>25</v>
      </c>
      <c r="C26" t="s">
        <v>74</v>
      </c>
      <c r="D26" t="s">
        <v>27</v>
      </c>
      <c r="E26" t="s">
        <v>28</v>
      </c>
      <c r="F26" t="s">
        <v>33</v>
      </c>
      <c r="G26" t="s">
        <v>30</v>
      </c>
      <c r="H26">
        <v>16</v>
      </c>
      <c r="I26" t="b">
        <v>0</v>
      </c>
      <c r="J26" s="1">
        <v>33058932102</v>
      </c>
      <c r="K26" s="1">
        <v>0</v>
      </c>
      <c r="L26" s="1">
        <v>105126</v>
      </c>
      <c r="M26" s="1">
        <v>0</v>
      </c>
      <c r="N26" s="1">
        <v>0</v>
      </c>
      <c r="O26" s="1">
        <v>0.5</v>
      </c>
      <c r="P26" s="1">
        <v>0</v>
      </c>
    </row>
    <row r="27" spans="1:16" x14ac:dyDescent="0.25">
      <c r="A27" t="s">
        <v>89</v>
      </c>
      <c r="B27" t="s">
        <v>25</v>
      </c>
      <c r="C27" t="s">
        <v>76</v>
      </c>
      <c r="D27" t="s">
        <v>27</v>
      </c>
      <c r="E27" t="s">
        <v>28</v>
      </c>
      <c r="F27" t="s">
        <v>55</v>
      </c>
      <c r="G27" t="s">
        <v>30</v>
      </c>
      <c r="H27">
        <v>16</v>
      </c>
      <c r="I27" t="b">
        <v>0</v>
      </c>
      <c r="J27" s="1">
        <v>32888773487</v>
      </c>
      <c r="K27" s="1">
        <v>0</v>
      </c>
      <c r="L27" s="1">
        <v>104514</v>
      </c>
      <c r="M27" s="1">
        <v>0</v>
      </c>
      <c r="N27" s="1">
        <v>0</v>
      </c>
      <c r="O27" s="1">
        <v>0.46</v>
      </c>
      <c r="P27" s="1">
        <v>0</v>
      </c>
    </row>
    <row r="28" spans="1:16" x14ac:dyDescent="0.25">
      <c r="A28" t="s">
        <v>90</v>
      </c>
      <c r="B28" t="s">
        <v>25</v>
      </c>
      <c r="C28" t="s">
        <v>78</v>
      </c>
      <c r="D28" t="s">
        <v>27</v>
      </c>
      <c r="E28" t="s">
        <v>28</v>
      </c>
      <c r="F28" t="s">
        <v>36</v>
      </c>
      <c r="G28" t="s">
        <v>30</v>
      </c>
      <c r="H28">
        <v>16</v>
      </c>
      <c r="I28" t="b">
        <v>0</v>
      </c>
      <c r="J28" s="1">
        <v>33346216959</v>
      </c>
      <c r="K28" s="1">
        <v>0</v>
      </c>
      <c r="L28" s="1">
        <v>105290</v>
      </c>
      <c r="M28" s="1">
        <v>0</v>
      </c>
      <c r="N28" s="1">
        <v>0</v>
      </c>
      <c r="O28" s="1">
        <v>0.48</v>
      </c>
      <c r="P28" s="1">
        <v>0</v>
      </c>
    </row>
    <row r="29" spans="1:16" x14ac:dyDescent="0.25">
      <c r="A29" t="s">
        <v>91</v>
      </c>
      <c r="B29" t="s">
        <v>25</v>
      </c>
      <c r="C29" t="s">
        <v>26</v>
      </c>
      <c r="D29" t="s">
        <v>27</v>
      </c>
      <c r="E29" t="s">
        <v>28</v>
      </c>
      <c r="F29" t="s">
        <v>45</v>
      </c>
      <c r="G29" t="s">
        <v>30</v>
      </c>
      <c r="H29">
        <v>16</v>
      </c>
      <c r="I29" t="b">
        <v>0</v>
      </c>
      <c r="J29" s="1">
        <v>33600377174</v>
      </c>
      <c r="K29" s="1">
        <v>0</v>
      </c>
      <c r="L29" s="1">
        <v>106049</v>
      </c>
      <c r="M29" s="1">
        <v>0</v>
      </c>
      <c r="N29" s="1">
        <v>0</v>
      </c>
      <c r="O29" s="1">
        <v>0.5</v>
      </c>
      <c r="P29" s="1">
        <v>0</v>
      </c>
    </row>
    <row r="30" spans="1:16" x14ac:dyDescent="0.25">
      <c r="A30" t="s">
        <v>92</v>
      </c>
      <c r="B30" t="s">
        <v>25</v>
      </c>
      <c r="C30" t="s">
        <v>32</v>
      </c>
      <c r="D30" t="s">
        <v>27</v>
      </c>
      <c r="E30" t="s">
        <v>28</v>
      </c>
      <c r="F30" t="s">
        <v>29</v>
      </c>
      <c r="G30" t="s">
        <v>30</v>
      </c>
      <c r="H30">
        <v>16</v>
      </c>
      <c r="I30" t="b">
        <v>0</v>
      </c>
      <c r="J30" s="1">
        <v>33901953593</v>
      </c>
      <c r="K30" s="1">
        <v>0</v>
      </c>
      <c r="L30" s="1">
        <v>106610</v>
      </c>
      <c r="M30" s="1">
        <v>0</v>
      </c>
      <c r="N30" s="1">
        <v>0</v>
      </c>
      <c r="O30" s="1">
        <v>0.45</v>
      </c>
      <c r="P30" s="1">
        <v>0</v>
      </c>
    </row>
    <row r="31" spans="1:16" x14ac:dyDescent="0.25">
      <c r="A31" t="s">
        <v>93</v>
      </c>
      <c r="B31" t="s">
        <v>25</v>
      </c>
      <c r="C31" t="s">
        <v>35</v>
      </c>
      <c r="D31" t="s">
        <v>27</v>
      </c>
      <c r="E31" t="s">
        <v>28</v>
      </c>
      <c r="F31" t="s">
        <v>48</v>
      </c>
      <c r="G31" t="s">
        <v>30</v>
      </c>
      <c r="H31">
        <v>16</v>
      </c>
      <c r="I31" t="b">
        <v>0</v>
      </c>
      <c r="J31" s="1">
        <v>33528449488</v>
      </c>
      <c r="K31" s="1">
        <v>0</v>
      </c>
      <c r="L31" s="1">
        <v>106677</v>
      </c>
      <c r="M31" s="1">
        <v>0</v>
      </c>
      <c r="N31" s="1">
        <v>0</v>
      </c>
      <c r="O31" s="1">
        <v>0.46</v>
      </c>
      <c r="P31" s="1">
        <v>0</v>
      </c>
    </row>
    <row r="32" spans="1:16" x14ac:dyDescent="0.25">
      <c r="A32" t="s">
        <v>94</v>
      </c>
      <c r="B32" t="s">
        <v>25</v>
      </c>
      <c r="C32" t="s">
        <v>38</v>
      </c>
      <c r="D32" t="s">
        <v>27</v>
      </c>
      <c r="E32" t="s">
        <v>28</v>
      </c>
      <c r="F32" t="s">
        <v>51</v>
      </c>
      <c r="G32" t="s">
        <v>30</v>
      </c>
      <c r="H32">
        <v>16</v>
      </c>
      <c r="I32" t="b">
        <v>0</v>
      </c>
      <c r="J32" s="1">
        <v>33241310584</v>
      </c>
      <c r="K32" s="1">
        <v>0</v>
      </c>
      <c r="L32" s="1">
        <v>107371</v>
      </c>
      <c r="M32" s="1">
        <v>0</v>
      </c>
      <c r="N32" s="1">
        <v>0</v>
      </c>
      <c r="O32" s="1">
        <v>0.54</v>
      </c>
      <c r="P32" s="1">
        <v>0</v>
      </c>
    </row>
    <row r="33" spans="1:16" x14ac:dyDescent="0.25">
      <c r="A33" t="s">
        <v>95</v>
      </c>
      <c r="B33" t="s">
        <v>25</v>
      </c>
      <c r="C33" t="s">
        <v>41</v>
      </c>
      <c r="D33" t="s">
        <v>27</v>
      </c>
      <c r="E33" t="s">
        <v>28</v>
      </c>
      <c r="F33" t="s">
        <v>42</v>
      </c>
      <c r="G33" t="s">
        <v>30</v>
      </c>
      <c r="H33">
        <v>16</v>
      </c>
      <c r="I33" t="b">
        <v>0</v>
      </c>
      <c r="J33" s="1">
        <v>34179473993</v>
      </c>
      <c r="K33" s="1">
        <v>0</v>
      </c>
      <c r="L33" s="1">
        <v>109155</v>
      </c>
      <c r="M33" s="1">
        <v>0</v>
      </c>
      <c r="N33" s="1">
        <v>0</v>
      </c>
      <c r="O33" s="1">
        <v>0.46</v>
      </c>
      <c r="P33" s="1">
        <v>0</v>
      </c>
    </row>
    <row r="34" spans="1:16" x14ac:dyDescent="0.25">
      <c r="A34" t="s">
        <v>96</v>
      </c>
      <c r="B34" t="s">
        <v>25</v>
      </c>
      <c r="C34" t="s">
        <v>44</v>
      </c>
      <c r="D34" t="s">
        <v>27</v>
      </c>
      <c r="E34" t="s">
        <v>28</v>
      </c>
      <c r="F34" t="s">
        <v>39</v>
      </c>
      <c r="G34" t="s">
        <v>30</v>
      </c>
      <c r="H34">
        <v>16</v>
      </c>
      <c r="I34" t="b">
        <v>0</v>
      </c>
      <c r="J34" s="1">
        <v>35492091845</v>
      </c>
      <c r="K34" s="1">
        <v>0</v>
      </c>
      <c r="L34" s="1">
        <v>111567</v>
      </c>
      <c r="M34" s="1">
        <v>0</v>
      </c>
      <c r="N34" s="1">
        <v>0</v>
      </c>
      <c r="O34" s="1">
        <v>0.5</v>
      </c>
      <c r="P34" s="1">
        <v>0</v>
      </c>
    </row>
    <row r="35" spans="1:16" x14ac:dyDescent="0.25">
      <c r="A35" t="s">
        <v>97</v>
      </c>
      <c r="B35" t="s">
        <v>25</v>
      </c>
      <c r="C35" t="s">
        <v>47</v>
      </c>
      <c r="D35" t="s">
        <v>27</v>
      </c>
      <c r="E35" t="s">
        <v>28</v>
      </c>
      <c r="F35" t="s">
        <v>55</v>
      </c>
      <c r="G35" t="s">
        <v>30</v>
      </c>
      <c r="H35">
        <v>16</v>
      </c>
      <c r="I35" t="b">
        <v>0</v>
      </c>
      <c r="J35" s="1">
        <v>36994057714</v>
      </c>
      <c r="K35" s="1">
        <v>0</v>
      </c>
      <c r="L35" s="1">
        <v>116687</v>
      </c>
      <c r="M35" s="1">
        <v>0</v>
      </c>
      <c r="N35" s="1">
        <v>0</v>
      </c>
      <c r="O35" s="1">
        <v>0.53</v>
      </c>
      <c r="P35" s="1">
        <v>0</v>
      </c>
    </row>
    <row r="36" spans="1:16" x14ac:dyDescent="0.25">
      <c r="A36" t="s">
        <v>98</v>
      </c>
      <c r="B36" t="s">
        <v>25</v>
      </c>
      <c r="C36" t="s">
        <v>80</v>
      </c>
      <c r="D36" t="s">
        <v>27</v>
      </c>
      <c r="E36" t="s">
        <v>28</v>
      </c>
      <c r="F36" t="s">
        <v>81</v>
      </c>
      <c r="G36" t="s">
        <v>30</v>
      </c>
      <c r="H36">
        <v>16</v>
      </c>
      <c r="I36" t="b">
        <v>0</v>
      </c>
      <c r="J36" s="1">
        <v>49411185308</v>
      </c>
      <c r="K36" s="1">
        <v>0</v>
      </c>
      <c r="L36" s="1">
        <v>156541</v>
      </c>
      <c r="M36" s="1">
        <v>0</v>
      </c>
      <c r="N36" s="1">
        <v>0</v>
      </c>
      <c r="O36" s="1">
        <v>0.7</v>
      </c>
      <c r="P36" s="1">
        <v>0</v>
      </c>
    </row>
    <row r="37" spans="1:16" x14ac:dyDescent="0.25">
      <c r="A37" t="s">
        <v>99</v>
      </c>
      <c r="B37" t="s">
        <v>53</v>
      </c>
      <c r="C37" t="s">
        <v>54</v>
      </c>
      <c r="D37" t="s">
        <v>27</v>
      </c>
      <c r="E37" t="s">
        <v>28</v>
      </c>
      <c r="F37" t="s">
        <v>45</v>
      </c>
      <c r="G37" t="s">
        <v>30</v>
      </c>
      <c r="H37">
        <v>16</v>
      </c>
      <c r="I37" t="b">
        <v>0</v>
      </c>
      <c r="J37" s="1">
        <v>38860770851</v>
      </c>
      <c r="K37" s="1">
        <v>0</v>
      </c>
      <c r="L37" s="1">
        <v>125436</v>
      </c>
      <c r="M37" s="1">
        <v>0</v>
      </c>
      <c r="N37" s="1">
        <v>0</v>
      </c>
      <c r="O37" s="1">
        <v>0.56000000000000005</v>
      </c>
      <c r="P37" s="1">
        <v>0</v>
      </c>
    </row>
    <row r="38" spans="1:16" x14ac:dyDescent="0.25">
      <c r="A38" t="s">
        <v>100</v>
      </c>
      <c r="B38" t="s">
        <v>50</v>
      </c>
      <c r="D38" t="s">
        <v>27</v>
      </c>
      <c r="E38" t="s">
        <v>28</v>
      </c>
      <c r="F38" t="s">
        <v>55</v>
      </c>
      <c r="G38" t="s">
        <v>30</v>
      </c>
      <c r="H38">
        <v>16</v>
      </c>
      <c r="I38" t="b">
        <v>0</v>
      </c>
      <c r="J38" s="1">
        <v>12879458551</v>
      </c>
      <c r="K38" s="1">
        <v>0</v>
      </c>
      <c r="L38" s="1">
        <v>41620</v>
      </c>
      <c r="M38" s="1">
        <v>0</v>
      </c>
      <c r="N38" s="1">
        <v>0</v>
      </c>
      <c r="O38" s="1">
        <v>0.19</v>
      </c>
      <c r="P38" s="1">
        <v>0</v>
      </c>
    </row>
    <row r="39" spans="1:16" x14ac:dyDescent="0.25">
      <c r="A39" t="s">
        <v>101</v>
      </c>
      <c r="B39" t="s">
        <v>25</v>
      </c>
      <c r="D39" t="s">
        <v>27</v>
      </c>
      <c r="E39" t="s">
        <v>28</v>
      </c>
      <c r="F39" t="s">
        <v>55</v>
      </c>
      <c r="G39" t="s">
        <v>30</v>
      </c>
      <c r="H39">
        <v>16</v>
      </c>
      <c r="I39" t="b">
        <v>0</v>
      </c>
      <c r="J39" s="1">
        <v>0</v>
      </c>
      <c r="K39" s="1">
        <v>0</v>
      </c>
      <c r="L39" s="1">
        <v>0</v>
      </c>
      <c r="M39" s="1">
        <v>0</v>
      </c>
      <c r="N39" s="1">
        <v>16</v>
      </c>
      <c r="O39" s="1">
        <v>0</v>
      </c>
      <c r="P39" s="1">
        <v>0</v>
      </c>
    </row>
    <row r="40" spans="1:16" x14ac:dyDescent="0.25">
      <c r="A40" t="s">
        <v>102</v>
      </c>
      <c r="B40" t="s">
        <v>53</v>
      </c>
      <c r="D40" t="s">
        <v>27</v>
      </c>
      <c r="E40" t="s">
        <v>28</v>
      </c>
      <c r="F40" t="s">
        <v>55</v>
      </c>
      <c r="G40" t="s">
        <v>30</v>
      </c>
      <c r="H40">
        <v>16</v>
      </c>
      <c r="I40" t="b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Move</vt:lpstr>
      <vt:lpstr>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Weisfeld</dc:creator>
  <cp:lastModifiedBy>Shawn Weisfeld</cp:lastModifiedBy>
  <dcterms:created xsi:type="dcterms:W3CDTF">2021-05-12T12:26:05Z</dcterms:created>
  <dcterms:modified xsi:type="dcterms:W3CDTF">2021-05-12T12:51:15Z</dcterms:modified>
</cp:coreProperties>
</file>