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1CF7F009-D1F8-4D39-BD4E-B13C5F18CCF0}" xr6:coauthVersionLast="47" xr6:coauthVersionMax="47" xr10:uidLastSave="{00000000-0000-0000-0000-000000000000}"/>
  <bookViews>
    <workbookView xWindow="-30828" yWindow="-108" windowWidth="30936" windowHeight="1677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P35" i="1"/>
  <c r="F32" i="1"/>
  <c r="F31" i="1"/>
  <c r="P34" i="1"/>
  <c r="F30" i="1"/>
  <c r="F29" i="1"/>
  <c r="F28" i="1"/>
  <c r="P33" i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<sst xmlns="http://schemas.openxmlformats.org/spreadsheetml/2006/main" count="244" uniqueCount="66">
  <si>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</si>
  <si>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</si>
  <si>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</si>
  <si>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</si>
  <si>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</si>
  <si>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</si>
  <si>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</si>
  <si>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</si>
  <si>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</si>
  <si>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</si>
  <si>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</si>
  <si>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</si>
  <si>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</si>
  <si>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</si>
  <si>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</si>
  <si>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</si>
  <si>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</si>
  <si>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</si>
  <si>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</si>
  <si>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</si>
  <si>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</si>
  <si>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</si>
  <si>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</si>
  <si>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</si>
  <si>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</si>
  <si>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</si>
  <si>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</si>
  <si>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</si>
  <si>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</si>
  <si>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</si>
  <si>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</si>
  <si>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</si>
  <si>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</si>
  <si>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</si>
  <si>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</si>
  <si>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</si>
  <si>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</si>
  <si>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</si>
  <si>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</si>
  <si>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</si>
  <si>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</si>
  <si>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</si>
  <si>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</si>
  <si>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</si>
  <si>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</si>
  <si>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</si>
  <si>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</si>
  <si>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</si>
  <si>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</si>
  <si>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</si>
  <si>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</si>
  <si>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</si>
  <si>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</si>
  <si>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</si>
  <si>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</si>
  <si>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</si>
  <si>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</si>
  <si>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</si>
  <si>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</si>
  <si>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</si>
  <si>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</si>
  <si>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</si>
  <si>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Timberwolves ML</t>
  </si>
  <si>
    <t>Overs, L10 Games</t>
  </si>
  <si>
    <t>Warriors +2.5</t>
  </si>
  <si>
    <t>Trail Blazers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</si>
</sst>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5"/>
  <sheetViews>
    <sheetView tabSelected="1" workbookViewId="0">
      <selection activeCell="E34" sqref="E34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6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4.7773437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7" t="s">
        <v>63</v>
      </c>
      <c r="B1" s="7"/>
      <c r="C1" s="7"/>
      <c r="D1" s="7"/>
      <c r="E1" s="7"/>
      <c r="F1" s="7"/>
      <c r="G1" s="7"/>
      <c r="H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6">
        <v>227.5</v>
      </c>
      <c r="E3" t="s">
        <v>6</v>
      </c>
      <c r="F3" s="2">
        <f>IF(E3="L",-1,IF(E3="W",1/1.1,0))</f>
        <v>-1</v>
      </c>
      <c r="G3" s="5">
        <f>SUM(F:F)</f>
        <v>3.3636363636363642</v>
      </c>
      <c r="H3" s="4" t="str">
        <f>COUNTIF(E:E,"W") &amp;"-" &amp;COUNTIF(E:E,"L")</f>
        <v>18-13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2.6555723905723903</v>
      </c>
      <c r="R3" s="4" t="str">
        <f>COUNTIF(O:O,"W") &amp;"-" &amp;COUNTIF(O:O,"L")</f>
        <v>17-16</v>
      </c>
    </row>
    <row r="4" spans="1:18" x14ac:dyDescent="0.3">
      <c r="A4" s="1">
        <v>45613</v>
      </c>
      <c r="B4" s="1" t="s">
        <v>12</v>
      </c>
      <c r="C4" s="1" t="s">
        <v>13</v>
      </c>
      <c r="D4" s="6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5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6">
        <v>233.5</v>
      </c>
      <c r="E5" t="s">
        <v>14</v>
      </c>
      <c r="F5" s="2">
        <f t="shared" ref="F5:F33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6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6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6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6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6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6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6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6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6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6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6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6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6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6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6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6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6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6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6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6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6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6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A28" s="1">
        <v>45633</v>
      </c>
      <c r="B28" s="1" t="s">
        <v>10</v>
      </c>
      <c r="C28" s="1" t="s">
        <v>15</v>
      </c>
      <c r="D28" s="6">
        <v>233.5</v>
      </c>
      <c r="E28" t="s">
        <v>14</v>
      </c>
      <c r="F28" s="2">
        <f t="shared" si="1"/>
        <v>0.90909090909090906</v>
      </c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A29" s="1">
        <v>45633</v>
      </c>
      <c r="B29" s="1" t="s">
        <v>11</v>
      </c>
      <c r="C29" s="1" t="s">
        <v>20</v>
      </c>
      <c r="D29" s="6">
        <v>240</v>
      </c>
      <c r="E29" t="s">
        <v>14</v>
      </c>
      <c r="F29" s="2">
        <f t="shared" si="1"/>
        <v>0.90909090909090906</v>
      </c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A30" s="1">
        <v>45637</v>
      </c>
      <c r="B30" s="1" t="s">
        <v>17</v>
      </c>
      <c r="C30" s="1" t="s">
        <v>16</v>
      </c>
      <c r="D30" s="6">
        <v>237.5</v>
      </c>
      <c r="E30" t="s">
        <v>6</v>
      </c>
      <c r="F30" s="2">
        <f t="shared" si="1"/>
        <v>-1</v>
      </c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A31" s="1">
        <v>45639</v>
      </c>
      <c r="B31" s="1" t="s">
        <v>15</v>
      </c>
      <c r="C31" s="1" t="s">
        <v>19</v>
      </c>
      <c r="D31" s="6">
        <v>232.5</v>
      </c>
      <c r="E31" t="s">
        <v>6</v>
      </c>
      <c r="F31" s="2">
        <f t="shared" si="1"/>
        <v>-1</v>
      </c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A32" s="1">
        <v>45640</v>
      </c>
      <c r="B32" s="1" t="s">
        <v>26</v>
      </c>
      <c r="C32" s="1" t="s">
        <v>11</v>
      </c>
      <c r="D32" s="6">
        <v>228.5</v>
      </c>
      <c r="E32" t="s">
        <v>14</v>
      </c>
      <c r="F32" s="2">
        <f t="shared" si="1"/>
        <v>0.90909090909090906</v>
      </c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:16" x14ac:dyDescent="0.3">
      <c r="A33" s="1">
        <v>45641</v>
      </c>
      <c r="B33" s="1" t="s">
        <v>17</v>
      </c>
      <c r="C33" s="1" t="s">
        <v>23</v>
      </c>
      <c r="D33" s="6">
        <v>232.5</v>
      </c>
      <c r="E33" t="s">
        <v>6</v>
      </c>
      <c r="F33" s="2">
        <f t="shared" si="1"/>
        <v>-1</v>
      </c>
      <c r="J33" s="1">
        <v>45632</v>
      </c>
      <c r="K33" s="1" t="s">
        <v>32</v>
      </c>
      <c r="L33" s="1" t="s">
        <v>27</v>
      </c>
      <c r="M33" t="s">
        <v>62</v>
      </c>
      <c r="N33">
        <v>-110</v>
      </c>
      <c r="O33" s="1" t="s">
        <v>14</v>
      </c>
      <c r="P33" s="2">
        <f t="shared" si="0"/>
        <v>0.90909090909090906</v>
      </c>
    </row>
    <row r="34" spans="1:16" x14ac:dyDescent="0.3">
      <c r="J34" s="1">
        <v>45637</v>
      </c>
      <c r="K34" s="1" t="s">
        <v>27</v>
      </c>
      <c r="L34" s="1" t="s">
        <v>28</v>
      </c>
      <c r="M34" t="s">
        <v>64</v>
      </c>
      <c r="N34">
        <v>-110</v>
      </c>
      <c r="O34" s="1" t="s">
        <v>14</v>
      </c>
      <c r="P34" s="2">
        <f t="shared" si="0"/>
        <v>0.90909090909090906</v>
      </c>
    </row>
    <row r="35" spans="1:16" x14ac:dyDescent="0.3">
      <c r="J35" s="1">
        <v>45639</v>
      </c>
      <c r="K35" s="1" t="s">
        <v>39</v>
      </c>
      <c r="L35" s="1" t="s">
        <v>65</v>
      </c>
      <c r="M35" t="s">
        <v>52</v>
      </c>
      <c r="N35">
        <v>-160</v>
      </c>
      <c r="O35" s="1" t="s">
        <v>14</v>
      </c>
      <c r="P35" s="2">
        <f t="shared" si="0"/>
        <v>0.625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2024-12-15T19:44:57Z</dcterms:modified>
</cp:coreProperties>
</file>