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4"/>
  <workbookPr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B/"/>
    </mc:Choice>
  </mc:AlternateContent>
  <xr:revisionPtr revIDLastSave="9" documentId="11_1DBC5478DA15BB5185E14E5CF1AAB385A049BCC6" xr6:coauthVersionLast="47" xr6:coauthVersionMax="47" xr10:uidLastSave="{7051F619-E525-E045-853B-AF5ABCACEF84}"/>
  <bookViews>
    <workbookView xWindow="37460" yWindow="6840" windowWidth="30080" windowHeight="18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68" i="1"/>
  <c r="H59" i="1"/>
  <c r="H55" i="1"/>
  <c r="D58" i="1"/>
  <c r="D31" i="1"/>
  <c r="H31" i="1"/>
  <c r="H27" i="1"/>
  <c r="D42" i="1"/>
  <c r="D21" i="1"/>
</calcChain>
</file>

<file path=xl/sharedStrings.xml><?xml version="1.0" encoding="utf-8"?>
<sst xmlns="http://schemas.openxmlformats.org/spreadsheetml/2006/main" count="100" uniqueCount="65">
  <si>
    <t>שאלה</t>
  </si>
  <si>
    <t>תשובה</t>
  </si>
  <si>
    <t>שאלה 1</t>
  </si>
  <si>
    <t>רווח נקי</t>
  </si>
  <si>
    <t>נכה: עלייה בלקוחות</t>
  </si>
  <si>
    <t>הוסף: עלייה בספקים</t>
  </si>
  <si>
    <t>הוסף: הוצאות פחת</t>
  </si>
  <si>
    <t>הוסף: ירידת ערך השקעות למסחר</t>
  </si>
  <si>
    <t>ה</t>
  </si>
  <si>
    <t>שאלה 2</t>
  </si>
  <si>
    <t>שאלה 3</t>
  </si>
  <si>
    <t>ד</t>
  </si>
  <si>
    <t>שאלה 4</t>
  </si>
  <si>
    <t>ב</t>
  </si>
  <si>
    <t>שאלה 5</t>
  </si>
  <si>
    <t>הוסף: ירידה בלקוחות</t>
  </si>
  <si>
    <t>הוסף: ירידה בחייבים</t>
  </si>
  <si>
    <t>שאלה 6</t>
  </si>
  <si>
    <t>נכה: ירידה בספקים</t>
  </si>
  <si>
    <t>שאלה 7</t>
  </si>
  <si>
    <t>שאלה 8</t>
  </si>
  <si>
    <t>שאלה 9</t>
  </si>
  <si>
    <t>א</t>
  </si>
  <si>
    <t>שאלה 10</t>
  </si>
  <si>
    <t>ג</t>
  </si>
  <si>
    <t>נכה: עליית ערך השקעות למסחר</t>
  </si>
  <si>
    <t>לכן תשובה א היא הנכונה</t>
  </si>
  <si>
    <t>תז"מ מפעילות שוטפת</t>
  </si>
  <si>
    <t>הוסף: ירידת ערך נדל"ן להשקעה</t>
  </si>
  <si>
    <t>קניית מכונות וציוד</t>
  </si>
  <si>
    <t>תז"מ מפעילות השקעה</t>
  </si>
  <si>
    <t>ירידה בהלוואות לז"ק</t>
  </si>
  <si>
    <t>ירידה בהלוואות לז"א</t>
  </si>
  <si>
    <t>תז"מ מפעילות מימון</t>
  </si>
  <si>
    <t>רק טענה 3 נכונה לכן התשובה הנכונה היא ג</t>
  </si>
  <si>
    <t>רק טענה 2 נכונה לכן התשובה הנכונה היא ב</t>
  </si>
  <si>
    <t>נכה: עליית ערך נדל"ן להשקעה</t>
  </si>
  <si>
    <t>קניית מכונות</t>
  </si>
  <si>
    <t>תמורה ממכירת מכונות</t>
  </si>
  <si>
    <t>תמורה מהנפקת מניות</t>
  </si>
  <si>
    <t>נטילת הלוואות היא תז"מ חיובי בפעילות מימון</t>
  </si>
  <si>
    <t>ירידה בהלוואות היא תז"מ שלילי בפעילות מימון</t>
  </si>
  <si>
    <t>התשובה הנכונה היא ה</t>
  </si>
  <si>
    <t>טענה ב שגויה. נטילת הלוואות היא תז"מ חיובי בפעילות מימון.</t>
  </si>
  <si>
    <t>טענה ג שגויה. רכישת רכוש קבוע היא תז"מ שלילי בפעילות השקעה.</t>
  </si>
  <si>
    <t>טענה ד נכונה. פירעון הלוואות מהווה תז"מ שלילי בפעילות מימון.</t>
  </si>
  <si>
    <t>התשובה הנכונה היא ד</t>
  </si>
  <si>
    <t>טענה א שגויה. תלוי מה יהיה השינוי בסעיף ספקים. אם תהיה עלייה מדובר בתז"מ חיובי בפעילות שוטפת ואם תהיה ירידה מדובר בתז"מ שלילי בפעילות שוטפת.</t>
  </si>
  <si>
    <t>טענה ב נכונה. ירידה בלקוחות משמעותה גבייה מלקוחות ולכן מדובר בתז"מ חיובי בפעילות שוטפת.</t>
  </si>
  <si>
    <t>טענה ג שגויה. ראו הסבר לטענה ב.</t>
  </si>
  <si>
    <t>טענה ד שגויה. הוצאות הפחת הן התאמה חיובית לרווח בפעילות השוטפת.</t>
  </si>
  <si>
    <t>התשובה הנכונה היא ב</t>
  </si>
  <si>
    <t>טענה ב נכונה. נטילת הלוואות מזרימה כסף ולכן היא תז"מ חיובי בפעילות מימון.</t>
  </si>
  <si>
    <t>טענה ג שגויה. נטילת הלוואות משפיעה על פעילות מימון.</t>
  </si>
  <si>
    <t>טענה ד שגויה. בהנחה שמדובר בתשלום בפועל, מדובר בתז"מ שליליבפעילות מימון.</t>
  </si>
  <si>
    <t>טענה ה שגויה. ראו הסבר של טענה ג.</t>
  </si>
  <si>
    <t>נכה: רווח מעליית ערך נדל"ן להשקעה</t>
  </si>
  <si>
    <t>לקיחת הלוואות תזרים מזומן לחברה, מה שישפר את תז"מ מפעילות מימון.</t>
  </si>
  <si>
    <t>התשובה הנכונה היא ג</t>
  </si>
  <si>
    <t>פתרון מטלה 15 - קורס 13002 - חשבונאות למנהלות ומנהלים - סמסטר 2025ב</t>
  </si>
  <si>
    <t>כל יתר הפעולות המתוארות, יקטינו את תז"מ מפעילות מימון מכיוון שהן כרוכות בהוצאות מזומן מהחברה.</t>
  </si>
  <si>
    <t xml:space="preserve">תיקון ב- 28.6.2025: גם טענה 4 נכונה, ולכן התשובה ה. </t>
  </si>
  <si>
    <t xml:space="preserve">כפי שלמדנו, ירידת הערך מקטינה את הרווח (מה שלכאורה משפיע שלילית על התזרים השוטף) אך </t>
  </si>
  <si>
    <t>מאידך מגדיל את ההתאמה החיובית לתזרים המזומנים מפעילות שוטפת, באופן שמבטל את ההשפעות</t>
  </si>
  <si>
    <t xml:space="preserve">הסותרות (ראו מחברת הקורס).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</si>
</sst>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4"/>
      <color theme="1"/>
      <name val="David"/>
      <family val="2"/>
    </font>
    <font>
      <b/>
      <sz val="12"/>
      <color theme="1"/>
      <name val="David"/>
      <family val="2"/>
    </font>
    <font>
      <sz val="12"/>
      <color theme="1"/>
      <name val="David"/>
      <family val="2"/>
    </font>
    <font>
      <u/>
      <sz val="12"/>
      <color theme="1"/>
      <name val="David"/>
      <family val="2"/>
    </font>
    <font>
      <sz val="12"/>
      <name val="David"/>
      <family val="2"/>
    </font>
    <font>
      <b/>
      <u/>
      <sz val="12"/>
      <color theme="1"/>
      <name val="David"/>
      <family val="2"/>
    </font>
    <font>
      <b/>
      <sz val="12"/>
      <color rgb="FFEE0000"/>
      <name val="David"/>
      <family val="2"/>
    </font>
    <font>
      <sz val="12"/>
      <color rgb="FFEE0000"/>
      <name val="Davi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37" fontId="1" fillId="0" borderId="0" xfId="0" applyNumberFormat="1" applyFont="1"/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37" fontId="1" fillId="0" borderId="2" xfId="0" applyNumberFormat="1" applyFont="1" applyBorder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4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0" borderId="1" xfId="0" applyFont="1" applyBorder="1"/>
    <xf numFmtId="3" fontId="4" fillId="0" borderId="2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0" fontId="4" fillId="0" borderId="3" xfId="0" applyFont="1" applyBorder="1"/>
    <xf numFmtId="0" fontId="9" fillId="0" borderId="0" xfId="0" applyFont="1"/>
    <xf numFmtId="3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rightToLeft="1" tabSelected="1" zoomScaleNormal="100" workbookViewId="0">
      <selection activeCell="E6" sqref="E6"/>
    </sheetView>
  </sheetViews>
  <sheetFormatPr baseColWidth="10" defaultColWidth="10.83203125" defaultRowHeight="16" x14ac:dyDescent="0.2"/>
  <cols>
    <col min="1" max="4" width="10.83203125" style="1"/>
    <col min="5" max="5" width="4.83203125" style="1" customWidth="1"/>
    <col min="6" max="8" width="10.83203125" style="1"/>
    <col min="9" max="9" width="6.1640625" style="1" customWidth="1"/>
    <col min="10" max="16384" width="10.83203125" style="1"/>
  </cols>
  <sheetData>
    <row r="1" spans="1:8" ht="18" x14ac:dyDescent="0.2">
      <c r="A1" s="10" t="s">
        <v>59</v>
      </c>
    </row>
    <row r="3" spans="1:8" x14ac:dyDescent="0.2">
      <c r="A3" s="11" t="s">
        <v>0</v>
      </c>
      <c r="B3" s="11" t="s">
        <v>1</v>
      </c>
    </row>
    <row r="4" spans="1:8" x14ac:dyDescent="0.2">
      <c r="A4" s="2">
        <v>1</v>
      </c>
      <c r="B4" s="12" t="s">
        <v>22</v>
      </c>
    </row>
    <row r="5" spans="1:8" x14ac:dyDescent="0.2">
      <c r="A5" s="2">
        <v>2</v>
      </c>
      <c r="B5" s="18" t="s">
        <v>24</v>
      </c>
    </row>
    <row r="6" spans="1:8" x14ac:dyDescent="0.2">
      <c r="A6" s="2">
        <v>3</v>
      </c>
      <c r="B6" s="26" t="s">
        <v>8</v>
      </c>
    </row>
    <row r="7" spans="1:8" x14ac:dyDescent="0.2">
      <c r="A7" s="2">
        <v>4</v>
      </c>
      <c r="B7" s="18" t="s">
        <v>13</v>
      </c>
    </row>
    <row r="8" spans="1:8" x14ac:dyDescent="0.2">
      <c r="A8" s="2">
        <v>5</v>
      </c>
      <c r="B8" s="18" t="s">
        <v>8</v>
      </c>
    </row>
    <row r="9" spans="1:8" x14ac:dyDescent="0.2">
      <c r="A9" s="2">
        <v>6</v>
      </c>
      <c r="B9" s="18" t="s">
        <v>11</v>
      </c>
    </row>
    <row r="10" spans="1:8" x14ac:dyDescent="0.2">
      <c r="A10" s="2">
        <v>7</v>
      </c>
      <c r="B10" s="18" t="s">
        <v>13</v>
      </c>
    </row>
    <row r="11" spans="1:8" x14ac:dyDescent="0.2">
      <c r="A11" s="2">
        <v>8</v>
      </c>
      <c r="B11" s="18" t="s">
        <v>13</v>
      </c>
    </row>
    <row r="12" spans="1:8" x14ac:dyDescent="0.2">
      <c r="A12" s="2">
        <v>9</v>
      </c>
      <c r="B12" s="18" t="s">
        <v>13</v>
      </c>
    </row>
    <row r="13" spans="1:8" x14ac:dyDescent="0.2">
      <c r="A13" s="2">
        <v>10</v>
      </c>
      <c r="B13" s="18" t="s">
        <v>24</v>
      </c>
    </row>
    <row r="14" spans="1:8" ht="17" thickBot="1" x14ac:dyDescent="0.25"/>
    <row r="15" spans="1:8" ht="17" thickBot="1" x14ac:dyDescent="0.25">
      <c r="A15" s="6" t="s">
        <v>2</v>
      </c>
      <c r="B15" s="7"/>
      <c r="C15" s="7"/>
      <c r="D15" s="7"/>
      <c r="E15" s="7"/>
      <c r="F15" s="7"/>
      <c r="G15" s="7"/>
      <c r="H15" s="8"/>
    </row>
    <row r="16" spans="1:8" x14ac:dyDescent="0.2">
      <c r="A16" s="1" t="s">
        <v>3</v>
      </c>
      <c r="D16" s="4">
        <v>90000</v>
      </c>
    </row>
    <row r="17" spans="1:8" x14ac:dyDescent="0.2">
      <c r="A17" s="1" t="s">
        <v>4</v>
      </c>
      <c r="D17" s="5">
        <v>-19000</v>
      </c>
    </row>
    <row r="18" spans="1:8" x14ac:dyDescent="0.2">
      <c r="A18" s="1" t="s">
        <v>5</v>
      </c>
      <c r="D18" s="4">
        <v>11000</v>
      </c>
    </row>
    <row r="19" spans="1:8" x14ac:dyDescent="0.2">
      <c r="A19" s="1" t="s">
        <v>6</v>
      </c>
      <c r="D19" s="4">
        <v>5000</v>
      </c>
    </row>
    <row r="20" spans="1:8" x14ac:dyDescent="0.2">
      <c r="A20" s="13" t="s">
        <v>25</v>
      </c>
      <c r="D20" s="5">
        <v>-4000</v>
      </c>
    </row>
    <row r="21" spans="1:8" x14ac:dyDescent="0.2">
      <c r="A21" s="14" t="s">
        <v>27</v>
      </c>
      <c r="B21" s="14"/>
      <c r="C21" s="14"/>
      <c r="D21" s="19">
        <f>SUM(D16:D20)</f>
        <v>83000</v>
      </c>
    </row>
    <row r="22" spans="1:8" x14ac:dyDescent="0.2">
      <c r="D22" s="4"/>
    </row>
    <row r="23" spans="1:8" x14ac:dyDescent="0.2">
      <c r="A23" s="14" t="s">
        <v>26</v>
      </c>
      <c r="D23" s="4"/>
    </row>
    <row r="24" spans="1:8" ht="17" thickBot="1" x14ac:dyDescent="0.25"/>
    <row r="25" spans="1:8" ht="17" thickBot="1" x14ac:dyDescent="0.25">
      <c r="A25" s="6" t="s">
        <v>9</v>
      </c>
      <c r="B25" s="7"/>
      <c r="C25" s="7"/>
      <c r="D25" s="7"/>
      <c r="E25" s="7"/>
      <c r="F25" s="7"/>
      <c r="G25" s="7"/>
      <c r="H25" s="8"/>
    </row>
    <row r="26" spans="1:8" x14ac:dyDescent="0.2">
      <c r="A26" s="1" t="s">
        <v>3</v>
      </c>
      <c r="D26" s="4">
        <v>540000</v>
      </c>
      <c r="F26" s="13" t="s">
        <v>29</v>
      </c>
      <c r="H26" s="16">
        <v>-4000</v>
      </c>
    </row>
    <row r="27" spans="1:8" x14ac:dyDescent="0.2">
      <c r="A27" s="13" t="s">
        <v>15</v>
      </c>
      <c r="D27" s="4">
        <v>88000</v>
      </c>
      <c r="F27" s="13" t="s">
        <v>30</v>
      </c>
      <c r="H27" s="16">
        <f>SUM(H26)</f>
        <v>-4000</v>
      </c>
    </row>
    <row r="28" spans="1:8" x14ac:dyDescent="0.2">
      <c r="A28" s="1" t="s">
        <v>6</v>
      </c>
      <c r="D28" s="4">
        <v>94000</v>
      </c>
    </row>
    <row r="29" spans="1:8" x14ac:dyDescent="0.2">
      <c r="A29" s="13" t="s">
        <v>18</v>
      </c>
      <c r="D29" s="5">
        <v>-14000</v>
      </c>
      <c r="F29" s="13" t="s">
        <v>31</v>
      </c>
      <c r="H29" s="5">
        <v>-5000</v>
      </c>
    </row>
    <row r="30" spans="1:8" x14ac:dyDescent="0.2">
      <c r="A30" s="13" t="s">
        <v>28</v>
      </c>
      <c r="D30" s="17">
        <v>12000</v>
      </c>
      <c r="F30" s="13" t="s">
        <v>32</v>
      </c>
      <c r="H30" s="16">
        <v>-15000</v>
      </c>
    </row>
    <row r="31" spans="1:8" x14ac:dyDescent="0.2">
      <c r="A31" s="14" t="s">
        <v>27</v>
      </c>
      <c r="B31" s="14"/>
      <c r="C31" s="14"/>
      <c r="D31" s="20">
        <f>SUM(D26:D30)</f>
        <v>720000</v>
      </c>
      <c r="F31" s="13" t="s">
        <v>33</v>
      </c>
      <c r="H31" s="16">
        <f>SUM(H29:H30)</f>
        <v>-20000</v>
      </c>
    </row>
    <row r="32" spans="1:8" x14ac:dyDescent="0.2">
      <c r="D32" s="4"/>
    </row>
    <row r="33" spans="1:8" x14ac:dyDescent="0.2">
      <c r="A33" s="15"/>
      <c r="D33" s="4"/>
    </row>
    <row r="34" spans="1:8" x14ac:dyDescent="0.2">
      <c r="A34" s="14" t="s">
        <v>34</v>
      </c>
      <c r="D34" s="4"/>
    </row>
    <row r="35" spans="1:8" ht="17" thickBot="1" x14ac:dyDescent="0.25">
      <c r="A35" s="15"/>
      <c r="D35" s="4"/>
    </row>
    <row r="36" spans="1:8" ht="17" thickBot="1" x14ac:dyDescent="0.25">
      <c r="A36" s="6" t="s">
        <v>10</v>
      </c>
      <c r="B36" s="7"/>
      <c r="C36" s="7"/>
      <c r="D36" s="7"/>
      <c r="E36" s="7"/>
      <c r="F36" s="7"/>
      <c r="G36" s="7"/>
      <c r="H36" s="8"/>
    </row>
    <row r="37" spans="1:8" x14ac:dyDescent="0.2">
      <c r="A37" s="1" t="s">
        <v>3</v>
      </c>
      <c r="D37" s="4">
        <v>100000</v>
      </c>
    </row>
    <row r="38" spans="1:8" x14ac:dyDescent="0.2">
      <c r="A38" s="1" t="s">
        <v>4</v>
      </c>
      <c r="D38" s="5">
        <v>-15000</v>
      </c>
    </row>
    <row r="39" spans="1:8" x14ac:dyDescent="0.2">
      <c r="A39" s="13" t="s">
        <v>18</v>
      </c>
      <c r="D39" s="5">
        <v>-17000</v>
      </c>
    </row>
    <row r="40" spans="1:8" x14ac:dyDescent="0.2">
      <c r="A40" s="1" t="s">
        <v>6</v>
      </c>
      <c r="D40" s="4">
        <v>13000</v>
      </c>
    </row>
    <row r="41" spans="1:8" x14ac:dyDescent="0.2">
      <c r="A41" s="13" t="s">
        <v>28</v>
      </c>
      <c r="D41" s="5">
        <v>12500</v>
      </c>
    </row>
    <row r="42" spans="1:8" x14ac:dyDescent="0.2">
      <c r="A42" s="14" t="s">
        <v>27</v>
      </c>
      <c r="B42" s="14"/>
      <c r="C42" s="14"/>
      <c r="D42" s="19">
        <f>SUM(D37:D41)</f>
        <v>93500</v>
      </c>
    </row>
    <row r="43" spans="1:8" x14ac:dyDescent="0.2">
      <c r="D43" s="4"/>
    </row>
    <row r="44" spans="1:8" x14ac:dyDescent="0.2">
      <c r="A44" s="13" t="s">
        <v>40</v>
      </c>
      <c r="D44" s="4"/>
    </row>
    <row r="45" spans="1:8" x14ac:dyDescent="0.2">
      <c r="D45" s="4"/>
    </row>
    <row r="46" spans="1:8" x14ac:dyDescent="0.2">
      <c r="A46" s="14" t="s">
        <v>35</v>
      </c>
      <c r="B46" s="14"/>
      <c r="C46" s="14"/>
      <c r="D46" s="4"/>
    </row>
    <row r="47" spans="1:8" x14ac:dyDescent="0.2">
      <c r="A47" s="23" t="s">
        <v>61</v>
      </c>
      <c r="B47" s="23"/>
      <c r="C47" s="23"/>
      <c r="D47" s="24"/>
      <c r="E47" s="25"/>
      <c r="F47" s="25"/>
      <c r="G47" s="25"/>
      <c r="H47" s="25"/>
    </row>
    <row r="48" spans="1:8" x14ac:dyDescent="0.2">
      <c r="A48" s="23" t="s">
        <v>62</v>
      </c>
      <c r="B48" s="23"/>
      <c r="C48" s="23"/>
      <c r="D48" s="24"/>
      <c r="E48" s="25"/>
      <c r="F48" s="25"/>
      <c r="G48" s="25"/>
      <c r="H48" s="25"/>
    </row>
    <row r="49" spans="1:8" x14ac:dyDescent="0.2">
      <c r="A49" s="23" t="s">
        <v>63</v>
      </c>
      <c r="B49" s="23"/>
      <c r="C49" s="23"/>
      <c r="D49" s="24"/>
      <c r="E49" s="25"/>
      <c r="F49" s="25"/>
      <c r="G49" s="25"/>
      <c r="H49" s="25"/>
    </row>
    <row r="50" spans="1:8" x14ac:dyDescent="0.2">
      <c r="A50" s="23" t="s">
        <v>64</v>
      </c>
      <c r="B50" s="23"/>
      <c r="C50" s="23"/>
      <c r="D50" s="24"/>
      <c r="E50" s="25"/>
      <c r="F50" s="25"/>
      <c r="G50" s="25"/>
      <c r="H50" s="25"/>
    </row>
    <row r="51" spans="1:8" ht="17" thickBot="1" x14ac:dyDescent="0.25">
      <c r="D51" s="4"/>
    </row>
    <row r="52" spans="1:8" ht="17" thickBot="1" x14ac:dyDescent="0.25">
      <c r="A52" s="6" t="s">
        <v>12</v>
      </c>
      <c r="B52" s="7"/>
      <c r="C52" s="7"/>
      <c r="D52" s="7"/>
      <c r="E52" s="7"/>
      <c r="F52" s="7"/>
      <c r="G52" s="7"/>
      <c r="H52" s="8"/>
    </row>
    <row r="53" spans="1:8" x14ac:dyDescent="0.2">
      <c r="A53" s="1" t="s">
        <v>3</v>
      </c>
      <c r="D53" s="4">
        <v>180000</v>
      </c>
      <c r="F53" s="13" t="s">
        <v>37</v>
      </c>
      <c r="H53" s="5">
        <v>-88000</v>
      </c>
    </row>
    <row r="54" spans="1:8" x14ac:dyDescent="0.2">
      <c r="A54" s="13" t="s">
        <v>15</v>
      </c>
      <c r="D54" s="4">
        <v>95000</v>
      </c>
      <c r="F54" s="13" t="s">
        <v>38</v>
      </c>
      <c r="H54" s="17">
        <v>77000</v>
      </c>
    </row>
    <row r="55" spans="1:8" x14ac:dyDescent="0.2">
      <c r="A55" s="13" t="s">
        <v>5</v>
      </c>
      <c r="D55" s="4">
        <v>38000</v>
      </c>
      <c r="F55" s="14" t="s">
        <v>30</v>
      </c>
      <c r="G55" s="14"/>
      <c r="H55" s="21">
        <f>SUM(H53:H54)</f>
        <v>-11000</v>
      </c>
    </row>
    <row r="56" spans="1:8" x14ac:dyDescent="0.2">
      <c r="A56" s="1" t="s">
        <v>6</v>
      </c>
      <c r="D56" s="4">
        <v>17000</v>
      </c>
    </row>
    <row r="57" spans="1:8" x14ac:dyDescent="0.2">
      <c r="A57" s="13" t="s">
        <v>36</v>
      </c>
      <c r="D57" s="16">
        <v>-32000</v>
      </c>
      <c r="F57" s="13" t="s">
        <v>39</v>
      </c>
      <c r="H57" s="4">
        <v>100000</v>
      </c>
    </row>
    <row r="58" spans="1:8" x14ac:dyDescent="0.2">
      <c r="A58" s="13" t="s">
        <v>27</v>
      </c>
      <c r="B58" s="13"/>
      <c r="C58" s="13"/>
      <c r="D58" s="17">
        <f>SUM(D53:D57)</f>
        <v>298000</v>
      </c>
      <c r="F58" s="13" t="s">
        <v>31</v>
      </c>
      <c r="H58" s="16">
        <v>-20000</v>
      </c>
    </row>
    <row r="59" spans="1:8" x14ac:dyDescent="0.2">
      <c r="B59" s="14"/>
      <c r="C59" s="14"/>
      <c r="D59" s="20"/>
      <c r="F59" s="13" t="s">
        <v>33</v>
      </c>
      <c r="H59" s="17">
        <f>SUM(H57:H58)</f>
        <v>80000</v>
      </c>
    </row>
    <row r="60" spans="1:8" x14ac:dyDescent="0.2">
      <c r="A60" s="14" t="s">
        <v>35</v>
      </c>
      <c r="D60" s="4"/>
    </row>
    <row r="61" spans="1:8" ht="17" thickBot="1" x14ac:dyDescent="0.25">
      <c r="D61" s="4"/>
    </row>
    <row r="62" spans="1:8" ht="17" thickBot="1" x14ac:dyDescent="0.25">
      <c r="A62" s="6" t="s">
        <v>14</v>
      </c>
      <c r="B62" s="7"/>
      <c r="C62" s="7"/>
      <c r="D62" s="7"/>
      <c r="E62" s="7"/>
      <c r="F62" s="7"/>
      <c r="G62" s="7"/>
      <c r="H62" s="8"/>
    </row>
    <row r="63" spans="1:8" x14ac:dyDescent="0.2">
      <c r="A63" s="1" t="s">
        <v>3</v>
      </c>
      <c r="D63" s="4">
        <v>120000</v>
      </c>
    </row>
    <row r="64" spans="1:8" x14ac:dyDescent="0.2">
      <c r="A64" s="13" t="s">
        <v>4</v>
      </c>
      <c r="D64" s="5">
        <v>-21000</v>
      </c>
    </row>
    <row r="65" spans="1:8" x14ac:dyDescent="0.2">
      <c r="A65" s="13" t="s">
        <v>5</v>
      </c>
      <c r="D65" s="4">
        <v>14000</v>
      </c>
    </row>
    <row r="66" spans="1:8" x14ac:dyDescent="0.2">
      <c r="A66" s="1" t="s">
        <v>6</v>
      </c>
      <c r="D66" s="4">
        <v>7000</v>
      </c>
    </row>
    <row r="67" spans="1:8" x14ac:dyDescent="0.2">
      <c r="A67" s="13" t="s">
        <v>7</v>
      </c>
      <c r="D67" s="17">
        <v>14000</v>
      </c>
    </row>
    <row r="68" spans="1:8" x14ac:dyDescent="0.2">
      <c r="A68" s="13" t="s">
        <v>27</v>
      </c>
      <c r="D68" s="17">
        <f>SUM(D63:D67)</f>
        <v>134000</v>
      </c>
    </row>
    <row r="69" spans="1:8" x14ac:dyDescent="0.2">
      <c r="D69" s="4"/>
    </row>
    <row r="70" spans="1:8" x14ac:dyDescent="0.2">
      <c r="A70" s="13" t="s">
        <v>41</v>
      </c>
      <c r="D70" s="4"/>
    </row>
    <row r="71" spans="1:8" x14ac:dyDescent="0.2">
      <c r="D71" s="4"/>
    </row>
    <row r="72" spans="1:8" x14ac:dyDescent="0.2">
      <c r="A72" s="14" t="s">
        <v>42</v>
      </c>
      <c r="D72" s="4"/>
    </row>
    <row r="73" spans="1:8" ht="17" thickBot="1" x14ac:dyDescent="0.25">
      <c r="D73" s="4"/>
    </row>
    <row r="74" spans="1:8" ht="17" thickBot="1" x14ac:dyDescent="0.25">
      <c r="A74" s="6" t="s">
        <v>17</v>
      </c>
      <c r="B74" s="7"/>
      <c r="C74" s="7"/>
      <c r="D74" s="7"/>
      <c r="E74" s="7"/>
      <c r="F74" s="7"/>
      <c r="G74" s="7"/>
      <c r="H74" s="8"/>
    </row>
    <row r="75" spans="1:8" x14ac:dyDescent="0.2">
      <c r="A75" s="13" t="s">
        <v>43</v>
      </c>
      <c r="D75" s="4"/>
    </row>
    <row r="76" spans="1:8" x14ac:dyDescent="0.2">
      <c r="A76" s="13" t="s">
        <v>44</v>
      </c>
      <c r="D76" s="4"/>
    </row>
    <row r="77" spans="1:8" x14ac:dyDescent="0.2">
      <c r="A77" s="13" t="s">
        <v>45</v>
      </c>
      <c r="D77" s="4"/>
    </row>
    <row r="78" spans="1:8" x14ac:dyDescent="0.2">
      <c r="D78" s="4"/>
    </row>
    <row r="79" spans="1:8" x14ac:dyDescent="0.2">
      <c r="A79" s="14" t="s">
        <v>46</v>
      </c>
      <c r="D79" s="4"/>
    </row>
    <row r="80" spans="1:8" ht="17" thickBot="1" x14ac:dyDescent="0.25">
      <c r="D80" s="4"/>
    </row>
    <row r="81" spans="1:8" ht="17" thickBot="1" x14ac:dyDescent="0.25">
      <c r="A81" s="22" t="s">
        <v>19</v>
      </c>
      <c r="B81" s="7"/>
      <c r="C81" s="7"/>
      <c r="D81" s="7"/>
      <c r="E81" s="7"/>
      <c r="F81" s="7"/>
      <c r="G81" s="7"/>
      <c r="H81" s="8"/>
    </row>
    <row r="82" spans="1:8" x14ac:dyDescent="0.2">
      <c r="A82" s="13" t="s">
        <v>47</v>
      </c>
      <c r="D82" s="4"/>
    </row>
    <row r="83" spans="1:8" x14ac:dyDescent="0.2">
      <c r="A83" s="13" t="s">
        <v>48</v>
      </c>
      <c r="D83" s="4"/>
    </row>
    <row r="84" spans="1:8" x14ac:dyDescent="0.2">
      <c r="A84" s="13" t="s">
        <v>49</v>
      </c>
      <c r="D84" s="4"/>
    </row>
    <row r="85" spans="1:8" x14ac:dyDescent="0.2">
      <c r="A85" s="13" t="s">
        <v>50</v>
      </c>
      <c r="D85" s="4"/>
    </row>
    <row r="86" spans="1:8" x14ac:dyDescent="0.2">
      <c r="D86" s="4"/>
    </row>
    <row r="87" spans="1:8" x14ac:dyDescent="0.2">
      <c r="A87" s="14" t="s">
        <v>51</v>
      </c>
      <c r="D87" s="4"/>
    </row>
    <row r="88" spans="1:8" ht="17" thickBot="1" x14ac:dyDescent="0.25">
      <c r="D88" s="4"/>
    </row>
    <row r="89" spans="1:8" ht="17" thickBot="1" x14ac:dyDescent="0.25">
      <c r="A89" s="22" t="s">
        <v>20</v>
      </c>
      <c r="B89" s="7"/>
      <c r="C89" s="7"/>
      <c r="D89" s="7"/>
      <c r="E89" s="7"/>
      <c r="F89" s="7"/>
      <c r="G89" s="7"/>
      <c r="H89" s="8"/>
    </row>
    <row r="90" spans="1:8" x14ac:dyDescent="0.2">
      <c r="A90" s="13" t="s">
        <v>52</v>
      </c>
      <c r="D90" s="4"/>
    </row>
    <row r="91" spans="1:8" x14ac:dyDescent="0.2">
      <c r="A91" s="13" t="s">
        <v>53</v>
      </c>
      <c r="D91" s="4"/>
    </row>
    <row r="92" spans="1:8" x14ac:dyDescent="0.2">
      <c r="A92" s="13" t="s">
        <v>54</v>
      </c>
      <c r="D92" s="4"/>
    </row>
    <row r="93" spans="1:8" x14ac:dyDescent="0.2">
      <c r="A93" s="13" t="s">
        <v>55</v>
      </c>
      <c r="D93" s="4"/>
    </row>
    <row r="94" spans="1:8" x14ac:dyDescent="0.2">
      <c r="A94" s="13"/>
      <c r="D94" s="4"/>
    </row>
    <row r="95" spans="1:8" x14ac:dyDescent="0.2">
      <c r="A95" s="14" t="s">
        <v>51</v>
      </c>
      <c r="D95" s="4"/>
    </row>
    <row r="96" spans="1:8" ht="17" thickBot="1" x14ac:dyDescent="0.25">
      <c r="D96" s="4"/>
    </row>
    <row r="97" spans="1:8" ht="17" thickBot="1" x14ac:dyDescent="0.25">
      <c r="A97" s="22" t="s">
        <v>21</v>
      </c>
      <c r="B97" s="7"/>
      <c r="C97" s="7"/>
      <c r="D97" s="7"/>
      <c r="E97" s="7"/>
      <c r="F97" s="7"/>
      <c r="G97" s="7"/>
      <c r="H97" s="8"/>
    </row>
    <row r="98" spans="1:8" x14ac:dyDescent="0.2">
      <c r="A98" s="1" t="s">
        <v>3</v>
      </c>
      <c r="D98" s="4">
        <v>500000</v>
      </c>
    </row>
    <row r="99" spans="1:8" x14ac:dyDescent="0.2">
      <c r="A99" s="1" t="s">
        <v>6</v>
      </c>
      <c r="D99" s="4">
        <v>6000</v>
      </c>
    </row>
    <row r="100" spans="1:8" x14ac:dyDescent="0.2">
      <c r="A100" s="13" t="s">
        <v>4</v>
      </c>
      <c r="D100" s="5">
        <v>-12000</v>
      </c>
    </row>
    <row r="101" spans="1:8" x14ac:dyDescent="0.2">
      <c r="A101" s="13" t="s">
        <v>16</v>
      </c>
      <c r="D101" s="5">
        <v>7000</v>
      </c>
    </row>
    <row r="102" spans="1:8" x14ac:dyDescent="0.2">
      <c r="A102" s="13" t="s">
        <v>56</v>
      </c>
      <c r="D102" s="5">
        <v>-9000</v>
      </c>
    </row>
    <row r="103" spans="1:8" x14ac:dyDescent="0.2">
      <c r="A103" s="13" t="s">
        <v>18</v>
      </c>
      <c r="D103" s="16">
        <v>-3000</v>
      </c>
    </row>
    <row r="104" spans="1:8" x14ac:dyDescent="0.2">
      <c r="A104" s="14" t="s">
        <v>27</v>
      </c>
      <c r="B104" s="14"/>
      <c r="C104" s="14"/>
      <c r="D104" s="20">
        <f>SUM(D98:D103)</f>
        <v>489000</v>
      </c>
    </row>
    <row r="105" spans="1:8" x14ac:dyDescent="0.2">
      <c r="A105" s="13"/>
    </row>
    <row r="106" spans="1:8" x14ac:dyDescent="0.2">
      <c r="A106" s="14" t="s">
        <v>51</v>
      </c>
    </row>
    <row r="107" spans="1:8" ht="17" thickBot="1" x14ac:dyDescent="0.25">
      <c r="A107" s="13"/>
    </row>
    <row r="108" spans="1:8" ht="17" thickBot="1" x14ac:dyDescent="0.25">
      <c r="A108" s="22" t="s">
        <v>23</v>
      </c>
      <c r="B108" s="7"/>
      <c r="C108" s="7"/>
      <c r="D108" s="7"/>
      <c r="E108" s="7"/>
      <c r="F108" s="7"/>
      <c r="G108" s="7"/>
      <c r="H108" s="8"/>
    </row>
    <row r="109" spans="1:8" x14ac:dyDescent="0.2">
      <c r="A109" s="13"/>
    </row>
    <row r="110" spans="1:8" x14ac:dyDescent="0.2">
      <c r="A110" s="13" t="s">
        <v>57</v>
      </c>
    </row>
    <row r="111" spans="1:8" x14ac:dyDescent="0.2">
      <c r="A111" s="13" t="s">
        <v>60</v>
      </c>
    </row>
    <row r="112" spans="1:8" x14ac:dyDescent="0.2">
      <c r="A112" s="13"/>
    </row>
    <row r="113" spans="1:1" x14ac:dyDescent="0.2">
      <c r="A113" s="14" t="s">
        <v>58</v>
      </c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39" spans="1:8" ht="17" thickBot="1" x14ac:dyDescent="0.25"/>
    <row r="140" spans="1:8" ht="17" thickBot="1" x14ac:dyDescent="0.25">
      <c r="A140" s="6"/>
      <c r="B140" s="7"/>
      <c r="C140" s="7"/>
      <c r="D140" s="7"/>
      <c r="E140" s="7"/>
      <c r="F140" s="7"/>
      <c r="G140" s="7"/>
      <c r="H140" s="8"/>
    </row>
    <row r="142" spans="1:8" x14ac:dyDescent="0.2">
      <c r="F142" s="3"/>
    </row>
    <row r="143" spans="1:8" x14ac:dyDescent="0.2">
      <c r="F143" s="3"/>
    </row>
    <row r="144" spans="1:8" x14ac:dyDescent="0.2">
      <c r="F144" s="3"/>
    </row>
    <row r="145" spans="1:8" x14ac:dyDescent="0.2">
      <c r="F145" s="3"/>
    </row>
    <row r="146" spans="1:8" x14ac:dyDescent="0.2">
      <c r="F146" s="3"/>
    </row>
    <row r="147" spans="1:8" x14ac:dyDescent="0.2">
      <c r="F147" s="3"/>
    </row>
    <row r="148" spans="1:8" x14ac:dyDescent="0.2">
      <c r="F148" s="3"/>
    </row>
    <row r="149" spans="1:8" x14ac:dyDescent="0.2">
      <c r="F149" s="3"/>
    </row>
    <row r="150" spans="1:8" x14ac:dyDescent="0.2">
      <c r="F150" s="3"/>
    </row>
    <row r="151" spans="1:8" x14ac:dyDescent="0.2">
      <c r="F151" s="3"/>
    </row>
    <row r="152" spans="1:8" x14ac:dyDescent="0.2">
      <c r="F152" s="9"/>
    </row>
    <row r="153" spans="1:8" ht="17" thickBot="1" x14ac:dyDescent="0.25"/>
    <row r="154" spans="1:8" ht="17" thickBot="1" x14ac:dyDescent="0.25">
      <c r="A154" s="6"/>
      <c r="B154" s="7"/>
      <c r="C154" s="7"/>
      <c r="D154" s="7"/>
      <c r="E154" s="7"/>
      <c r="F154" s="7"/>
      <c r="G154" s="7"/>
      <c r="H154" s="8"/>
    </row>
    <row r="156" spans="1:8" x14ac:dyDescent="0.2">
      <c r="F156" s="3"/>
    </row>
    <row r="157" spans="1:8" x14ac:dyDescent="0.2">
      <c r="F157" s="3"/>
    </row>
    <row r="158" spans="1:8" x14ac:dyDescent="0.2">
      <c r="F158" s="3"/>
    </row>
    <row r="159" spans="1:8" x14ac:dyDescent="0.2">
      <c r="F159" s="3"/>
    </row>
    <row r="160" spans="1:8" x14ac:dyDescent="0.2">
      <c r="F160" s="3"/>
    </row>
    <row r="161" spans="1:8" x14ac:dyDescent="0.2">
      <c r="F161" s="3"/>
    </row>
    <row r="162" spans="1:8" x14ac:dyDescent="0.2">
      <c r="F162" s="3"/>
    </row>
    <row r="163" spans="1:8" x14ac:dyDescent="0.2">
      <c r="F163" s="3"/>
    </row>
    <row r="164" spans="1:8" x14ac:dyDescent="0.2">
      <c r="F164" s="3"/>
    </row>
    <row r="165" spans="1:8" x14ac:dyDescent="0.2">
      <c r="F165" s="3"/>
    </row>
    <row r="166" spans="1:8" x14ac:dyDescent="0.2">
      <c r="F166" s="9"/>
    </row>
    <row r="167" spans="1:8" ht="17" thickBot="1" x14ac:dyDescent="0.25"/>
    <row r="168" spans="1:8" ht="17" thickBot="1" x14ac:dyDescent="0.25">
      <c r="A168" s="6"/>
      <c r="B168" s="7"/>
      <c r="C168" s="7"/>
      <c r="D168" s="7"/>
      <c r="E168" s="7"/>
      <c r="F168" s="7"/>
      <c r="G168" s="7"/>
      <c r="H168" s="8"/>
    </row>
    <row r="174" spans="1:8" ht="17" thickBot="1" x14ac:dyDescent="0.25"/>
    <row r="175" spans="1:8" ht="17" thickBot="1" x14ac:dyDescent="0.25">
      <c r="A175" s="6"/>
      <c r="B175" s="7"/>
      <c r="C175" s="7"/>
      <c r="D175" s="7"/>
      <c r="E175" s="7"/>
      <c r="F175" s="7"/>
      <c r="G175" s="7"/>
      <c r="H175" s="8"/>
    </row>
    <row r="181" spans="1:8" ht="17" thickBot="1" x14ac:dyDescent="0.25"/>
    <row r="182" spans="1:8" ht="17" thickBot="1" x14ac:dyDescent="0.25">
      <c r="A182" s="6"/>
      <c r="B182" s="7"/>
      <c r="C182" s="7"/>
      <c r="D182" s="7"/>
      <c r="E182" s="7"/>
      <c r="F182" s="7"/>
      <c r="G182" s="7"/>
      <c r="H182" s="8"/>
    </row>
    <row r="188" spans="1:8" ht="17" thickBot="1" x14ac:dyDescent="0.25"/>
    <row r="189" spans="1:8" ht="17" thickBot="1" x14ac:dyDescent="0.25">
      <c r="A189" s="6"/>
      <c r="B189" s="7"/>
      <c r="C189" s="7"/>
      <c r="D189" s="7"/>
      <c r="E189" s="7"/>
      <c r="F189" s="7"/>
      <c r="G189" s="7"/>
      <c r="H189" s="8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9" spans="4:4" x14ac:dyDescent="0.2">
      <c r="D19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2024-10-18T08:52:46Z</dcterms:created>
  <dcterms:modified xsi:type="dcterms:W3CDTF">2025-06-28T15:52:10Z</dcterms:modified>
</cp:coreProperties>
</file>