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05F39B33-2EDF-0A40-BC4E-C447C8D8A896}" xr6:coauthVersionLast="47" xr6:coauthVersionMax="47" xr10:uidLastSave="{00000000-0000-0000-0000-000000000000}"/>
  <bookViews>
    <workbookView xWindow="120" yWindow="540" windowWidth="50880" windowHeight="29620" activeTab="13"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s>
  <externalReferences>
    <externalReference r:id="rId1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6" i="14" l="1"/>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C62" i="12" l="1"/>
  <c r="H62" i="12"/>
  <c r="E148" i="11"/>
  <c r="F149" i="11"/>
  <c r="F96" i="11"/>
  <c r="D124" i="11"/>
  <c r="D126" i="11"/>
  <c r="F150" i="11" l="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t>
        </r>
        <r>
          <rPr>
            <sz val="10"/>
            <color rgb="FF000000"/>
            <rFont val="Tahoma"/>
            <family val="2"/>
          </rPr>
          <t>תבססנו על: שכר טרחת רואה חשבון, הוצאות שכר, הוצאות תפעול, חלק יחסי מהוצאות חשמל 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<sst xmlns="http://schemas.openxmlformats.org/spreadsheetml/2006/main" count="2884" uniqueCount="1829">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</sst>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8"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s>
  <fills count="31">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s>
  <borders count="37">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s>
  <cellStyleXfs count="2">
    <xf numFmtId="0" fontId="0" fillId="0" borderId="0"/>
    <xf numFmtId="0" fontId="42" fillId="0" borderId="0" applyNumberFormat="0" applyFill="0" applyBorder="0" applyAlignment="0" applyProtection="0"/>
  </cellStyleXfs>
  <cellXfs count="391">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 fillId="0" borderId="0" xfId="0" applyFont="1" applyBorder="1"/>
    <xf numFmtId="0" fontId="1" fillId="0" borderId="0" xfId="0" applyFont="1" applyBorder="1" applyAlignment="1">
      <alignment horizontal="center"/>
    </xf>
    <xf numFmtId="0" fontId="15" fillId="0" borderId="1" xfId="0" applyFont="1" applyBorder="1"/>
    <xf numFmtId="0" fontId="1" fillId="0" borderId="0" xfId="0" applyFont="1" applyBorder="1" applyAlignment="1">
      <alignment horizontal="right"/>
    </xf>
    <xf numFmtId="0" fontId="2" fillId="0" borderId="0" xfId="0" applyFont="1" applyBorder="1"/>
    <xf numFmtId="0" fontId="5" fillId="0" borderId="0" xfId="0" applyFont="1" applyFill="1"/>
    <xf numFmtId="0" fontId="5" fillId="0" borderId="0" xfId="0" applyFont="1" applyFill="1" applyAlignment="1">
      <alignment horizontal="right"/>
    </xf>
    <xf numFmtId="0" fontId="5" fillId="0"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D883FF"/>
      <color rgb="FFF08122"/>
      <color rgb="FFFF8AD8"/>
      <color rgb="FFFF9392"/>
      <color rgb="FFD6D6D6"/>
      <color rgb="FFD5FC79"/>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168" zoomScale="250" zoomScaleNormal="380" workbookViewId="0">
      <selection activeCell="H237" sqref="H23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375" t="s">
        <v>1186</v>
      </c>
    </row>
    <row r="29" spans="1:10" x14ac:dyDescent="0.2">
      <c r="A29" s="243" t="s">
        <v>1035</v>
      </c>
      <c r="B29" s="173">
        <v>42750</v>
      </c>
      <c r="C29" s="38" t="s">
        <v>1036</v>
      </c>
      <c r="D29" s="38"/>
      <c r="E29" s="98"/>
      <c r="F29" s="98"/>
      <c r="G29" s="98"/>
      <c r="H29" s="14"/>
      <c r="J29" s="374"/>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376" t="s">
        <v>1210</v>
      </c>
      <c r="B140" s="374"/>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377">
        <f>(880000-250000)/10</f>
        <v>63000</v>
      </c>
    </row>
    <row r="227" spans="1:10" x14ac:dyDescent="0.2">
      <c r="F227" s="377"/>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43" zoomScale="400" zoomScaleNormal="380" workbookViewId="0">
      <selection activeCell="D147" sqref="D147:G147"/>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zoomScale="192" zoomScaleNormal="320" workbookViewId="0">
      <selection activeCell="D129" sqref="D129"/>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374" t="s">
        <v>36</v>
      </c>
      <c r="G97" s="374"/>
      <c r="I97" s="1" t="s">
        <v>33</v>
      </c>
      <c r="J97" s="374" t="s">
        <v>36</v>
      </c>
      <c r="K97" s="374"/>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A107" zoomScale="389" zoomScaleNormal="290" workbookViewId="0">
      <selection activeCell="A113" sqref="A113:H116"/>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370" t="s">
        <v>1666</v>
      </c>
      <c r="G74" s="370"/>
      <c r="H74" s="370"/>
      <c r="I74" s="370"/>
      <c r="J74" s="370"/>
      <c r="K74" s="370"/>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301"/>
  <sheetViews>
    <sheetView showGridLines="0" rightToLeft="1" tabSelected="1" topLeftCell="A262" zoomScale="188" zoomScaleNormal="290" workbookViewId="0">
      <selection activeCell="I272" sqref="I272"/>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370" t="s">
        <v>1666</v>
      </c>
      <c r="G84" s="370"/>
      <c r="H84" s="370"/>
      <c r="I84" s="370"/>
      <c r="J84" s="370"/>
      <c r="K84" s="370"/>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78">
        <v>0.05</v>
      </c>
    </row>
    <row r="121" spans="1:12" x14ac:dyDescent="0.2">
      <c r="A121" s="1" t="s">
        <v>1662</v>
      </c>
      <c r="I121" s="1" t="s">
        <v>1707</v>
      </c>
      <c r="L121" s="378">
        <v>0.2</v>
      </c>
    </row>
    <row r="123" spans="1:12" x14ac:dyDescent="0.2">
      <c r="A123" s="3" t="s">
        <v>1708</v>
      </c>
    </row>
    <row r="124" spans="1:12" x14ac:dyDescent="0.2">
      <c r="A124" s="3"/>
    </row>
    <row r="125" spans="1:12" x14ac:dyDescent="0.2">
      <c r="A125" s="1" t="s">
        <v>1709</v>
      </c>
      <c r="L125" s="378">
        <v>0.03</v>
      </c>
    </row>
    <row r="126" spans="1:12" x14ac:dyDescent="0.2">
      <c r="A126" s="1" t="s">
        <v>1710</v>
      </c>
      <c r="L126" s="378">
        <v>0.03</v>
      </c>
    </row>
    <row r="127" spans="1:12" x14ac:dyDescent="0.2">
      <c r="A127" s="1" t="s">
        <v>1711</v>
      </c>
      <c r="L127" s="378">
        <v>0.03</v>
      </c>
    </row>
    <row r="128" spans="1:12" x14ac:dyDescent="0.2">
      <c r="A128" s="1" t="s">
        <v>1789</v>
      </c>
      <c r="L128" s="378">
        <v>0.03</v>
      </c>
    </row>
    <row r="129" spans="1:13" x14ac:dyDescent="0.2">
      <c r="A129" s="1" t="s">
        <v>1814</v>
      </c>
      <c r="L129" s="378">
        <v>0.03</v>
      </c>
    </row>
    <row r="130" spans="1:13" ht="17" thickBot="1" x14ac:dyDescent="0.25"/>
    <row r="131" spans="1:13" ht="19" thickBot="1" x14ac:dyDescent="0.25">
      <c r="A131" s="379"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80"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81" t="s">
        <v>1729</v>
      </c>
      <c r="I147" s="381"/>
      <c r="J147" s="381"/>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80"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80"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81" t="s">
        <v>1762</v>
      </c>
      <c r="F184" s="381"/>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82" t="s">
        <v>1774</v>
      </c>
      <c r="I191" s="1" t="s">
        <v>1772</v>
      </c>
      <c r="L191" s="32" t="s">
        <v>25</v>
      </c>
    </row>
    <row r="192" spans="1:12" x14ac:dyDescent="0.2">
      <c r="H192" s="382" t="s">
        <v>1773</v>
      </c>
      <c r="I192" s="1" t="s">
        <v>1771</v>
      </c>
      <c r="L192" s="4" t="s">
        <v>25</v>
      </c>
    </row>
    <row r="205" spans="1:1" x14ac:dyDescent="0.2">
      <c r="A205" s="380"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85" t="s">
        <v>1789</v>
      </c>
      <c r="B221" s="245"/>
      <c r="C221" s="245"/>
      <c r="D221" s="245"/>
      <c r="E221" s="245"/>
      <c r="F221" s="245"/>
      <c r="G221" s="245"/>
      <c r="H221" s="245"/>
      <c r="I221" s="245"/>
      <c r="J221" s="245"/>
    </row>
    <row r="222" spans="1:10" x14ac:dyDescent="0.2">
      <c r="A222" s="383"/>
      <c r="B222" s="383"/>
      <c r="C222" s="383"/>
      <c r="D222" s="383"/>
      <c r="E222" s="383"/>
      <c r="F222" s="383"/>
      <c r="G222" s="383"/>
      <c r="H222" s="383"/>
      <c r="I222" s="383"/>
      <c r="J222" s="383"/>
    </row>
    <row r="223" spans="1:10" x14ac:dyDescent="0.2">
      <c r="A223" s="383" t="s">
        <v>1790</v>
      </c>
      <c r="B223" s="383"/>
      <c r="C223" s="383"/>
      <c r="D223" s="383"/>
      <c r="E223" s="383"/>
      <c r="F223" s="383"/>
      <c r="G223" s="383"/>
      <c r="H223" s="383"/>
      <c r="I223" s="383"/>
      <c r="J223" s="383"/>
    </row>
    <row r="224" spans="1:10" x14ac:dyDescent="0.2">
      <c r="A224" s="383"/>
      <c r="B224" s="383" t="s">
        <v>1803</v>
      </c>
      <c r="C224" s="383"/>
      <c r="D224" s="383"/>
      <c r="E224" s="383"/>
      <c r="F224" s="383"/>
      <c r="G224" s="383"/>
      <c r="H224" s="383"/>
      <c r="I224" s="383"/>
      <c r="J224" s="383"/>
    </row>
    <row r="225" spans="1:12" x14ac:dyDescent="0.2">
      <c r="A225" s="383"/>
      <c r="B225" s="383"/>
      <c r="C225" s="383"/>
      <c r="D225" s="383"/>
      <c r="E225" s="383"/>
      <c r="F225" s="383"/>
      <c r="G225" s="383"/>
      <c r="H225" s="383"/>
      <c r="I225" s="383"/>
      <c r="J225" s="383"/>
    </row>
    <row r="226" spans="1:12" x14ac:dyDescent="0.2">
      <c r="A226" s="383"/>
      <c r="B226" s="383"/>
      <c r="C226" s="383"/>
      <c r="D226" s="383"/>
      <c r="E226" s="383"/>
      <c r="F226" s="383"/>
      <c r="G226" s="383"/>
      <c r="H226" s="383"/>
      <c r="I226" s="383"/>
      <c r="J226" s="383"/>
    </row>
    <row r="227" spans="1:12" x14ac:dyDescent="0.2">
      <c r="A227" s="17" t="s">
        <v>1723</v>
      </c>
      <c r="B227" s="6" t="s">
        <v>1802</v>
      </c>
      <c r="C227" s="6"/>
      <c r="D227" s="6"/>
      <c r="E227" s="383"/>
      <c r="F227" s="383"/>
      <c r="G227" s="384" t="s">
        <v>1801</v>
      </c>
      <c r="H227" s="6" t="s">
        <v>1793</v>
      </c>
      <c r="I227" s="6"/>
      <c r="J227" s="6"/>
      <c r="K227" s="6"/>
      <c r="L227" s="6"/>
    </row>
    <row r="228" spans="1:12" x14ac:dyDescent="0.2">
      <c r="A228" s="383"/>
      <c r="B228" s="387" t="s">
        <v>1804</v>
      </c>
      <c r="C228" s="383"/>
      <c r="D228" s="383"/>
      <c r="E228" s="383"/>
      <c r="F228" s="383"/>
      <c r="G228" s="383"/>
      <c r="H228" s="383" t="s">
        <v>212</v>
      </c>
      <c r="I228" s="4" t="s">
        <v>1073</v>
      </c>
      <c r="J228" s="384" t="s">
        <v>25</v>
      </c>
      <c r="K228" s="383" t="s">
        <v>1791</v>
      </c>
    </row>
    <row r="229" spans="1:12" x14ac:dyDescent="0.2">
      <c r="A229" s="383"/>
      <c r="B229" s="383" t="s">
        <v>1805</v>
      </c>
      <c r="C229" s="383"/>
      <c r="D229" s="383"/>
      <c r="E229" s="383"/>
      <c r="F229" s="383"/>
      <c r="G229" s="383"/>
      <c r="H229" s="383" t="s">
        <v>432</v>
      </c>
      <c r="I229" s="4" t="s">
        <v>1794</v>
      </c>
      <c r="J229" s="384" t="s">
        <v>27</v>
      </c>
      <c r="K229" s="383" t="s">
        <v>1791</v>
      </c>
    </row>
    <row r="230" spans="1:12" x14ac:dyDescent="0.2">
      <c r="A230" s="383"/>
      <c r="B230" s="383" t="s">
        <v>1806</v>
      </c>
      <c r="C230" s="383"/>
      <c r="D230" s="383"/>
      <c r="E230" s="383"/>
      <c r="F230" s="383"/>
      <c r="G230" s="383"/>
      <c r="H230" s="383" t="s">
        <v>248</v>
      </c>
      <c r="J230" s="384" t="s">
        <v>28</v>
      </c>
      <c r="K230" s="383" t="s">
        <v>1792</v>
      </c>
    </row>
    <row r="231" spans="1:12" x14ac:dyDescent="0.2">
      <c r="A231" s="383"/>
      <c r="B231" s="383" t="s">
        <v>1807</v>
      </c>
      <c r="C231" s="383"/>
      <c r="D231" s="383"/>
      <c r="E231" s="383"/>
      <c r="F231" s="383"/>
      <c r="G231" s="383"/>
      <c r="H231" s="383"/>
      <c r="J231" s="384"/>
      <c r="K231" s="383"/>
    </row>
    <row r="232" spans="1:12" x14ac:dyDescent="0.2">
      <c r="A232" s="383"/>
      <c r="B232" s="383" t="s">
        <v>1808</v>
      </c>
      <c r="C232" s="383"/>
      <c r="D232" s="383"/>
      <c r="E232" s="383"/>
      <c r="F232" s="383"/>
      <c r="G232" s="383"/>
      <c r="H232" s="383"/>
      <c r="J232" s="384"/>
      <c r="K232" s="383"/>
    </row>
    <row r="233" spans="1:12" x14ac:dyDescent="0.2">
      <c r="A233" s="383"/>
      <c r="B233" s="383"/>
      <c r="C233" s="383"/>
      <c r="D233" s="383"/>
      <c r="E233" s="383"/>
      <c r="F233" s="383"/>
      <c r="G233" s="383"/>
      <c r="H233" s="383"/>
      <c r="J233" s="384" t="s">
        <v>1795</v>
      </c>
      <c r="K233" s="383"/>
    </row>
    <row r="234" spans="1:12" x14ac:dyDescent="0.2">
      <c r="A234" s="383"/>
      <c r="B234" s="387" t="s">
        <v>1809</v>
      </c>
      <c r="C234" s="383"/>
      <c r="D234" s="383"/>
      <c r="E234" s="383"/>
      <c r="F234" s="383"/>
      <c r="G234" s="383"/>
      <c r="H234" s="383"/>
      <c r="J234" s="384" t="s">
        <v>1796</v>
      </c>
      <c r="K234" s="383"/>
    </row>
    <row r="235" spans="1:12" x14ac:dyDescent="0.2">
      <c r="A235" s="383"/>
      <c r="B235" s="383" t="s">
        <v>1810</v>
      </c>
      <c r="C235" s="383"/>
      <c r="D235" s="383"/>
      <c r="E235" s="383"/>
      <c r="F235" s="383"/>
      <c r="G235" s="383"/>
      <c r="H235" s="383"/>
      <c r="J235" s="384" t="s">
        <v>1797</v>
      </c>
      <c r="K235" s="383"/>
    </row>
    <row r="236" spans="1:12" x14ac:dyDescent="0.2">
      <c r="A236" s="383"/>
      <c r="B236" s="383"/>
      <c r="C236" s="383"/>
      <c r="D236" s="383"/>
      <c r="E236" s="383"/>
      <c r="F236" s="383"/>
      <c r="G236" s="383"/>
      <c r="H236" s="383"/>
      <c r="J236" s="384"/>
      <c r="K236" s="383"/>
    </row>
    <row r="237" spans="1:12" x14ac:dyDescent="0.2">
      <c r="A237" s="383"/>
      <c r="B237" s="387" t="s">
        <v>1811</v>
      </c>
      <c r="C237" s="383"/>
      <c r="D237" s="383"/>
      <c r="E237" s="383"/>
      <c r="F237" s="383"/>
      <c r="G237" s="383"/>
      <c r="H237" s="383" t="s">
        <v>1798</v>
      </c>
      <c r="J237" s="384"/>
      <c r="K237" s="383"/>
    </row>
    <row r="238" spans="1:12" x14ac:dyDescent="0.2">
      <c r="A238" s="383"/>
      <c r="B238" s="383" t="s">
        <v>1812</v>
      </c>
      <c r="C238" s="383"/>
      <c r="D238" s="383"/>
      <c r="E238" s="383"/>
      <c r="F238" s="383"/>
      <c r="G238" s="383"/>
      <c r="H238" s="383" t="s">
        <v>1799</v>
      </c>
      <c r="J238" s="384"/>
      <c r="K238" s="383"/>
    </row>
    <row r="239" spans="1:12" x14ac:dyDescent="0.2">
      <c r="A239" s="383"/>
      <c r="B239" s="383" t="s">
        <v>1813</v>
      </c>
      <c r="C239" s="383"/>
      <c r="D239" s="383"/>
      <c r="E239" s="383"/>
      <c r="F239" s="383"/>
      <c r="G239" s="383"/>
      <c r="H239" s="386" t="s">
        <v>1800</v>
      </c>
      <c r="J239" s="384"/>
      <c r="K239" s="383"/>
    </row>
    <row r="240" spans="1:12" x14ac:dyDescent="0.2">
      <c r="A240" s="383"/>
      <c r="B240" s="383"/>
      <c r="C240" s="383"/>
      <c r="D240" s="383"/>
      <c r="E240" s="383"/>
      <c r="F240" s="383"/>
      <c r="G240" s="383"/>
      <c r="H240" s="383"/>
      <c r="I240" s="383"/>
      <c r="J240" s="383"/>
    </row>
    <row r="241" spans="1:10" x14ac:dyDescent="0.2">
      <c r="A241" s="383"/>
      <c r="B241" s="383"/>
      <c r="C241" s="383"/>
      <c r="D241" s="383"/>
      <c r="E241" s="383"/>
      <c r="F241" s="383"/>
      <c r="G241" s="383"/>
      <c r="H241" s="383"/>
      <c r="I241" s="383"/>
      <c r="J241" s="383"/>
    </row>
    <row r="242" spans="1:10" x14ac:dyDescent="0.2">
      <c r="A242" s="383"/>
      <c r="B242" s="383"/>
      <c r="C242" s="383"/>
      <c r="D242" s="383"/>
      <c r="E242" s="383"/>
      <c r="F242" s="383"/>
      <c r="G242" s="383"/>
      <c r="H242" s="383"/>
      <c r="I242" s="383"/>
      <c r="J242" s="383"/>
    </row>
    <row r="243" spans="1:10" x14ac:dyDescent="0.2">
      <c r="A243" s="383"/>
      <c r="B243" s="383"/>
      <c r="C243" s="383"/>
      <c r="D243" s="383"/>
      <c r="E243" s="383"/>
      <c r="F243" s="383"/>
      <c r="G243" s="383"/>
      <c r="H243" s="383"/>
      <c r="I243" s="383"/>
      <c r="J243" s="383"/>
    </row>
    <row r="244" spans="1:10" x14ac:dyDescent="0.2">
      <c r="A244" s="383"/>
      <c r="B244" s="383"/>
      <c r="C244" s="383"/>
      <c r="D244" s="383"/>
      <c r="E244" s="383"/>
      <c r="F244" s="383"/>
      <c r="G244" s="383"/>
      <c r="H244" s="383"/>
      <c r="I244" s="383"/>
      <c r="J244" s="383"/>
    </row>
    <row r="245" spans="1:10" x14ac:dyDescent="0.2">
      <c r="A245" s="380" t="s">
        <v>1814</v>
      </c>
    </row>
    <row r="247" spans="1:10" x14ac:dyDescent="0.2">
      <c r="A247" s="1" t="s">
        <v>1815</v>
      </c>
    </row>
    <row r="248" spans="1:10" x14ac:dyDescent="0.2">
      <c r="A248" s="1" t="s">
        <v>1816</v>
      </c>
    </row>
    <row r="249" spans="1:10" x14ac:dyDescent="0.2">
      <c r="A249" s="1" t="s">
        <v>1817</v>
      </c>
    </row>
    <row r="250" spans="1:10" x14ac:dyDescent="0.2">
      <c r="A250" s="1" t="s">
        <v>1818</v>
      </c>
    </row>
    <row r="252" spans="1:10" x14ac:dyDescent="0.2">
      <c r="B252" s="17" t="s">
        <v>834</v>
      </c>
      <c r="C252" s="17"/>
      <c r="D252" s="17" t="s">
        <v>1819</v>
      </c>
      <c r="E252" s="17" t="s">
        <v>1278</v>
      </c>
      <c r="F252" s="17" t="s">
        <v>1607</v>
      </c>
    </row>
    <row r="253" spans="1:10" x14ac:dyDescent="0.2">
      <c r="B253" s="1" t="s">
        <v>1485</v>
      </c>
      <c r="D253" s="4" t="s">
        <v>25</v>
      </c>
      <c r="E253" s="4" t="s">
        <v>27</v>
      </c>
      <c r="F253" s="4">
        <v>0</v>
      </c>
    </row>
    <row r="258" spans="1:16" ht="17" thickBot="1" x14ac:dyDescent="0.25"/>
    <row r="259" spans="1:16" ht="17" thickBot="1" x14ac:dyDescent="0.25">
      <c r="A259" s="235" t="s">
        <v>1820</v>
      </c>
      <c r="B259" s="332"/>
      <c r="C259" s="332"/>
      <c r="D259" s="332"/>
      <c r="E259" s="332"/>
      <c r="F259" s="332"/>
      <c r="G259" s="332"/>
      <c r="H259" s="333"/>
    </row>
    <row r="261" spans="1:16" x14ac:dyDescent="0.2">
      <c r="A261" s="1" t="s">
        <v>1821</v>
      </c>
    </row>
    <row r="262" spans="1:16" x14ac:dyDescent="0.2">
      <c r="A262" s="1" t="s">
        <v>1822</v>
      </c>
    </row>
    <row r="264" spans="1:16" x14ac:dyDescent="0.2">
      <c r="A264" s="6" t="s">
        <v>197</v>
      </c>
      <c r="B264" s="6"/>
      <c r="C264" s="6"/>
      <c r="D264" s="390" t="s">
        <v>446</v>
      </c>
      <c r="G264" s="3" t="s">
        <v>1827</v>
      </c>
      <c r="N264" s="3" t="s">
        <v>1828</v>
      </c>
    </row>
    <row r="265" spans="1:16" x14ac:dyDescent="0.2">
      <c r="A265" s="1" t="s">
        <v>1824</v>
      </c>
      <c r="D265" s="389" t="s">
        <v>513</v>
      </c>
    </row>
    <row r="266" spans="1:16" x14ac:dyDescent="0.2">
      <c r="A266" s="1" t="s">
        <v>112</v>
      </c>
      <c r="D266" s="388">
        <v>800</v>
      </c>
      <c r="G266" s="6" t="s">
        <v>33</v>
      </c>
      <c r="H266" s="6"/>
      <c r="I266" s="6"/>
      <c r="J266" s="6" t="s">
        <v>275</v>
      </c>
      <c r="K266" s="6"/>
      <c r="N266" s="1" t="s">
        <v>212</v>
      </c>
    </row>
    <row r="267" spans="1:16" x14ac:dyDescent="0.2">
      <c r="A267" s="1" t="s">
        <v>1648</v>
      </c>
      <c r="D267" s="388">
        <v>750</v>
      </c>
      <c r="N267" s="1" t="s">
        <v>216</v>
      </c>
    </row>
    <row r="268" spans="1:16" x14ac:dyDescent="0.2">
      <c r="A268" s="1" t="s">
        <v>212</v>
      </c>
      <c r="D268" s="388">
        <v>1000</v>
      </c>
      <c r="G268" s="1" t="s">
        <v>523</v>
      </c>
      <c r="J268" s="1" t="s">
        <v>525</v>
      </c>
      <c r="N268" s="1" t="s">
        <v>248</v>
      </c>
      <c r="P268" s="339"/>
    </row>
    <row r="269" spans="1:16" x14ac:dyDescent="0.2">
      <c r="A269" s="1" t="s">
        <v>1416</v>
      </c>
      <c r="D269" s="388">
        <v>400</v>
      </c>
      <c r="N269" s="1" t="s">
        <v>249</v>
      </c>
    </row>
    <row r="270" spans="1:16" x14ac:dyDescent="0.2">
      <c r="A270" s="1" t="s">
        <v>674</v>
      </c>
      <c r="D270" s="388">
        <v>300</v>
      </c>
      <c r="N270" s="1" t="s">
        <v>250</v>
      </c>
    </row>
    <row r="271" spans="1:16" x14ac:dyDescent="0.2">
      <c r="A271" s="1" t="s">
        <v>1651</v>
      </c>
      <c r="D271" s="388">
        <v>288</v>
      </c>
      <c r="N271" s="1" t="s">
        <v>251</v>
      </c>
    </row>
    <row r="272" spans="1:16" x14ac:dyDescent="0.2">
      <c r="A272" s="1" t="s">
        <v>1823</v>
      </c>
      <c r="D272" s="388">
        <v>138</v>
      </c>
      <c r="N272" s="1" t="s">
        <v>252</v>
      </c>
    </row>
    <row r="273" spans="1:16" x14ac:dyDescent="0.2">
      <c r="A273" s="1" t="s">
        <v>218</v>
      </c>
      <c r="D273" s="388">
        <v>222</v>
      </c>
      <c r="N273" s="1" t="s">
        <v>253</v>
      </c>
      <c r="P273" s="339"/>
    </row>
    <row r="274" spans="1:16" x14ac:dyDescent="0.2">
      <c r="A274" s="1" t="s">
        <v>490</v>
      </c>
      <c r="D274" s="388">
        <v>131</v>
      </c>
      <c r="G274" s="1" t="s">
        <v>524</v>
      </c>
      <c r="J274" s="1" t="s">
        <v>526</v>
      </c>
      <c r="N274" s="1" t="s">
        <v>254</v>
      </c>
    </row>
    <row r="275" spans="1:16" x14ac:dyDescent="0.2">
      <c r="A275" s="1" t="s">
        <v>1646</v>
      </c>
      <c r="D275" s="388">
        <v>212</v>
      </c>
      <c r="N275" s="1" t="s">
        <v>255</v>
      </c>
    </row>
    <row r="276" spans="1:16" x14ac:dyDescent="0.2">
      <c r="A276" s="1" t="s">
        <v>1647</v>
      </c>
      <c r="D276" s="388">
        <v>212</v>
      </c>
      <c r="N276" s="1" t="s">
        <v>256</v>
      </c>
      <c r="P276" s="339"/>
    </row>
    <row r="277" spans="1:16" x14ac:dyDescent="0.2">
      <c r="A277" s="1" t="s">
        <v>101</v>
      </c>
      <c r="D277" s="388">
        <v>111</v>
      </c>
      <c r="N277" s="1" t="s">
        <v>257</v>
      </c>
    </row>
    <row r="278" spans="1:16" x14ac:dyDescent="0.2">
      <c r="A278" s="1" t="s">
        <v>1825</v>
      </c>
      <c r="D278" s="388">
        <v>19</v>
      </c>
      <c r="N278" s="1" t="s">
        <v>258</v>
      </c>
      <c r="P278" s="339"/>
    </row>
    <row r="279" spans="1:16" x14ac:dyDescent="0.2">
      <c r="A279" s="1" t="s">
        <v>100</v>
      </c>
      <c r="D279" s="388">
        <v>117</v>
      </c>
      <c r="J279" s="1" t="s">
        <v>36</v>
      </c>
    </row>
    <row r="280" spans="1:16" x14ac:dyDescent="0.2">
      <c r="A280" s="1" t="s">
        <v>1649</v>
      </c>
      <c r="D280" s="388">
        <v>100</v>
      </c>
    </row>
    <row r="281" spans="1:16" x14ac:dyDescent="0.2">
      <c r="A281" s="1" t="s">
        <v>1655</v>
      </c>
      <c r="D281" s="388">
        <v>92</v>
      </c>
    </row>
    <row r="282" spans="1:16" x14ac:dyDescent="0.2">
      <c r="A282" s="1" t="s">
        <v>1657</v>
      </c>
      <c r="D282" s="388">
        <v>80</v>
      </c>
    </row>
    <row r="283" spans="1:16" x14ac:dyDescent="0.2">
      <c r="A283" s="1" t="s">
        <v>1278</v>
      </c>
      <c r="D283" s="388">
        <v>70</v>
      </c>
    </row>
    <row r="284" spans="1:16" x14ac:dyDescent="0.2">
      <c r="A284" s="1" t="s">
        <v>309</v>
      </c>
      <c r="D284" s="388">
        <v>60</v>
      </c>
      <c r="G284" s="1" t="s">
        <v>278</v>
      </c>
      <c r="J284" s="1" t="s">
        <v>281</v>
      </c>
    </row>
    <row r="285" spans="1:16" x14ac:dyDescent="0.2">
      <c r="A285" s="1" t="s">
        <v>1656</v>
      </c>
      <c r="D285" s="388">
        <v>53</v>
      </c>
    </row>
    <row r="286" spans="1:16" x14ac:dyDescent="0.2">
      <c r="A286" s="1" t="s">
        <v>220</v>
      </c>
      <c r="D286" s="388">
        <v>45</v>
      </c>
    </row>
    <row r="287" spans="1:16" x14ac:dyDescent="0.2">
      <c r="A287" s="1" t="s">
        <v>310</v>
      </c>
      <c r="D287" s="388">
        <v>22</v>
      </c>
    </row>
    <row r="288" spans="1:16" x14ac:dyDescent="0.2">
      <c r="A288" s="1" t="s">
        <v>80</v>
      </c>
      <c r="D288" s="388">
        <v>40</v>
      </c>
    </row>
    <row r="289" spans="1:4" x14ac:dyDescent="0.2">
      <c r="A289" s="1" t="s">
        <v>1658</v>
      </c>
      <c r="D289" s="388">
        <v>12</v>
      </c>
    </row>
    <row r="290" spans="1:4" x14ac:dyDescent="0.2">
      <c r="A290" s="1" t="s">
        <v>206</v>
      </c>
      <c r="D290" s="388">
        <v>19</v>
      </c>
    </row>
    <row r="291" spans="1:4" x14ac:dyDescent="0.2">
      <c r="A291" s="1" t="s">
        <v>409</v>
      </c>
      <c r="D291" s="388">
        <v>44</v>
      </c>
    </row>
    <row r="292" spans="1:4" x14ac:dyDescent="0.2">
      <c r="A292" s="1" t="s">
        <v>1654</v>
      </c>
      <c r="D292" s="388">
        <v>15</v>
      </c>
    </row>
    <row r="293" spans="1:4" x14ac:dyDescent="0.2">
      <c r="A293" s="1" t="s">
        <v>1323</v>
      </c>
      <c r="D293" s="388">
        <v>23</v>
      </c>
    </row>
    <row r="294" spans="1:4" x14ac:dyDescent="0.2">
      <c r="A294" s="1" t="s">
        <v>1653</v>
      </c>
      <c r="D294" s="388">
        <v>22</v>
      </c>
    </row>
    <row r="295" spans="1:4" x14ac:dyDescent="0.2">
      <c r="A295" s="1" t="s">
        <v>438</v>
      </c>
      <c r="D295" s="388">
        <v>20</v>
      </c>
    </row>
    <row r="296" spans="1:4" x14ac:dyDescent="0.2">
      <c r="A296" s="1" t="s">
        <v>203</v>
      </c>
      <c r="D296" s="388">
        <v>15</v>
      </c>
    </row>
    <row r="297" spans="1:4" x14ac:dyDescent="0.2">
      <c r="A297" s="1" t="s">
        <v>1322</v>
      </c>
      <c r="D297" s="388">
        <v>19</v>
      </c>
    </row>
    <row r="298" spans="1:4" x14ac:dyDescent="0.2">
      <c r="A298" s="1" t="s">
        <v>109</v>
      </c>
      <c r="D298" s="388">
        <v>27</v>
      </c>
    </row>
    <row r="299" spans="1:4" x14ac:dyDescent="0.2">
      <c r="A299" s="1" t="s">
        <v>1652</v>
      </c>
      <c r="D299" s="388">
        <v>10</v>
      </c>
    </row>
    <row r="300" spans="1:4" x14ac:dyDescent="0.2">
      <c r="A300" s="1" t="s">
        <v>453</v>
      </c>
      <c r="D300" s="388">
        <v>5</v>
      </c>
    </row>
    <row r="301" spans="1:4" x14ac:dyDescent="0.2">
      <c r="A301" s="1" t="s">
        <v>1826</v>
      </c>
      <c r="D301" s="388">
        <v>5</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topLeftCell="A155" zoomScale="335" zoomScaleNormal="380" workbookViewId="0">
      <selection activeCell="E78" sqref="E78"/>
    </sheetView>
  </sheetViews>
  <sheetFormatPr baseColWidth="10" defaultRowHeight="16" x14ac:dyDescent="0.2"/>
  <sheetData>
    <row r="1" spans="1:8" x14ac:dyDescent="0.2">
      <c r="A1" s="352" t="s">
        <v>189</v>
      </c>
      <c r="B1" s="352"/>
      <c r="C1" s="352"/>
      <c r="D1" s="352"/>
      <c r="E1" s="352"/>
      <c r="F1" s="352"/>
      <c r="G1" s="352"/>
      <c r="H1" s="352"/>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53" t="s">
        <v>335</v>
      </c>
      <c r="K67" s="63" t="s">
        <v>336</v>
      </c>
      <c r="L67" s="66" t="s">
        <v>336</v>
      </c>
    </row>
    <row r="68" spans="1:12" x14ac:dyDescent="0.2">
      <c r="A68" s="1" t="s">
        <v>337</v>
      </c>
      <c r="J68" s="354"/>
      <c r="K68" s="67" t="s">
        <v>338</v>
      </c>
      <c r="L68" s="68" t="s">
        <v>339</v>
      </c>
    </row>
    <row r="69" spans="1:12" ht="17" thickBot="1" x14ac:dyDescent="0.25">
      <c r="J69" s="355"/>
      <c r="K69" s="69" t="s">
        <v>340</v>
      </c>
      <c r="L69" s="70" t="s">
        <v>341</v>
      </c>
    </row>
    <row r="70" spans="1:12" x14ac:dyDescent="0.2">
      <c r="A70" s="1" t="s">
        <v>203</v>
      </c>
      <c r="D70" s="61">
        <v>22000</v>
      </c>
      <c r="J70" s="356" t="s">
        <v>342</v>
      </c>
      <c r="K70" s="63" t="s">
        <v>93</v>
      </c>
      <c r="L70" s="63" t="s">
        <v>72</v>
      </c>
    </row>
    <row r="71" spans="1:12" ht="17" thickBot="1" x14ac:dyDescent="0.25">
      <c r="J71" s="357"/>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zoomScale="256" zoomScaleNormal="280" workbookViewId="0">
      <selection activeCell="J157" sqref="J157"/>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358" t="s">
        <v>473</v>
      </c>
      <c r="B98" s="359"/>
      <c r="C98" s="359"/>
      <c r="D98" s="359"/>
      <c r="E98" s="359"/>
      <c r="F98" s="359"/>
      <c r="G98" s="359"/>
      <c r="H98" s="359"/>
      <c r="I98" s="360"/>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hidden="1" x14ac:dyDescent="0.2">
      <c r="A121" s="107" t="s">
        <v>494</v>
      </c>
      <c r="B121" s="38"/>
      <c r="C121" s="38">
        <v>60000</v>
      </c>
      <c r="D121" s="98"/>
      <c r="E121" s="38"/>
      <c r="F121" s="38"/>
      <c r="G121" s="98"/>
      <c r="H121" s="38"/>
      <c r="I121" s="38">
        <f>C121</f>
        <v>60000</v>
      </c>
      <c r="J121" s="98"/>
      <c r="K121" s="98"/>
      <c r="L121" s="38"/>
    </row>
    <row r="122" spans="1:12" hidden="1" x14ac:dyDescent="0.2">
      <c r="A122" s="107" t="s">
        <v>495</v>
      </c>
      <c r="B122" s="38"/>
      <c r="C122" s="38">
        <v>50000</v>
      </c>
      <c r="D122" s="98"/>
      <c r="E122" s="38"/>
      <c r="F122" s="38">
        <f>C122</f>
        <v>50000</v>
      </c>
      <c r="G122" s="98"/>
      <c r="H122" s="38"/>
      <c r="I122" s="98"/>
      <c r="J122" s="98"/>
      <c r="K122" s="98"/>
      <c r="L122" s="38"/>
    </row>
    <row r="123" spans="1:12" hidden="1" x14ac:dyDescent="0.2">
      <c r="A123" s="38" t="s">
        <v>496</v>
      </c>
      <c r="B123" s="38"/>
      <c r="C123" s="39"/>
      <c r="D123" s="102"/>
      <c r="E123" s="39"/>
      <c r="F123" s="102"/>
      <c r="G123" s="39">
        <f>-J123</f>
        <v>3000</v>
      </c>
      <c r="H123" s="39"/>
      <c r="I123" s="102"/>
      <c r="J123" s="39">
        <v>-3000</v>
      </c>
      <c r="K123" s="102"/>
      <c r="L123" s="38"/>
    </row>
    <row r="124" spans="1:12" hidden="1" x14ac:dyDescent="0.2">
      <c r="A124" s="38" t="s">
        <v>497</v>
      </c>
      <c r="B124" s="38"/>
      <c r="C124" s="39">
        <v>30000</v>
      </c>
      <c r="D124" s="38">
        <v>10000</v>
      </c>
      <c r="E124" s="38"/>
      <c r="F124" s="98"/>
      <c r="G124" s="98"/>
      <c r="H124" s="38"/>
      <c r="I124" s="98"/>
      <c r="J124" s="98"/>
      <c r="K124" s="39">
        <v>40000</v>
      </c>
      <c r="L124" s="38"/>
    </row>
    <row r="125" spans="1:12" hidden="1" x14ac:dyDescent="0.2">
      <c r="A125" s="38" t="s">
        <v>498</v>
      </c>
      <c r="B125" s="38"/>
      <c r="C125" s="39">
        <v>-5000</v>
      </c>
      <c r="D125" s="98"/>
      <c r="E125" s="38"/>
      <c r="F125" s="98"/>
      <c r="G125" s="98"/>
      <c r="H125" s="38"/>
      <c r="I125" s="98"/>
      <c r="J125" s="39">
        <v>-5000</v>
      </c>
      <c r="K125" s="98"/>
      <c r="L125" s="38"/>
    </row>
    <row r="126" spans="1:12" s="38" customFormat="1" hidden="1" x14ac:dyDescent="0.2">
      <c r="A126" s="38" t="s">
        <v>499</v>
      </c>
      <c r="C126" s="39">
        <v>-20000</v>
      </c>
      <c r="J126" s="39">
        <f>C126</f>
        <v>-20000</v>
      </c>
    </row>
    <row r="127" spans="1:12" hidden="1" x14ac:dyDescent="0.2">
      <c r="A127" s="38" t="s">
        <v>500</v>
      </c>
      <c r="B127" s="38"/>
      <c r="C127" s="39">
        <v>-15000</v>
      </c>
      <c r="D127" s="98"/>
      <c r="E127" s="39">
        <f>-C127</f>
        <v>15000</v>
      </c>
      <c r="F127" s="98"/>
      <c r="G127" s="98"/>
      <c r="H127" s="38"/>
      <c r="I127" s="98"/>
      <c r="J127" s="98"/>
      <c r="K127" s="98"/>
      <c r="L127" s="38"/>
    </row>
    <row r="128" spans="1:12" hidden="1" x14ac:dyDescent="0.2">
      <c r="A128" s="38" t="s">
        <v>501</v>
      </c>
      <c r="B128" s="38"/>
      <c r="C128" s="39">
        <v>16000</v>
      </c>
      <c r="D128" s="98"/>
      <c r="E128" s="39">
        <v>-15000</v>
      </c>
      <c r="F128" s="98"/>
      <c r="G128" s="98"/>
      <c r="H128" s="38"/>
      <c r="I128" s="98"/>
      <c r="J128" s="98"/>
      <c r="K128" s="39">
        <v>1000</v>
      </c>
      <c r="L128" s="38"/>
    </row>
    <row r="129" spans="1:15" hidden="1"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361" t="s">
        <v>541</v>
      </c>
      <c r="B135" s="361"/>
      <c r="C135" s="361"/>
      <c r="D135" s="361"/>
      <c r="E135" s="361"/>
      <c r="F135" s="361"/>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topLeftCell="A81" zoomScale="200" workbookViewId="0">
      <selection activeCell="V38" sqref="V38"/>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367" t="s">
        <v>36</v>
      </c>
      <c r="G19" s="367"/>
      <c r="H19" s="367"/>
    </row>
    <row r="20" spans="1:8" x14ac:dyDescent="0.2">
      <c r="F20" s="4" t="s">
        <v>490</v>
      </c>
      <c r="G20" s="4" t="s">
        <v>563</v>
      </c>
      <c r="H20" s="4" t="s">
        <v>491</v>
      </c>
    </row>
    <row r="23" spans="1:8" x14ac:dyDescent="0.2">
      <c r="A23" s="126" t="s">
        <v>550</v>
      </c>
    </row>
    <row r="24" spans="1:8" x14ac:dyDescent="0.2">
      <c r="C24" s="368" t="s">
        <v>33</v>
      </c>
      <c r="D24" s="364" t="s">
        <v>28</v>
      </c>
      <c r="E24" s="125" t="s">
        <v>562</v>
      </c>
      <c r="F24" s="367" t="s">
        <v>36</v>
      </c>
      <c r="G24" s="367"/>
      <c r="H24" s="367"/>
    </row>
    <row r="25" spans="1:8" x14ac:dyDescent="0.2">
      <c r="C25" s="369"/>
      <c r="D25" s="365"/>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362" t="s">
        <v>564</v>
      </c>
      <c r="D32" s="364" t="s">
        <v>28</v>
      </c>
      <c r="E32" s="366" t="s">
        <v>565</v>
      </c>
      <c r="F32" s="366"/>
      <c r="G32" s="366"/>
      <c r="H32" s="366"/>
    </row>
    <row r="33" spans="1:8" ht="31" customHeight="1" x14ac:dyDescent="0.2">
      <c r="A33" s="126"/>
      <c r="C33" s="369"/>
      <c r="D33" s="365"/>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362" t="s">
        <v>564</v>
      </c>
      <c r="D39" s="364" t="s">
        <v>28</v>
      </c>
      <c r="E39" s="366" t="s">
        <v>565</v>
      </c>
      <c r="F39" s="366"/>
      <c r="G39" s="366"/>
      <c r="H39" s="366"/>
    </row>
    <row r="40" spans="1:8" ht="31" customHeight="1" x14ac:dyDescent="0.2">
      <c r="A40" s="126"/>
      <c r="C40" s="369"/>
      <c r="D40" s="365"/>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362" t="s">
        <v>564</v>
      </c>
      <c r="D54" s="364" t="s">
        <v>28</v>
      </c>
      <c r="E54" s="366" t="s">
        <v>565</v>
      </c>
      <c r="F54" s="366"/>
      <c r="G54" s="366"/>
      <c r="H54" s="366"/>
    </row>
    <row r="55" spans="1:8" ht="27" customHeight="1" x14ac:dyDescent="0.2">
      <c r="C55" s="369"/>
      <c r="D55" s="365"/>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362" t="s">
        <v>564</v>
      </c>
      <c r="C71" s="362"/>
      <c r="D71" s="364" t="s">
        <v>28</v>
      </c>
      <c r="E71" s="366" t="s">
        <v>565</v>
      </c>
      <c r="F71" s="366"/>
      <c r="G71" s="366"/>
      <c r="H71" s="366"/>
    </row>
    <row r="72" spans="1:8" ht="17" x14ac:dyDescent="0.2">
      <c r="B72" s="363"/>
      <c r="C72" s="363"/>
      <c r="D72" s="365"/>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362" t="s">
        <v>564</v>
      </c>
      <c r="C86" s="362"/>
      <c r="D86" s="364" t="s">
        <v>28</v>
      </c>
      <c r="E86" s="366" t="s">
        <v>565</v>
      </c>
      <c r="F86" s="366"/>
      <c r="G86" s="366"/>
      <c r="H86" s="366"/>
    </row>
    <row r="87" spans="1:8" ht="17" x14ac:dyDescent="0.2">
      <c r="B87" s="363"/>
      <c r="C87" s="363"/>
      <c r="D87" s="365"/>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362" t="s">
        <v>564</v>
      </c>
      <c r="C94" s="362"/>
      <c r="D94" s="364" t="s">
        <v>28</v>
      </c>
      <c r="E94" s="366" t="s">
        <v>565</v>
      </c>
      <c r="F94" s="366"/>
      <c r="G94" s="366"/>
      <c r="H94" s="366"/>
    </row>
    <row r="95" spans="1:8" ht="17" x14ac:dyDescent="0.2">
      <c r="B95" s="363"/>
      <c r="C95" s="363"/>
      <c r="D95" s="365"/>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362" t="s">
        <v>564</v>
      </c>
      <c r="C101" s="362"/>
      <c r="D101" s="364" t="s">
        <v>28</v>
      </c>
      <c r="E101" s="366" t="s">
        <v>565</v>
      </c>
      <c r="F101" s="366"/>
      <c r="G101" s="366"/>
      <c r="H101" s="366"/>
    </row>
    <row r="102" spans="1:9" ht="33" customHeight="1" x14ac:dyDescent="0.2">
      <c r="B102" s="363"/>
      <c r="C102" s="363"/>
      <c r="D102" s="365"/>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362" t="s">
        <v>564</v>
      </c>
      <c r="C114" s="362"/>
      <c r="D114" s="364" t="s">
        <v>28</v>
      </c>
      <c r="E114" s="366" t="s">
        <v>565</v>
      </c>
      <c r="F114" s="366"/>
      <c r="G114" s="366"/>
      <c r="H114" s="366"/>
    </row>
    <row r="115" spans="1:8" ht="33" customHeight="1" x14ac:dyDescent="0.2">
      <c r="B115" s="363"/>
      <c r="C115" s="363"/>
      <c r="D115" s="365"/>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362" t="s">
        <v>564</v>
      </c>
      <c r="C121" s="362"/>
      <c r="D121" s="364" t="s">
        <v>28</v>
      </c>
      <c r="E121" s="366" t="s">
        <v>565</v>
      </c>
      <c r="F121" s="366"/>
      <c r="G121" s="366"/>
      <c r="H121" s="366"/>
    </row>
    <row r="122" spans="1:8" ht="33" customHeight="1" x14ac:dyDescent="0.2">
      <c r="B122" s="363"/>
      <c r="C122" s="363"/>
      <c r="D122" s="365"/>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14" zoomScale="339" workbookViewId="0">
      <selection activeCell="A239" sqref="A239:XFD379"/>
    </sheetView>
  </sheetViews>
  <sheetFormatPr baseColWidth="10" defaultRowHeight="16" x14ac:dyDescent="0.2"/>
  <cols>
    <col min="1" max="16384" width="10.83203125" style="1"/>
  </cols>
  <sheetData>
    <row r="1" spans="1:8" x14ac:dyDescent="0.2">
      <c r="A1" s="370" t="s">
        <v>623</v>
      </c>
      <c r="B1" s="370"/>
      <c r="C1" s="370"/>
      <c r="D1" s="370"/>
      <c r="E1" s="370"/>
      <c r="F1" s="370"/>
      <c r="G1" s="370"/>
      <c r="H1" s="370"/>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22" zoomScale="250" workbookViewId="0">
      <selection activeCell="D147" sqref="D147"/>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371" t="s">
        <v>1309</v>
      </c>
      <c r="K130" s="372"/>
      <c r="L130" s="372"/>
      <c r="M130" s="372"/>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zoomScale="310" zoomScaleNormal="310" workbookViewId="0">
      <selection activeCell="F62" sqref="F62"/>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364" t="s">
        <v>28</v>
      </c>
      <c r="H118" s="373" t="s">
        <v>952</v>
      </c>
    </row>
    <row r="119" spans="1:8" x14ac:dyDescent="0.2">
      <c r="A119" s="48"/>
      <c r="F119" s="4" t="s">
        <v>953</v>
      </c>
      <c r="G119" s="364"/>
      <c r="H119" s="373"/>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374" t="s">
        <v>1040</v>
      </c>
      <c r="E315" s="374"/>
      <c r="F315" s="374"/>
    </row>
    <row r="317" spans="1:6" x14ac:dyDescent="0.2">
      <c r="A317" s="1" t="s">
        <v>1041</v>
      </c>
    </row>
    <row r="319" spans="1:6" ht="18" x14ac:dyDescent="0.25">
      <c r="A319" s="1" t="s">
        <v>1042</v>
      </c>
      <c r="D319" s="374" t="s">
        <v>1043</v>
      </c>
      <c r="E319" s="374"/>
      <c r="F319" s="374"/>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2025-01-19T09:12:19Z</dcterms:modified>
</cp:coreProperties>
</file>