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YVC - FSA/New Course/"/>
    </mc:Choice>
  </mc:AlternateContent>
  <xr:revisionPtr revIDLastSave="0" documentId="13_ncr:1_{EFE030A5-A4D8-F947-9816-DE6A513CA514}" xr6:coauthVersionLast="47" xr6:coauthVersionMax="47" xr10:uidLastSave="{00000000-0000-0000-0000-000000000000}"/>
  <bookViews>
    <workbookView xWindow="900" yWindow="500" windowWidth="50240" windowHeight="31400" xr2:uid="{E1E20BD1-A17B-FF4A-8653-039D81AE9ECD}"/>
  </bookViews>
  <sheets>
    <sheet name="הרצאה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84" i="1"/>
  <c r="D76" i="1"/>
  <c r="D81" i="1" s="1"/>
  <c r="H46" i="1"/>
  <c r="H40" i="1"/>
  <c r="D49" i="1"/>
  <c r="D42" i="1"/>
  <c r="D53" i="1" s="1"/>
  <c r="H53" i="1" s="1"/>
  <c r="H51" i="1" l="1"/>
  <c r="H50" i="1" s="1"/>
</calcChain>
</file>

<file path=xl/sharedStrings.xml><?xml version="1.0" encoding="utf-8"?>
<sst xmlns="http://schemas.openxmlformats.org/spreadsheetml/2006/main" count="201" uniqueCount="197">
  <si>
    <t xml:space="preserve">הטענה הבסיסית והמרכזית שלנו אומרת: אי אפשר לדבר על ניתוח דוחות כספיים בלי להזכר היטב, מצד המשתמש - </t>
  </si>
  <si>
    <t xml:space="preserve">מה זה דוחות כספיים בכלל. </t>
  </si>
  <si>
    <t>הדוחות שנדבר עליהם הם הדוחות הכספיים שמהווים את התוצר של מערכת מידע שנקראת חשבונאות פיננסית.</t>
  </si>
  <si>
    <t>מדובר בדוחות כספיים שנערכים לפי תקני חשבונאות מקובלים (בינלאומיים / אמריקאיים / ישראליים) והם מבוקרים</t>
  </si>
  <si>
    <t>על ידי רואי חשבון חיצוניים.</t>
  </si>
  <si>
    <t>החובה להפיק את הדיווחים הכספיים נובעת מחוק החברות עצמו. גם אם החברה ציבורית, גם אם היא פרטית - דוחות</t>
  </si>
  <si>
    <t xml:space="preserve">כספיים חייבים להפיק. והם חייבים להיות ממוענים בראש ובראשונה לבעלי המניות של החברה (לבעלים). </t>
  </si>
  <si>
    <t xml:space="preserve">יש צורך ללמוד דוחות כספיים וניתוחם רק אם הם מייצרים ערך. אם המידע הזה, שגלום בהם, שימושי. </t>
  </si>
  <si>
    <t>ונשאלת השאלה איזה ערך נוצר מדוח כספי? מה מידע פיננסי משרת בכלל?</t>
  </si>
  <si>
    <t>אז תכל׳ס...</t>
  </si>
  <si>
    <t>כדי להבין דוחות כספיים ואת אופן הניתוח שלהם, צריך לחשוב כמו משקיעים. לא כמו סטודנטים שמגדירים הגדרות,</t>
  </si>
  <si>
    <t xml:space="preserve">אלא ממש להבין מה המידע אומר ואיך הוא יכול לעזור לנו לקבל החלטות - היכן להשקיע את הכסף. </t>
  </si>
  <si>
    <t xml:space="preserve">השקעה יכולה להיות גם בהיבט של מתן הלוואה לחברה אחרת ובמגוון רחב מאד של הקשרים אחרים. </t>
  </si>
  <si>
    <t>מידע כספי - דוחות כספיים - מה הם כוללים</t>
  </si>
  <si>
    <t>דוחות כספיים שמבוססים על מערכת החשבונאות הפיננסית כוללים סט של 4 דיווחים:</t>
  </si>
  <si>
    <t xml:space="preserve">א. הדוח על המצב הכספי - מאזן. </t>
  </si>
  <si>
    <t xml:space="preserve">ב. דוח רווח והפסד. </t>
  </si>
  <si>
    <t>ג. הדוח על תזרימי המזומנים.</t>
  </si>
  <si>
    <t xml:space="preserve">ד. הדוח על השינויים בהון. </t>
  </si>
  <si>
    <t xml:space="preserve">בדוחות אלו אנו לא נעמיק במסגרת הקורס. </t>
  </si>
  <si>
    <t xml:space="preserve">במקום זה, נתמקד בדוח על המצב הכספי ודוח רווח והפסד. </t>
  </si>
  <si>
    <t>המבנה הכללי של הדיווחים הכספיים העיקריים</t>
  </si>
  <si>
    <t xml:space="preserve">הדוח על המצב הכספי - המאזן: דוח זה מבטא לנקודת זמן (למועד הדיווח שיכול להיות 31.12 לשנה מסוימת, </t>
  </si>
  <si>
    <t xml:space="preserve">לתום רבעון מסוים או לזמן אחר) את מצבת נכסי החברה ואת מצבת התחייבויותיה וההון העצמי שלה. </t>
  </si>
  <si>
    <t xml:space="preserve">באופן גס, ניתן להציג להלן תמצית דוח על המצב הכספי (הוא לא יכלול את כל הסעיפים האפשריים אלא רק </t>
  </si>
  <si>
    <t>הדגמה):</t>
  </si>
  <si>
    <t>חברת ״נקניקי העיר״ - הדוח על המצב הכספי ליום 31.12.2024</t>
  </si>
  <si>
    <t>נכסים</t>
  </si>
  <si>
    <t>התחייבויות והון עצמי</t>
  </si>
  <si>
    <t>נכסים שוטפים (עד שנה)</t>
  </si>
  <si>
    <t>מזומן</t>
  </si>
  <si>
    <t>לקוחות</t>
  </si>
  <si>
    <t>השקעות לזמן קצר</t>
  </si>
  <si>
    <t>מלאי</t>
  </si>
  <si>
    <t>אלפי ש״ח</t>
  </si>
  <si>
    <t>סך הנכסים השוטפים</t>
  </si>
  <si>
    <t>נכסים לא שוטפים (מעל שנה)</t>
  </si>
  <si>
    <t>השקעות לזמן ארוך</t>
  </si>
  <si>
    <t xml:space="preserve">רכוש קבוע </t>
  </si>
  <si>
    <t>נדל״ן להשקעה</t>
  </si>
  <si>
    <t>נכסים בלתי מוחשיים</t>
  </si>
  <si>
    <t>סך הנכסים הלא שוטפים</t>
  </si>
  <si>
    <t>סך הנכסים</t>
  </si>
  <si>
    <t>התחייבויות שוטפות (עד שנה)</t>
  </si>
  <si>
    <t>הלוואות לזמן קצר</t>
  </si>
  <si>
    <t>ספקים</t>
  </si>
  <si>
    <t>סך ההתחייבויות הלא שוטפות</t>
  </si>
  <si>
    <t>התחייבויות לא שוטפות (מעל שנה)</t>
  </si>
  <si>
    <t>הלוואות לזמן ארוך</t>
  </si>
  <si>
    <t>אגרות חוב</t>
  </si>
  <si>
    <t>התחייבות לסיום יחסי עבודה</t>
  </si>
  <si>
    <t>הון עצמי</t>
  </si>
  <si>
    <t>השקעת בעלים (הון מניות)</t>
  </si>
  <si>
    <t>רווח שנצבר (עודפים)</t>
  </si>
  <si>
    <t>סך ההון העצמי</t>
  </si>
  <si>
    <t>סך ההתחייבויות וההון העצמי</t>
  </si>
  <si>
    <t>סך ההתחייבויות השוטפות</t>
  </si>
  <si>
    <t xml:space="preserve">1,140 - (280 + 430) = </t>
  </si>
  <si>
    <t xml:space="preserve">430 - 120 = </t>
  </si>
  <si>
    <t>דוח רווח והפסד:</t>
  </si>
  <si>
    <t xml:space="preserve">הדוח משקף נתונים בדבר הכנסות החברה והוצאותיה, וההפרש ביניהן - רווח או הפסד. </t>
  </si>
  <si>
    <t xml:space="preserve">ההכנסות וההוצאות אינן נמדדות לפי סכום המזומן שנכנס או יוצא. </t>
  </si>
  <si>
    <t>לא. המטרה של הכנסות והוצאות היא למדוד היקפי פעילות:</t>
  </si>
  <si>
    <t>מהו היקף המכירות או מתן השירות שהחברה סיפקה (הכנסות).</t>
  </si>
  <si>
    <t xml:space="preserve">מהו היקף השירותים והמשאבים שנצרכו על ידי החברה (הוצאות). </t>
  </si>
  <si>
    <t>הדוח בנוי בחלוקה לתחומי פעילות. בגסות רבה, הפעילות ששוויה הוא המשמעותי ביותר והחלק המרכזי ביותר</t>
  </si>
  <si>
    <t>בחברה, בדרך כלל תופיע ראשונה, ואחריה בסדר יורד פעילויות מרוחקות יותר מלב הפעילות העסקית.</t>
  </si>
  <si>
    <t>בדוח רווח והפסד אין לצפות למבנה אחיד. אם המטרה של הדוח היא להראות פעילויות שונות בהתאם לדפוס ליבת</t>
  </si>
  <si>
    <t>העיסוק של החברה, הרי שחברות שתחום עיסוקן שונה יציגו דוחות רווח והפסד בעלי מבנה שונה וסעיפים שונים.</t>
  </si>
  <si>
    <t xml:space="preserve">אנחנו נתמקד בדוח רווח והפסד בסיסי של חברה מסחרית (שקונה ומוכרת מוצרים). </t>
  </si>
  <si>
    <t xml:space="preserve">חברות שעוסקות בתחומים פיננסיים או אחרים עשויות להציג מבנה דוח אחר. </t>
  </si>
  <si>
    <t>המבנה הכללי של דוח רווח והפסד בחברה שמוכרת מוצרים (מסחרית):</t>
  </si>
  <si>
    <t>חברת ״נקניקי העמק״ - דוח רווח והפסד לשנה שנסתיימה ב-31 בדצמבר 2022:</t>
  </si>
  <si>
    <t>מכירות (הכנסות ממכירות)</t>
  </si>
  <si>
    <t>מחזור הפעילות העסקית</t>
  </si>
  <si>
    <t xml:space="preserve">מכירות: </t>
  </si>
  <si>
    <t>סך היקף המכירות של המוצרים העיקריים, אלו שהחברה עוסקת במכירתם בשוטף. כלומר - לא כל מכירה היא אכן</t>
  </si>
  <si>
    <t xml:space="preserve">מכירות במובן של דוח רווח והפסד. </t>
  </si>
  <si>
    <t>אם חברה כמו אופיס דיפו שב״רגיל״ (בשוטף) מוכרת ציוד משרדי ומחשבים וכיו״ב, לפתע מוכרת את מכונית המנכל״ית.</t>
  </si>
  <si>
    <t xml:space="preserve">מדובר במכירה - אבל היא לא בלב פעילות החברה, כי הרי אופיס דיפו איננה מוכרת מכוניות בשוטף. </t>
  </si>
  <si>
    <t xml:space="preserve">לכן, מכירה זו לא תסווג כחלק מסעיף המכירות אלא לסעיף אחר. </t>
  </si>
  <si>
    <t>עלות המכירות</t>
  </si>
  <si>
    <t>עלות המוצרים שנמכרו</t>
  </si>
  <si>
    <t>עלות המכירות:</t>
  </si>
  <si>
    <t>עלות המוצרים שנמכרו. מדובר באותם מוצרים שמכירתם נזקפת לסעיף המכירות.</t>
  </si>
  <si>
    <t>אם חברה מוכרת מחשבים וציוד משרדי, העלות של המחשבים והציוד המשרדי שנמכרו היא עלות המכירות.</t>
  </si>
  <si>
    <t>רווח גולמי</t>
  </si>
  <si>
    <t>ההפרש בין המכירות לעלות המכירות</t>
  </si>
  <si>
    <t>רווח גולמי:</t>
  </si>
  <si>
    <t xml:space="preserve">הרווח הבסיסי ביותר בחברה מסחרית, בעצם כדי להעריך רווחיות, הגודל היסודי ביותר שעלינו להכיר הוא הפער </t>
  </si>
  <si>
    <t xml:space="preserve">קרי ההפרש בין מחיר המכירה של המוצרים לעלות רכישתם. </t>
  </si>
  <si>
    <t xml:space="preserve">כמובן שזה לא הרווח הסופי - בחברה יש עלויות רבות נוספות פרט לכך אבל - זה הבסיס. </t>
  </si>
  <si>
    <t>הוצאות מכירה ושיווק</t>
  </si>
  <si>
    <t>פרסום המוצר, שיווקו והפצתו</t>
  </si>
  <si>
    <t>הוצאות הנהלה וכלליות</t>
  </si>
  <si>
    <t>סעיף סל להוצאות כלליות</t>
  </si>
  <si>
    <t>הוצאות מכירה ושיווק:</t>
  </si>
  <si>
    <t>הוצאות הקשורות לשיווק המוצר והפצתו, כגון עמלות סוכני מכירה, עלות התפעול של אולמות תצוגה וסניפי מכירות</t>
  </si>
  <si>
    <t>וכן תפעול מערך ההפצה והפרסום של המוצר.</t>
  </si>
  <si>
    <t>הוצאות הנהלה וכלליות:</t>
  </si>
  <si>
    <t>סעיף סל כללי שכולל מגוון רחב של עלויות שאינן משוייכות ספציפית לפעילות תפעולית אחרת.</t>
  </si>
  <si>
    <t xml:space="preserve">הוצאות אחרות </t>
  </si>
  <si>
    <t>הכנסות אחרות</t>
  </si>
  <si>
    <t>פריטים ״מיוחדים״ / עסקאות ״חריגות״</t>
  </si>
  <si>
    <t>שאינן מסווגות לסעיפים כלליים</t>
  </si>
  <si>
    <t>רווח תפעולי (מפעולות)</t>
  </si>
  <si>
    <t>רווח עסקי</t>
  </si>
  <si>
    <t>רווח תפעולי / מפעולות:</t>
  </si>
  <si>
    <t>זהו הרווח העסקי במובן זה שהוא מחושב לפי הרווח הגולמי בניכוי הוצאות מכירה ושיווק, בניכוי הוצאות ההנהלה</t>
  </si>
  <si>
    <t xml:space="preserve">והכלליות, ובשים לב להשפעה של הכנסות והוצאות אחרות. </t>
  </si>
  <si>
    <t>מדובר ברווח עסקי במובן זה שהוא הרווח שנוצר בחברה מהעסק עצמו, לפני התייחסות לפעילות פיננסית (ריביות וכיו״ב)</t>
  </si>
  <si>
    <t xml:space="preserve">ולפני שהמדינה נוטלת את חלקה (מסים). </t>
  </si>
  <si>
    <t>הוצאות מימון</t>
  </si>
  <si>
    <t>הכנסות מימון</t>
  </si>
  <si>
    <t>ריביות בגין מימון (אשראי), עמלות בנק</t>
  </si>
  <si>
    <t>ריביות בגין פקדונות וני״ע (הכנסות)</t>
  </si>
  <si>
    <t>רווח לפני מסים על ההכנסה</t>
  </si>
  <si>
    <t>רווח תפעולי לאחר הכנסות והוצ׳ מימון</t>
  </si>
  <si>
    <t>מסים על ההכנסה</t>
  </si>
  <si>
    <t>רווח נקי (רווח לתקופה)</t>
  </si>
  <si>
    <t>רווח לפני מסים על ההכנסה בניכוי מס</t>
  </si>
  <si>
    <t>פרק 1 - מבוא לדוחות כספיים</t>
  </si>
  <si>
    <t>סרטון 1.1 - מבוא והדוח על המצב הכספי</t>
  </si>
  <si>
    <t>סרטון 1.2 - דוח רווח והפסד</t>
  </si>
  <si>
    <t>תרגיל הגשה לאחר סרטון 1.2</t>
  </si>
  <si>
    <t>שאלה 1</t>
  </si>
  <si>
    <t>א. להציג את ההשפעות החברתיות והסוציאליות של ביצועי החברה על קהל הלקוחות שלה</t>
  </si>
  <si>
    <t>ב. לדווח על שינויים בההנהלה</t>
  </si>
  <si>
    <t>ג. לדווח בדבר איכות המוצרים</t>
  </si>
  <si>
    <t>ד. לספק מידע שצפוי לתמוך בהחלטות בדבר הקצאת משאבים לחברה (השקעות והלוואות)</t>
  </si>
  <si>
    <t>ה. כל התשובות נכונות</t>
  </si>
  <si>
    <t>מהי המטרה העיקרית של הדוחות כספיים?</t>
  </si>
  <si>
    <t>שאלה 2</t>
  </si>
  <si>
    <t>מי אמון על עריכת הדוחות הכספיים של החברה?</t>
  </si>
  <si>
    <t>ה. הרשות לניירות ערך</t>
  </si>
  <si>
    <t>א. הנהלת החברה</t>
  </si>
  <si>
    <t>ב. משרד האוצר</t>
  </si>
  <si>
    <t>ג. רואי חשבון חיצוניים</t>
  </si>
  <si>
    <t>ד. בעלי מניות</t>
  </si>
  <si>
    <t>שאלה 3</t>
  </si>
  <si>
    <t>מי מהבאים איננו חלק מארבע הדיווחים הכספיים העיקריים?</t>
  </si>
  <si>
    <t>א. דוח התאמה למס הכנסה לדיווח על רווחים לצורך מס ותשלום המס המתחייב</t>
  </si>
  <si>
    <t>ב. דוח רווח והפסד הכולל מידע בדבר הכנסות החברה והוצאותיה</t>
  </si>
  <si>
    <t>ג. הדוח על המצב הכספי (המאזן)</t>
  </si>
  <si>
    <t>ד. הדוח על תזרימי המזומנים</t>
  </si>
  <si>
    <t>ה. הדוח על השינויים בהון</t>
  </si>
  <si>
    <t>שאלה 4</t>
  </si>
  <si>
    <t>מה מציג הדוח על המצב הכספי (המאזן)?</t>
  </si>
  <si>
    <t>ד. את נכסי החברה מצד אחד ואת ההתחייבויות וההון העצמי שלה מצד שני - למועד הדיווח</t>
  </si>
  <si>
    <t>ה. את פילוח הוצאות החברה בהתאם לתחומי הפעילות של הפירמה</t>
  </si>
  <si>
    <t>א. את רווחי החברה בלבד</t>
  </si>
  <si>
    <t>ב. את הכנסות החברה והוצאותיה לתקופת הדיווח</t>
  </si>
  <si>
    <t>ג. את תזרימי המזומנים של החברה</t>
  </si>
  <si>
    <t>שאלה 5</t>
  </si>
  <si>
    <t>מתי קיימת חשיבות מיוחדת לניתוח דוחות כספיים?</t>
  </si>
  <si>
    <t>א. רק כשהחברה חדשה</t>
  </si>
  <si>
    <t>ב. רק כשהחברה מצויה במצב כלכלי טוב בהיבט נכסיה והתחייבויותיה</t>
  </si>
  <si>
    <t>ג. כאשר בוחנים השקעה או הלוואה בהיקפים גבוהים לחברה</t>
  </si>
  <si>
    <t>ד. רק בזמן משבר</t>
  </si>
  <si>
    <t>ה. רק לפי דרישת עובדי החברה</t>
  </si>
  <si>
    <t>שאלה 6</t>
  </si>
  <si>
    <t>איזה דוח מתאר את הביצועים הכספיים של החברה במהלך תקופה ספציפית?</t>
  </si>
  <si>
    <t>א. הדוח על השינויים בהון</t>
  </si>
  <si>
    <t>ב. הדוח על המצב הכספי (מאזן)</t>
  </si>
  <si>
    <t>ג. הדוח על תזרימי המזומנים (הנכנסים והיוצאים)</t>
  </si>
  <si>
    <t>ד. דוח רווח והפסד</t>
  </si>
  <si>
    <t>ה. תשובות ג ו-ד נכונות</t>
  </si>
  <si>
    <t>שאלה 7</t>
  </si>
  <si>
    <t>האם חברה מחויבת להפיק דיווחים כספיים?</t>
  </si>
  <si>
    <t>א. כן, לפי חוק החברות</t>
  </si>
  <si>
    <t>ב. לא, מדובר במידע וולונטרי שהחברה מוסרת למשקיעים</t>
  </si>
  <si>
    <t>ג. כן, לפי דרישת העובדים</t>
  </si>
  <si>
    <t>ד. תשובות א ו-ג נכונות</t>
  </si>
  <si>
    <t>ה. כל יתר התשובות שגויות</t>
  </si>
  <si>
    <t>שאלה 8</t>
  </si>
  <si>
    <t>לפניכם מספר טענות:</t>
  </si>
  <si>
    <t>טענה 1: דוח רווח והפסד משקף את תזרימי המזומנים הנכנסים לחברה (הכנסות) והיוצאים ממנה (הוצאות)</t>
  </si>
  <si>
    <t>טענה 2: דוח רווח והפסד משקף את סך השינוי בנכסי החברה במהלך תקופת הדיווח</t>
  </si>
  <si>
    <t>טענה 3: דוח רווח והפסד כולל את סך נכסי החברה מצד אחד, ואת סך התחייבויותיה והונה העצמי מצד שני</t>
  </si>
  <si>
    <t>הטענה / הטענות הנכונה / הנכונות:</t>
  </si>
  <si>
    <t>א. טענה 1 בלבד</t>
  </si>
  <si>
    <t>ב. טענה 2 בלבד</t>
  </si>
  <si>
    <t>ג. טענה 3 בלבד</t>
  </si>
  <si>
    <t>ד. טענות 1 ו-2</t>
  </si>
  <si>
    <t>ה. כל הטענות שגויות</t>
  </si>
  <si>
    <t>שאלה 9</t>
  </si>
  <si>
    <t>שאלה 10</t>
  </si>
  <si>
    <t>מדוע חשוב להבחין בין נכסים שוטפים ולא שוטפים בדוח על המצב הכספי?</t>
  </si>
  <si>
    <t>א. כדי להעריך בצורה נכונה יותר את הנזילות וכושר הפירעון של החברה</t>
  </si>
  <si>
    <t>ג. הפילוח מציג למעשה את הרווחיות של החברה לטווח ארוך</t>
  </si>
  <si>
    <t>ד. הואיל ורק הנכסים השוטפים חשובים, הם יוצגו תחילה</t>
  </si>
  <si>
    <t>ב. כדי להעריך בצורה מדוייקת את הביצועים הנובעים מפעילות ההנהלה</t>
  </si>
  <si>
    <t>מדוע חשוב להבין את מגבלות המידע הגלום בדיווחים הכספיים?</t>
  </si>
  <si>
    <t>ג. הדוחות אינם מגלמים באופן מלא ציפיות והערכות לעתיד החברה</t>
  </si>
  <si>
    <t>ד. הדוחות עשויים לכלול מידע חלקי ביחס למכלול השיקולים של המשקיע</t>
  </si>
  <si>
    <t xml:space="preserve">ב. הדוחות אינם מבטאים בהכרח את שווי השוק של החברה </t>
  </si>
  <si>
    <t>א. הדוחות אינם מתעדכנים בזמן אמת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</si>
</sst>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David"/>
    </font>
    <font>
      <b/>
      <sz val="12"/>
      <color theme="1"/>
      <name val="David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2" xfId="0" applyNumberFormat="1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781539</xdr:colOff>
      <xdr:row>22</xdr:row>
      <xdr:rowOff>8496</xdr:rowOff>
    </xdr:from>
    <xdr:to>
      <xdr:col>2</xdr:col>
      <xdr:colOff>169899</xdr:colOff>
      <xdr:row>24</xdr:row>
      <xdr:rowOff>16991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53B51169-2DF5-57EB-E2E2-EF011F2A5E15}"/>
            </a:ext>
          </a:extLst>
        </xdr:cNvPr>
        <xdr:cNvSpPr/>
      </xdr:nvSpPr>
      <xdr:spPr>
        <a:xfrm>
          <a:off x="13498817258" y="4493847"/>
          <a:ext cx="212374" cy="41625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BF55-0F88-CD4C-B572-2142CC418B48}">
  <dimension ref="A1:J202"/>
  <sheetViews>
    <sheetView rightToLeft="1" tabSelected="1" topLeftCell="A179" zoomScale="299" workbookViewId="0">
      <selection activeCell="A188" sqref="A188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3" t="s">
        <v>121</v>
      </c>
      <c r="B1" s="3"/>
      <c r="C1" s="3"/>
      <c r="D1" s="3"/>
      <c r="E1" s="3"/>
      <c r="F1" s="3"/>
      <c r="G1" s="3"/>
      <c r="H1" s="3"/>
    </row>
    <row r="3" spans="1:8" x14ac:dyDescent="0.2">
      <c r="A3" s="13" t="s">
        <v>122</v>
      </c>
      <c r="B3" s="14"/>
      <c r="C3" s="14"/>
      <c r="D3" s="14"/>
      <c r="E3" s="14"/>
      <c r="F3" s="14"/>
      <c r="G3" s="14"/>
      <c r="H3" s="14"/>
    </row>
    <row r="4" spans="1:8" x14ac:dyDescent="0.2">
      <c r="A4" s="1" t="s">
        <v>0</v>
      </c>
    </row>
    <row r="5" spans="1:8" x14ac:dyDescent="0.2">
      <c r="A5" s="1" t="s">
        <v>1</v>
      </c>
    </row>
    <row r="6" spans="1:8" x14ac:dyDescent="0.2">
      <c r="A6" s="1" t="s">
        <v>2</v>
      </c>
    </row>
    <row r="7" spans="1:8" x14ac:dyDescent="0.2">
      <c r="A7" s="1" t="s">
        <v>3</v>
      </c>
    </row>
    <row r="8" spans="1:8" x14ac:dyDescent="0.2">
      <c r="A8" s="1" t="s">
        <v>4</v>
      </c>
    </row>
    <row r="9" spans="1:8" x14ac:dyDescent="0.2">
      <c r="A9" s="1" t="s">
        <v>5</v>
      </c>
    </row>
    <row r="10" spans="1:8" x14ac:dyDescent="0.2">
      <c r="A10" s="1" t="s">
        <v>6</v>
      </c>
    </row>
    <row r="11" spans="1:8" x14ac:dyDescent="0.2">
      <c r="A11" s="1" t="s">
        <v>7</v>
      </c>
    </row>
    <row r="12" spans="1:8" x14ac:dyDescent="0.2">
      <c r="A12" s="1" t="s">
        <v>8</v>
      </c>
    </row>
    <row r="14" spans="1:8" x14ac:dyDescent="0.2">
      <c r="A14" s="2" t="s">
        <v>9</v>
      </c>
    </row>
    <row r="15" spans="1:8" x14ac:dyDescent="0.2">
      <c r="A15" s="1" t="s">
        <v>10</v>
      </c>
    </row>
    <row r="16" spans="1:8" x14ac:dyDescent="0.2">
      <c r="A16" s="1" t="s">
        <v>11</v>
      </c>
    </row>
    <row r="17" spans="1:4" x14ac:dyDescent="0.2">
      <c r="A17" s="1" t="s">
        <v>12</v>
      </c>
    </row>
    <row r="19" spans="1:4" x14ac:dyDescent="0.2">
      <c r="A19" s="2" t="s">
        <v>13</v>
      </c>
    </row>
    <row r="20" spans="1:4" x14ac:dyDescent="0.2">
      <c r="A20" s="1" t="s">
        <v>14</v>
      </c>
    </row>
    <row r="21" spans="1:4" x14ac:dyDescent="0.2">
      <c r="A21" s="1" t="s">
        <v>15</v>
      </c>
    </row>
    <row r="22" spans="1:4" x14ac:dyDescent="0.2">
      <c r="A22" s="1" t="s">
        <v>16</v>
      </c>
    </row>
    <row r="23" spans="1:4" x14ac:dyDescent="0.2">
      <c r="A23" s="1" t="s">
        <v>17</v>
      </c>
      <c r="D23" s="1" t="s">
        <v>19</v>
      </c>
    </row>
    <row r="24" spans="1:4" x14ac:dyDescent="0.2">
      <c r="A24" s="1" t="s">
        <v>18</v>
      </c>
      <c r="D24" s="1" t="s">
        <v>20</v>
      </c>
    </row>
    <row r="26" spans="1:4" x14ac:dyDescent="0.2">
      <c r="A26" s="2" t="s">
        <v>21</v>
      </c>
    </row>
    <row r="28" spans="1:4" x14ac:dyDescent="0.2">
      <c r="A28" s="1" t="s">
        <v>22</v>
      </c>
    </row>
    <row r="29" spans="1:4" x14ac:dyDescent="0.2">
      <c r="A29" s="1" t="s">
        <v>23</v>
      </c>
    </row>
    <row r="30" spans="1:4" x14ac:dyDescent="0.2">
      <c r="A30" s="1" t="s">
        <v>24</v>
      </c>
    </row>
    <row r="31" spans="1:4" x14ac:dyDescent="0.2">
      <c r="A31" s="1" t="s">
        <v>25</v>
      </c>
    </row>
    <row r="33" spans="2:8" x14ac:dyDescent="0.2">
      <c r="B33" s="8" t="s">
        <v>26</v>
      </c>
      <c r="C33" s="8"/>
      <c r="D33" s="8"/>
      <c r="E33" s="8"/>
      <c r="F33" s="8"/>
      <c r="G33" s="8"/>
      <c r="H33" s="8"/>
    </row>
    <row r="35" spans="2:8" x14ac:dyDescent="0.2">
      <c r="B35" s="6" t="s">
        <v>27</v>
      </c>
      <c r="C35" s="6"/>
      <c r="D35" s="6" t="s">
        <v>34</v>
      </c>
      <c r="F35" s="6" t="s">
        <v>28</v>
      </c>
      <c r="G35" s="6"/>
      <c r="H35" s="6" t="s">
        <v>34</v>
      </c>
    </row>
    <row r="37" spans="2:8" x14ac:dyDescent="0.2">
      <c r="B37" s="6" t="s">
        <v>29</v>
      </c>
      <c r="C37" s="5"/>
      <c r="F37" s="6" t="s">
        <v>43</v>
      </c>
      <c r="G37" s="6"/>
    </row>
    <row r="38" spans="2:8" x14ac:dyDescent="0.2">
      <c r="B38" s="1" t="s">
        <v>30</v>
      </c>
      <c r="D38" s="4">
        <v>100</v>
      </c>
      <c r="F38" s="1" t="s">
        <v>44</v>
      </c>
      <c r="H38" s="4">
        <v>80</v>
      </c>
    </row>
    <row r="39" spans="2:8" x14ac:dyDescent="0.2">
      <c r="B39" s="1" t="s">
        <v>31</v>
      </c>
      <c r="D39" s="4">
        <v>300</v>
      </c>
      <c r="F39" s="1" t="s">
        <v>45</v>
      </c>
      <c r="H39" s="4">
        <v>200</v>
      </c>
    </row>
    <row r="40" spans="2:8" x14ac:dyDescent="0.2">
      <c r="B40" s="1" t="s">
        <v>32</v>
      </c>
      <c r="D40" s="4">
        <v>140</v>
      </c>
      <c r="F40" s="1" t="s">
        <v>56</v>
      </c>
      <c r="H40" s="7">
        <f>SUM(H36:H39)</f>
        <v>280</v>
      </c>
    </row>
    <row r="41" spans="2:8" x14ac:dyDescent="0.2">
      <c r="B41" s="1" t="s">
        <v>33</v>
      </c>
      <c r="D41" s="4">
        <v>50</v>
      </c>
    </row>
    <row r="42" spans="2:8" x14ac:dyDescent="0.2">
      <c r="B42" s="1" t="s">
        <v>35</v>
      </c>
      <c r="D42" s="7">
        <f>SUM(D38:D41)</f>
        <v>590</v>
      </c>
      <c r="F42" s="6" t="s">
        <v>47</v>
      </c>
      <c r="G42" s="6"/>
    </row>
    <row r="43" spans="2:8" x14ac:dyDescent="0.2">
      <c r="F43" s="1" t="s">
        <v>48</v>
      </c>
      <c r="H43" s="4">
        <v>90</v>
      </c>
    </row>
    <row r="44" spans="2:8" x14ac:dyDescent="0.2">
      <c r="B44" s="6" t="s">
        <v>36</v>
      </c>
      <c r="C44" s="6"/>
      <c r="F44" s="1" t="s">
        <v>49</v>
      </c>
      <c r="H44" s="4">
        <v>100</v>
      </c>
    </row>
    <row r="45" spans="2:8" x14ac:dyDescent="0.2">
      <c r="B45" s="1" t="s">
        <v>37</v>
      </c>
      <c r="D45" s="4">
        <v>320</v>
      </c>
      <c r="F45" s="1" t="s">
        <v>50</v>
      </c>
      <c r="H45" s="4">
        <v>240</v>
      </c>
    </row>
    <row r="46" spans="2:8" x14ac:dyDescent="0.2">
      <c r="B46" s="1" t="s">
        <v>38</v>
      </c>
      <c r="D46" s="4">
        <v>100</v>
      </c>
      <c r="F46" s="1" t="s">
        <v>46</v>
      </c>
      <c r="H46" s="7">
        <f>SUM(H43:H45)</f>
        <v>430</v>
      </c>
    </row>
    <row r="47" spans="2:8" x14ac:dyDescent="0.2">
      <c r="B47" s="1" t="s">
        <v>39</v>
      </c>
      <c r="D47" s="4">
        <v>50</v>
      </c>
    </row>
    <row r="48" spans="2:8" x14ac:dyDescent="0.2">
      <c r="B48" s="1" t="s">
        <v>40</v>
      </c>
      <c r="D48" s="4">
        <v>80</v>
      </c>
      <c r="F48" s="6" t="s">
        <v>51</v>
      </c>
      <c r="G48" s="6"/>
      <c r="H48" s="4"/>
    </row>
    <row r="49" spans="1:10" x14ac:dyDescent="0.2">
      <c r="B49" s="1" t="s">
        <v>41</v>
      </c>
      <c r="D49" s="7">
        <f>SUM(D45:D48)</f>
        <v>550</v>
      </c>
      <c r="F49" s="1" t="s">
        <v>52</v>
      </c>
      <c r="H49" s="4">
        <v>120</v>
      </c>
    </row>
    <row r="50" spans="1:10" x14ac:dyDescent="0.2">
      <c r="F50" s="1" t="s">
        <v>53</v>
      </c>
      <c r="H50" s="4">
        <f>H51-H49</f>
        <v>310</v>
      </c>
      <c r="J50" s="1" t="s">
        <v>58</v>
      </c>
    </row>
    <row r="51" spans="1:10" x14ac:dyDescent="0.2">
      <c r="F51" s="1" t="s">
        <v>54</v>
      </c>
      <c r="H51" s="7">
        <f>H53-H40-H46</f>
        <v>430</v>
      </c>
      <c r="J51" s="1" t="s">
        <v>57</v>
      </c>
    </row>
    <row r="52" spans="1:10" x14ac:dyDescent="0.2">
      <c r="H52" s="4"/>
    </row>
    <row r="53" spans="1:10" x14ac:dyDescent="0.2">
      <c r="B53" s="2" t="s">
        <v>42</v>
      </c>
      <c r="D53" s="7">
        <f>D42+D49</f>
        <v>1140</v>
      </c>
      <c r="F53" s="2" t="s">
        <v>55</v>
      </c>
      <c r="H53" s="7">
        <f>D53</f>
        <v>1140</v>
      </c>
    </row>
    <row r="55" spans="1:10" x14ac:dyDescent="0.2">
      <c r="A55" s="13" t="s">
        <v>123</v>
      </c>
      <c r="B55" s="13"/>
      <c r="C55" s="13"/>
      <c r="D55" s="13"/>
      <c r="E55" s="13"/>
      <c r="F55" s="13"/>
      <c r="G55" s="13"/>
      <c r="H55" s="13"/>
    </row>
    <row r="56" spans="1:10" x14ac:dyDescent="0.2">
      <c r="A56" s="2" t="s">
        <v>59</v>
      </c>
      <c r="B56" s="2"/>
      <c r="C56" s="2"/>
      <c r="D56" s="2"/>
      <c r="E56" s="2"/>
      <c r="F56" s="2"/>
      <c r="G56" s="2"/>
      <c r="H56" s="2"/>
    </row>
    <row r="57" spans="1:10" x14ac:dyDescent="0.2">
      <c r="A57" s="1" t="s">
        <v>60</v>
      </c>
    </row>
    <row r="58" spans="1:10" x14ac:dyDescent="0.2">
      <c r="A58" s="1" t="s">
        <v>61</v>
      </c>
    </row>
    <row r="59" spans="1:10" x14ac:dyDescent="0.2">
      <c r="A59" s="1" t="s">
        <v>62</v>
      </c>
    </row>
    <row r="60" spans="1:10" x14ac:dyDescent="0.2">
      <c r="A60" s="1" t="s">
        <v>63</v>
      </c>
    </row>
    <row r="61" spans="1:10" x14ac:dyDescent="0.2">
      <c r="A61" s="1" t="s">
        <v>64</v>
      </c>
    </row>
    <row r="62" spans="1:10" x14ac:dyDescent="0.2">
      <c r="A62" s="1" t="s">
        <v>65</v>
      </c>
    </row>
    <row r="63" spans="1:10" x14ac:dyDescent="0.2">
      <c r="A63" s="1" t="s">
        <v>66</v>
      </c>
    </row>
    <row r="64" spans="1:10" x14ac:dyDescent="0.2">
      <c r="A64" s="1" t="s">
        <v>67</v>
      </c>
    </row>
    <row r="65" spans="1:6" x14ac:dyDescent="0.2">
      <c r="A65" s="1" t="s">
        <v>68</v>
      </c>
    </row>
    <row r="66" spans="1:6" x14ac:dyDescent="0.2">
      <c r="A66" s="1" t="s">
        <v>69</v>
      </c>
    </row>
    <row r="67" spans="1:6" x14ac:dyDescent="0.2">
      <c r="A67" s="1" t="s">
        <v>70</v>
      </c>
    </row>
    <row r="69" spans="1:6" x14ac:dyDescent="0.2">
      <c r="A69" s="1" t="s">
        <v>71</v>
      </c>
    </row>
    <row r="71" spans="1:6" x14ac:dyDescent="0.2">
      <c r="A71" s="2" t="s">
        <v>72</v>
      </c>
    </row>
    <row r="72" spans="1:6" x14ac:dyDescent="0.2">
      <c r="A72" s="2"/>
    </row>
    <row r="73" spans="1:6" x14ac:dyDescent="0.2">
      <c r="D73" s="9" t="s">
        <v>34</v>
      </c>
    </row>
    <row r="74" spans="1:6" x14ac:dyDescent="0.2">
      <c r="B74" s="1" t="s">
        <v>73</v>
      </c>
      <c r="D74" s="10">
        <v>500</v>
      </c>
      <c r="F74" s="1" t="s">
        <v>74</v>
      </c>
    </row>
    <row r="75" spans="1:6" x14ac:dyDescent="0.2">
      <c r="B75" s="1" t="s">
        <v>81</v>
      </c>
      <c r="D75" s="10">
        <v>-200</v>
      </c>
      <c r="F75" s="1" t="s">
        <v>82</v>
      </c>
    </row>
    <row r="76" spans="1:6" x14ac:dyDescent="0.2">
      <c r="B76" s="1" t="s">
        <v>86</v>
      </c>
      <c r="D76" s="11">
        <f>D74+D75</f>
        <v>300</v>
      </c>
      <c r="F76" s="1" t="s">
        <v>87</v>
      </c>
    </row>
    <row r="77" spans="1:6" x14ac:dyDescent="0.2">
      <c r="B77" s="1" t="s">
        <v>92</v>
      </c>
      <c r="D77" s="10">
        <v>-50</v>
      </c>
      <c r="F77" s="1" t="s">
        <v>93</v>
      </c>
    </row>
    <row r="78" spans="1:6" x14ac:dyDescent="0.2">
      <c r="B78" s="1" t="s">
        <v>94</v>
      </c>
      <c r="D78" s="10">
        <v>-80</v>
      </c>
      <c r="F78" s="1" t="s">
        <v>95</v>
      </c>
    </row>
    <row r="79" spans="1:6" x14ac:dyDescent="0.2">
      <c r="B79" s="1" t="s">
        <v>101</v>
      </c>
      <c r="D79" s="10">
        <v>-20</v>
      </c>
      <c r="F79" s="1" t="s">
        <v>103</v>
      </c>
    </row>
    <row r="80" spans="1:6" x14ac:dyDescent="0.2">
      <c r="B80" s="1" t="s">
        <v>102</v>
      </c>
      <c r="D80" s="10">
        <v>30</v>
      </c>
      <c r="F80" s="1" t="s">
        <v>104</v>
      </c>
    </row>
    <row r="81" spans="1:6" x14ac:dyDescent="0.2">
      <c r="B81" s="1" t="s">
        <v>105</v>
      </c>
      <c r="D81" s="11">
        <f>SUM(D76:D80)</f>
        <v>180</v>
      </c>
      <c r="F81" s="1" t="s">
        <v>106</v>
      </c>
    </row>
    <row r="82" spans="1:6" x14ac:dyDescent="0.2">
      <c r="B82" s="1" t="s">
        <v>112</v>
      </c>
      <c r="D82" s="10">
        <v>-30</v>
      </c>
      <c r="F82" s="1" t="s">
        <v>114</v>
      </c>
    </row>
    <row r="83" spans="1:6" x14ac:dyDescent="0.2">
      <c r="B83" s="1" t="s">
        <v>113</v>
      </c>
      <c r="D83" s="10">
        <v>20</v>
      </c>
      <c r="F83" s="1" t="s">
        <v>115</v>
      </c>
    </row>
    <row r="84" spans="1:6" x14ac:dyDescent="0.2">
      <c r="B84" s="1" t="s">
        <v>116</v>
      </c>
      <c r="D84" s="11">
        <f>D81+D82+D83</f>
        <v>170</v>
      </c>
      <c r="F84" s="1" t="s">
        <v>117</v>
      </c>
    </row>
    <row r="85" spans="1:6" x14ac:dyDescent="0.2">
      <c r="B85" s="1" t="s">
        <v>118</v>
      </c>
      <c r="D85" s="12">
        <v>-20</v>
      </c>
    </row>
    <row r="86" spans="1:6" x14ac:dyDescent="0.2">
      <c r="B86" s="1" t="s">
        <v>119</v>
      </c>
      <c r="D86" s="11">
        <f>D84+D85</f>
        <v>150</v>
      </c>
      <c r="F86" s="1" t="s">
        <v>120</v>
      </c>
    </row>
    <row r="88" spans="1:6" x14ac:dyDescent="0.2">
      <c r="A88" s="1" t="s">
        <v>75</v>
      </c>
    </row>
    <row r="89" spans="1:6" x14ac:dyDescent="0.2">
      <c r="A89" s="1" t="s">
        <v>76</v>
      </c>
    </row>
    <row r="90" spans="1:6" x14ac:dyDescent="0.2">
      <c r="A90" s="1" t="s">
        <v>77</v>
      </c>
    </row>
    <row r="91" spans="1:6" x14ac:dyDescent="0.2">
      <c r="A91" s="1" t="s">
        <v>78</v>
      </c>
    </row>
    <row r="92" spans="1:6" x14ac:dyDescent="0.2">
      <c r="A92" s="1" t="s">
        <v>79</v>
      </c>
    </row>
    <row r="93" spans="1:6" x14ac:dyDescent="0.2">
      <c r="A93" s="1" t="s">
        <v>80</v>
      </c>
    </row>
    <row r="95" spans="1:6" x14ac:dyDescent="0.2">
      <c r="A95" s="1" t="s">
        <v>83</v>
      </c>
    </row>
    <row r="96" spans="1:6" x14ac:dyDescent="0.2">
      <c r="A96" s="1" t="s">
        <v>84</v>
      </c>
    </row>
    <row r="97" spans="1:1" x14ac:dyDescent="0.2">
      <c r="A97" s="1" t="s">
        <v>85</v>
      </c>
    </row>
    <row r="99" spans="1:1" x14ac:dyDescent="0.2">
      <c r="A99" s="1" t="s">
        <v>88</v>
      </c>
    </row>
    <row r="100" spans="1:1" x14ac:dyDescent="0.2">
      <c r="A100" s="1" t="s">
        <v>89</v>
      </c>
    </row>
    <row r="101" spans="1:1" x14ac:dyDescent="0.2">
      <c r="A101" s="1" t="s">
        <v>90</v>
      </c>
    </row>
    <row r="102" spans="1:1" x14ac:dyDescent="0.2">
      <c r="A102" s="1" t="s">
        <v>91</v>
      </c>
    </row>
    <row r="104" spans="1:1" x14ac:dyDescent="0.2">
      <c r="A104" s="1" t="s">
        <v>96</v>
      </c>
    </row>
    <row r="105" spans="1:1" x14ac:dyDescent="0.2">
      <c r="A105" s="1" t="s">
        <v>97</v>
      </c>
    </row>
    <row r="106" spans="1:1" x14ac:dyDescent="0.2">
      <c r="A106" s="1" t="s">
        <v>98</v>
      </c>
    </row>
    <row r="108" spans="1:1" x14ac:dyDescent="0.2">
      <c r="A108" s="1" t="s">
        <v>99</v>
      </c>
    </row>
    <row r="109" spans="1:1" x14ac:dyDescent="0.2">
      <c r="A109" s="1" t="s">
        <v>100</v>
      </c>
    </row>
    <row r="111" spans="1:1" x14ac:dyDescent="0.2">
      <c r="A111" s="1" t="s">
        <v>107</v>
      </c>
    </row>
    <row r="112" spans="1:1" x14ac:dyDescent="0.2">
      <c r="A112" s="1" t="s">
        <v>108</v>
      </c>
    </row>
    <row r="113" spans="1:8" x14ac:dyDescent="0.2">
      <c r="A113" s="1" t="s">
        <v>109</v>
      </c>
    </row>
    <row r="114" spans="1:8" x14ac:dyDescent="0.2">
      <c r="A114" s="1" t="s">
        <v>110</v>
      </c>
    </row>
    <row r="115" spans="1:8" x14ac:dyDescent="0.2">
      <c r="A115" s="1" t="s">
        <v>111</v>
      </c>
    </row>
    <row r="117" spans="1:8" x14ac:dyDescent="0.2">
      <c r="A117" s="13" t="s">
        <v>124</v>
      </c>
      <c r="B117" s="13"/>
      <c r="C117" s="13"/>
      <c r="D117" s="13"/>
      <c r="E117" s="13"/>
      <c r="F117" s="13"/>
      <c r="G117" s="13"/>
      <c r="H117" s="13"/>
    </row>
    <row r="119" spans="1:8" x14ac:dyDescent="0.2">
      <c r="A119" s="2" t="s">
        <v>125</v>
      </c>
      <c r="B119" s="2"/>
      <c r="C119" s="2"/>
      <c r="D119" s="2"/>
      <c r="E119" s="2"/>
      <c r="F119" s="2"/>
      <c r="G119" s="2"/>
      <c r="H119" s="2"/>
    </row>
    <row r="120" spans="1:8" x14ac:dyDescent="0.2">
      <c r="A120" s="1" t="s">
        <v>131</v>
      </c>
    </row>
    <row r="121" spans="1:8" x14ac:dyDescent="0.2">
      <c r="A121" s="1" t="s">
        <v>126</v>
      </c>
    </row>
    <row r="122" spans="1:8" x14ac:dyDescent="0.2">
      <c r="A122" s="1" t="s">
        <v>127</v>
      </c>
    </row>
    <row r="123" spans="1:8" x14ac:dyDescent="0.2">
      <c r="A123" s="1" t="s">
        <v>128</v>
      </c>
    </row>
    <row r="124" spans="1:8" x14ac:dyDescent="0.2">
      <c r="A124" s="1" t="s">
        <v>129</v>
      </c>
    </row>
    <row r="125" spans="1:8" x14ac:dyDescent="0.2">
      <c r="A125" s="1" t="s">
        <v>130</v>
      </c>
    </row>
    <row r="127" spans="1:8" x14ac:dyDescent="0.2">
      <c r="A127" s="2" t="s">
        <v>132</v>
      </c>
    </row>
    <row r="128" spans="1:8" x14ac:dyDescent="0.2">
      <c r="A128" s="1" t="s">
        <v>133</v>
      </c>
    </row>
    <row r="129" spans="1:1" x14ac:dyDescent="0.2">
      <c r="A129" s="1" t="s">
        <v>135</v>
      </c>
    </row>
    <row r="130" spans="1:1" x14ac:dyDescent="0.2">
      <c r="A130" s="1" t="s">
        <v>136</v>
      </c>
    </row>
    <row r="131" spans="1:1" x14ac:dyDescent="0.2">
      <c r="A131" s="1" t="s">
        <v>137</v>
      </c>
    </row>
    <row r="132" spans="1:1" x14ac:dyDescent="0.2">
      <c r="A132" s="1" t="s">
        <v>138</v>
      </c>
    </row>
    <row r="133" spans="1:1" x14ac:dyDescent="0.2">
      <c r="A133" s="1" t="s">
        <v>134</v>
      </c>
    </row>
    <row r="135" spans="1:1" x14ac:dyDescent="0.2">
      <c r="A135" s="2" t="s">
        <v>139</v>
      </c>
    </row>
    <row r="136" spans="1:1" x14ac:dyDescent="0.2">
      <c r="A136" s="1" t="s">
        <v>140</v>
      </c>
    </row>
    <row r="137" spans="1:1" x14ac:dyDescent="0.2">
      <c r="A137" s="1" t="s">
        <v>141</v>
      </c>
    </row>
    <row r="138" spans="1:1" x14ac:dyDescent="0.2">
      <c r="A138" s="1" t="s">
        <v>142</v>
      </c>
    </row>
    <row r="139" spans="1:1" x14ac:dyDescent="0.2">
      <c r="A139" s="1" t="s">
        <v>143</v>
      </c>
    </row>
    <row r="140" spans="1:1" x14ac:dyDescent="0.2">
      <c r="A140" s="1" t="s">
        <v>144</v>
      </c>
    </row>
    <row r="141" spans="1:1" x14ac:dyDescent="0.2">
      <c r="A141" s="1" t="s">
        <v>145</v>
      </c>
    </row>
    <row r="143" spans="1:1" x14ac:dyDescent="0.2">
      <c r="A143" s="2" t="s">
        <v>146</v>
      </c>
    </row>
    <row r="144" spans="1:1" x14ac:dyDescent="0.2">
      <c r="A144" s="1" t="s">
        <v>147</v>
      </c>
    </row>
    <row r="145" spans="1:1" x14ac:dyDescent="0.2">
      <c r="A145" s="1" t="s">
        <v>150</v>
      </c>
    </row>
    <row r="146" spans="1:1" x14ac:dyDescent="0.2">
      <c r="A146" s="1" t="s">
        <v>151</v>
      </c>
    </row>
    <row r="147" spans="1:1" x14ac:dyDescent="0.2">
      <c r="A147" s="1" t="s">
        <v>152</v>
      </c>
    </row>
    <row r="148" spans="1:1" x14ac:dyDescent="0.2">
      <c r="A148" s="1" t="s">
        <v>148</v>
      </c>
    </row>
    <row r="149" spans="1:1" x14ac:dyDescent="0.2">
      <c r="A149" s="1" t="s">
        <v>149</v>
      </c>
    </row>
    <row r="151" spans="1:1" x14ac:dyDescent="0.2">
      <c r="A151" s="2" t="s">
        <v>153</v>
      </c>
    </row>
    <row r="152" spans="1:1" x14ac:dyDescent="0.2">
      <c r="A152" s="1" t="s">
        <v>154</v>
      </c>
    </row>
    <row r="153" spans="1:1" x14ac:dyDescent="0.2">
      <c r="A153" s="1" t="s">
        <v>155</v>
      </c>
    </row>
    <row r="154" spans="1:1" x14ac:dyDescent="0.2">
      <c r="A154" s="1" t="s">
        <v>156</v>
      </c>
    </row>
    <row r="155" spans="1:1" x14ac:dyDescent="0.2">
      <c r="A155" s="1" t="s">
        <v>157</v>
      </c>
    </row>
    <row r="156" spans="1:1" x14ac:dyDescent="0.2">
      <c r="A156" s="1" t="s">
        <v>158</v>
      </c>
    </row>
    <row r="157" spans="1:1" x14ac:dyDescent="0.2">
      <c r="A157" s="1" t="s">
        <v>159</v>
      </c>
    </row>
    <row r="159" spans="1:1" x14ac:dyDescent="0.2">
      <c r="A159" s="2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7" spans="1:1" x14ac:dyDescent="0.2">
      <c r="A167" s="2" t="s">
        <v>167</v>
      </c>
    </row>
    <row r="168" spans="1:1" x14ac:dyDescent="0.2">
      <c r="A168" s="1" t="s">
        <v>168</v>
      </c>
    </row>
    <row r="169" spans="1:1" x14ac:dyDescent="0.2">
      <c r="A169" s="1" t="s">
        <v>169</v>
      </c>
    </row>
    <row r="170" spans="1:1" x14ac:dyDescent="0.2">
      <c r="A170" s="1" t="s">
        <v>170</v>
      </c>
    </row>
    <row r="171" spans="1:1" x14ac:dyDescent="0.2">
      <c r="A171" s="1" t="s">
        <v>171</v>
      </c>
    </row>
    <row r="172" spans="1:1" x14ac:dyDescent="0.2">
      <c r="A172" s="1" t="s">
        <v>172</v>
      </c>
    </row>
    <row r="173" spans="1:1" x14ac:dyDescent="0.2">
      <c r="A173" s="1" t="s">
        <v>173</v>
      </c>
    </row>
    <row r="175" spans="1:1" x14ac:dyDescent="0.2">
      <c r="A175" s="2" t="s">
        <v>174</v>
      </c>
    </row>
    <row r="176" spans="1:1" x14ac:dyDescent="0.2">
      <c r="A176" s="1" t="s">
        <v>175</v>
      </c>
    </row>
    <row r="177" spans="1:1" x14ac:dyDescent="0.2">
      <c r="A177" s="1" t="s">
        <v>176</v>
      </c>
    </row>
    <row r="178" spans="1:1" x14ac:dyDescent="0.2">
      <c r="A178" s="1" t="s">
        <v>177</v>
      </c>
    </row>
    <row r="179" spans="1:1" x14ac:dyDescent="0.2">
      <c r="A179" s="1" t="s">
        <v>178</v>
      </c>
    </row>
    <row r="181" spans="1:1" x14ac:dyDescent="0.2">
      <c r="A181" s="1" t="s">
        <v>179</v>
      </c>
    </row>
    <row r="182" spans="1:1" x14ac:dyDescent="0.2">
      <c r="A182" s="1" t="s">
        <v>180</v>
      </c>
    </row>
    <row r="183" spans="1:1" x14ac:dyDescent="0.2">
      <c r="A183" s="1" t="s">
        <v>181</v>
      </c>
    </row>
    <row r="184" spans="1:1" x14ac:dyDescent="0.2">
      <c r="A184" s="1" t="s">
        <v>182</v>
      </c>
    </row>
    <row r="185" spans="1:1" x14ac:dyDescent="0.2">
      <c r="A185" s="1" t="s">
        <v>183</v>
      </c>
    </row>
    <row r="186" spans="1:1" x14ac:dyDescent="0.2">
      <c r="A186" s="1" t="s">
        <v>184</v>
      </c>
    </row>
    <row r="188" spans="1:1" x14ac:dyDescent="0.2">
      <c r="A188" s="2" t="s">
        <v>185</v>
      </c>
    </row>
    <row r="189" spans="1:1" x14ac:dyDescent="0.2">
      <c r="A189" s="1" t="s">
        <v>187</v>
      </c>
    </row>
    <row r="190" spans="1:1" x14ac:dyDescent="0.2">
      <c r="A190" s="1" t="s">
        <v>188</v>
      </c>
    </row>
    <row r="191" spans="1:1" x14ac:dyDescent="0.2">
      <c r="A191" s="1" t="s">
        <v>191</v>
      </c>
    </row>
    <row r="192" spans="1:1" x14ac:dyDescent="0.2">
      <c r="A192" s="1" t="s">
        <v>189</v>
      </c>
    </row>
    <row r="193" spans="1:1" x14ac:dyDescent="0.2">
      <c r="A193" s="1" t="s">
        <v>190</v>
      </c>
    </row>
    <row r="194" spans="1:1" x14ac:dyDescent="0.2">
      <c r="A194" s="1" t="s">
        <v>130</v>
      </c>
    </row>
    <row r="196" spans="1:1" x14ac:dyDescent="0.2">
      <c r="A196" s="2" t="s">
        <v>186</v>
      </c>
    </row>
    <row r="197" spans="1:1" x14ac:dyDescent="0.2">
      <c r="A197" s="1" t="s">
        <v>192</v>
      </c>
    </row>
    <row r="198" spans="1:1" x14ac:dyDescent="0.2">
      <c r="A198" s="1" t="s">
        <v>196</v>
      </c>
    </row>
    <row r="199" spans="1:1" x14ac:dyDescent="0.2">
      <c r="A199" s="1" t="s">
        <v>195</v>
      </c>
    </row>
    <row r="200" spans="1:1" x14ac:dyDescent="0.2">
      <c r="A200" s="1" t="s">
        <v>193</v>
      </c>
    </row>
    <row r="201" spans="1:1" x14ac:dyDescent="0.2">
      <c r="A201" s="1" t="s">
        <v>194</v>
      </c>
    </row>
    <row r="202" spans="1:1" x14ac:dyDescent="0.2">
      <c r="A202" s="1" t="s">
        <v>130</v>
      </c>
    </row>
  </sheetData>
  <mergeCells count="1">
    <mergeCell ref="B33:H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הרצאה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Tsaban Shay</cp:lastModifiedBy>
  <dcterms:created xsi:type="dcterms:W3CDTF">2025-03-22T16:10:33Z</dcterms:created>
  <dcterms:modified xsi:type="dcterms:W3CDTF">2025-03-31T09:13:45Z</dcterms:modified>
</cp:coreProperties>
</file>