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depedcsjdm_RIS\"/>
    </mc:Choice>
  </mc:AlternateContent>
  <xr:revisionPtr revIDLastSave="0" documentId="13_ncr:1_{8AC3C78D-1B48-4C08-AFC4-9E402BF0E672}" xr6:coauthVersionLast="47" xr6:coauthVersionMax="47" xr10:uidLastSave="{00000000-0000-0000-0000-000000000000}"/>
  <bookViews>
    <workbookView xWindow="-120" yWindow="-120" windowWidth="24240" windowHeight="13290" activeTab="2" xr2:uid="{3BDCB5C7-FB56-4D7F-8B93-33D723252A35}"/>
  </bookViews>
  <sheets>
    <sheet name="RIS" sheetId="1" r:id="rId1"/>
    <sheet name="STOCK NO." sheetId="2" r:id="rId2"/>
    <sheet name="RESPON. CENTER CODE" sheetId="3" r:id="rId3"/>
  </sheets>
  <definedNames>
    <definedName name="_xlnm.Print_Area" localSheetId="0">RIS!$A$1:$H$65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7" i="1" l="1"/>
  <c r="C48" i="1"/>
  <c r="C49" i="1"/>
  <c r="C50" i="1"/>
  <c r="C51" i="1"/>
  <c r="C52" i="1"/>
  <c r="C53" i="1"/>
  <c r="C54" i="1"/>
  <c r="C55" i="1"/>
  <c r="C56" i="1"/>
  <c r="C28" i="1"/>
  <c r="D64" i="1"/>
  <c r="D63" i="1"/>
  <c r="F63" i="1"/>
  <c r="F28" i="1"/>
  <c r="F64" i="1" s="1"/>
  <c r="A11" i="1"/>
  <c r="A12" i="1"/>
  <c r="A10" i="1"/>
  <c r="A47" i="1" l="1"/>
  <c r="A48" i="1"/>
  <c r="C64" i="1"/>
  <c r="G5" i="1"/>
  <c r="B6" i="1"/>
  <c r="C65" i="1"/>
  <c r="H65" i="1" s="1"/>
  <c r="C63" i="1"/>
  <c r="H63" i="1" s="1"/>
  <c r="H29" i="1"/>
  <c r="H27" i="1"/>
  <c r="C57" i="1"/>
  <c r="D47" i="1"/>
  <c r="D48" i="1"/>
  <c r="D49" i="1"/>
  <c r="D50" i="1"/>
  <c r="D51" i="1"/>
  <c r="D52" i="1"/>
  <c r="D53" i="1"/>
  <c r="D54" i="1"/>
  <c r="D55" i="1"/>
  <c r="D56" i="1"/>
  <c r="D57" i="1"/>
  <c r="D46" i="1"/>
  <c r="C46" i="1"/>
  <c r="B21" i="1"/>
  <c r="B57" i="1" s="1"/>
  <c r="B20" i="1"/>
  <c r="B56" i="1" s="1"/>
  <c r="A21" i="1"/>
  <c r="A57" i="1" s="1"/>
  <c r="A20" i="1"/>
  <c r="A56" i="1" s="1"/>
  <c r="B18" i="1"/>
  <c r="B54" i="1" s="1"/>
  <c r="A18" i="1"/>
  <c r="A54" i="1" s="1"/>
  <c r="B17" i="1"/>
  <c r="B53" i="1" s="1"/>
  <c r="A17" i="1"/>
  <c r="A53" i="1" s="1"/>
  <c r="B16" i="1"/>
  <c r="B52" i="1" s="1"/>
  <c r="A16" i="1"/>
  <c r="A52" i="1" s="1"/>
  <c r="B15" i="1"/>
  <c r="B51" i="1" s="1"/>
  <c r="A15" i="1"/>
  <c r="A51" i="1" s="1"/>
  <c r="B14" i="1"/>
  <c r="B50" i="1" s="1"/>
  <c r="A14" i="1"/>
  <c r="A50" i="1" s="1"/>
  <c r="B13" i="1"/>
  <c r="B49" i="1" s="1"/>
  <c r="A13" i="1"/>
  <c r="A49" i="1" s="1"/>
  <c r="B12" i="1"/>
  <c r="B48" i="1" s="1"/>
  <c r="B11" i="1"/>
  <c r="B47" i="1" s="1"/>
  <c r="B10" i="1"/>
  <c r="B46" i="1" s="1"/>
  <c r="A46" i="1"/>
  <c r="B19" i="1"/>
  <c r="B55" i="1" s="1"/>
  <c r="A19" i="1"/>
  <c r="A55" i="1" s="1"/>
  <c r="H28" i="1" l="1"/>
  <c r="G41" i="1"/>
  <c r="B42" i="1"/>
  <c r="H64" i="1"/>
</calcChain>
</file>

<file path=xl/sharedStrings.xml><?xml version="1.0" encoding="utf-8"?>
<sst xmlns="http://schemas.openxmlformats.org/spreadsheetml/2006/main" count="1050" uniqueCount="694">
  <si>
    <t>Responsibility Center Code</t>
  </si>
  <si>
    <t>Office</t>
  </si>
  <si>
    <t xml:space="preserve">Name </t>
  </si>
  <si>
    <t>Position</t>
  </si>
  <si>
    <t>S1</t>
  </si>
  <si>
    <t>SDS</t>
  </si>
  <si>
    <t>S2</t>
  </si>
  <si>
    <t>Janette Sta. Maria</t>
  </si>
  <si>
    <t>ADAS III</t>
  </si>
  <si>
    <t>AA VI</t>
  </si>
  <si>
    <t>S4</t>
  </si>
  <si>
    <t>A1</t>
  </si>
  <si>
    <t>ASDS</t>
  </si>
  <si>
    <t>A2</t>
  </si>
  <si>
    <t>AC1</t>
  </si>
  <si>
    <t>Accounting</t>
  </si>
  <si>
    <t>Kristine Joy P. Daluz</t>
  </si>
  <si>
    <t>AC3</t>
  </si>
  <si>
    <t>AC4</t>
  </si>
  <si>
    <t>AC5</t>
  </si>
  <si>
    <t>Gina E. Cape</t>
  </si>
  <si>
    <t>AC6</t>
  </si>
  <si>
    <t>Lani S. Victorio</t>
  </si>
  <si>
    <t>AC7</t>
  </si>
  <si>
    <t>Maxima L. Biglangawa</t>
  </si>
  <si>
    <t>Rosalinda F. Perfinan</t>
  </si>
  <si>
    <t>AC9</t>
  </si>
  <si>
    <t>AC10</t>
  </si>
  <si>
    <t>Baby Ruth Pablo</t>
  </si>
  <si>
    <t>AC11</t>
  </si>
  <si>
    <t>Rechie O. Labandria</t>
  </si>
  <si>
    <t>ADAS II</t>
  </si>
  <si>
    <t>AC12</t>
  </si>
  <si>
    <t>Mercedez M. Bijasa</t>
  </si>
  <si>
    <t>AC13</t>
  </si>
  <si>
    <t>AC14</t>
  </si>
  <si>
    <t>AC15</t>
  </si>
  <si>
    <t>Jomel Policarpio</t>
  </si>
  <si>
    <t>AC16</t>
  </si>
  <si>
    <t>B1</t>
  </si>
  <si>
    <t>Budget</t>
  </si>
  <si>
    <t>Orlando D. Gonzales</t>
  </si>
  <si>
    <t>Budget Officer</t>
  </si>
  <si>
    <t>B2</t>
  </si>
  <si>
    <t>Lalaine Bartolome</t>
  </si>
  <si>
    <t>B3</t>
  </si>
  <si>
    <t>Ma. Carmela P. Hagosojos</t>
  </si>
  <si>
    <t>B4</t>
  </si>
  <si>
    <t>AD1</t>
  </si>
  <si>
    <t>General Services</t>
  </si>
  <si>
    <t>Ma. Jima T. Cadiz</t>
  </si>
  <si>
    <t>AO V</t>
  </si>
  <si>
    <t>AD2</t>
  </si>
  <si>
    <t>Carter L. Mangahas</t>
  </si>
  <si>
    <t>AD3</t>
  </si>
  <si>
    <t>Rosemarie Guillermo</t>
  </si>
  <si>
    <t>AD4</t>
  </si>
  <si>
    <t>AD5</t>
  </si>
  <si>
    <t>Ma. Imperial Dela Torre</t>
  </si>
  <si>
    <t>AD6</t>
  </si>
  <si>
    <t>Jimeno Cadiz</t>
  </si>
  <si>
    <t>Edwin San Diego</t>
  </si>
  <si>
    <t>Rosemhel L. Bautista</t>
  </si>
  <si>
    <t>HR1</t>
  </si>
  <si>
    <t>Personnel</t>
  </si>
  <si>
    <t>Ma. Theresa M. Roxas</t>
  </si>
  <si>
    <t>HRMO</t>
  </si>
  <si>
    <t>HR2</t>
  </si>
  <si>
    <t>HR4</t>
  </si>
  <si>
    <t>HR5</t>
  </si>
  <si>
    <t>Admin Aide I</t>
  </si>
  <si>
    <t>Jhon Artin C. Victoriano</t>
  </si>
  <si>
    <t>PAY1</t>
  </si>
  <si>
    <t>Payroll</t>
  </si>
  <si>
    <t>Eluisa L. Icang</t>
  </si>
  <si>
    <t>PAY2</t>
  </si>
  <si>
    <t>Rowena R. Perez</t>
  </si>
  <si>
    <t>AO I</t>
  </si>
  <si>
    <t>PAY3</t>
  </si>
  <si>
    <t>May L. Ladao</t>
  </si>
  <si>
    <t>PAY4</t>
  </si>
  <si>
    <t>Glaiza P. Alejandro</t>
  </si>
  <si>
    <t>PAY5</t>
  </si>
  <si>
    <t>Mariz DR. Daluz</t>
  </si>
  <si>
    <t>PAY6</t>
  </si>
  <si>
    <t>Sherylyn M. Robes</t>
  </si>
  <si>
    <t>R1</t>
  </si>
  <si>
    <t>Records</t>
  </si>
  <si>
    <t>Records Officer</t>
  </si>
  <si>
    <t>R2</t>
  </si>
  <si>
    <t>Marion Claudine B. Remiz</t>
  </si>
  <si>
    <t>P1</t>
  </si>
  <si>
    <t>Property and Supply</t>
  </si>
  <si>
    <t>Dennis P. Garcia</t>
  </si>
  <si>
    <t>Supply Officer II</t>
  </si>
  <si>
    <t>P2</t>
  </si>
  <si>
    <t>Lalaine T. Manguisi</t>
  </si>
  <si>
    <t>P3</t>
  </si>
  <si>
    <t>C1</t>
  </si>
  <si>
    <t>Cashier</t>
  </si>
  <si>
    <t>Jeanny G. Roldan</t>
  </si>
  <si>
    <t>C2</t>
  </si>
  <si>
    <t>Jonie May S. Francisco</t>
  </si>
  <si>
    <t>I1</t>
  </si>
  <si>
    <t>ICT</t>
  </si>
  <si>
    <t>Arthur F. Francisco</t>
  </si>
  <si>
    <t>I2</t>
  </si>
  <si>
    <t>L1</t>
  </si>
  <si>
    <t>Legal</t>
  </si>
  <si>
    <t>Benedict John C. Aure</t>
  </si>
  <si>
    <t>Atty.</t>
  </si>
  <si>
    <t>L2</t>
  </si>
  <si>
    <t>CID1</t>
  </si>
  <si>
    <t>CID</t>
  </si>
  <si>
    <t>Rolando T. Sotelo</t>
  </si>
  <si>
    <t>Chief Educ. Sup.</t>
  </si>
  <si>
    <t>CID2</t>
  </si>
  <si>
    <t>EPS I- Science</t>
  </si>
  <si>
    <t>CID3</t>
  </si>
  <si>
    <t>Admin. Aide VI</t>
  </si>
  <si>
    <t>Ruby M. Cagadas</t>
  </si>
  <si>
    <t>EPS I - TLE</t>
  </si>
  <si>
    <t>Esperanza D. Cruz</t>
  </si>
  <si>
    <t>EPS I - English</t>
  </si>
  <si>
    <t>Emmanuel V. De Mesa</t>
  </si>
  <si>
    <t>EPS I - AP</t>
  </si>
  <si>
    <t>Leny B. Delos Reyes</t>
  </si>
  <si>
    <t>EPS I - MAPEH</t>
  </si>
  <si>
    <t>Ma. Corazon P. Loja</t>
  </si>
  <si>
    <t>EPS I - Math</t>
  </si>
  <si>
    <t>Maria Cristina H. Nogoy</t>
  </si>
  <si>
    <t>Senen B. Jane</t>
  </si>
  <si>
    <t>EPS I - ALS</t>
  </si>
  <si>
    <t>EPS II</t>
  </si>
  <si>
    <t>Vilma A. Marquez</t>
  </si>
  <si>
    <t>Marlon P. Daclis</t>
  </si>
  <si>
    <t>Maria Eleonor B. Del Rosario</t>
  </si>
  <si>
    <t>Librarian II</t>
  </si>
  <si>
    <t>Annalyn L. German, Ed.D.</t>
  </si>
  <si>
    <t>LR Supervisor</t>
  </si>
  <si>
    <t>Teresita S. Padilla</t>
  </si>
  <si>
    <t>Lydia T. Velunta</t>
  </si>
  <si>
    <t>PSDS</t>
  </si>
  <si>
    <t>Ma. Socorro B. Lindo</t>
  </si>
  <si>
    <t>Darlan R. Grageda Jr.</t>
  </si>
  <si>
    <t>Mary Ann M. Neira</t>
  </si>
  <si>
    <t>Elvira A. Daza</t>
  </si>
  <si>
    <t>SGOD</t>
  </si>
  <si>
    <t>SGOD-CHIEF</t>
  </si>
  <si>
    <t>SGOD2</t>
  </si>
  <si>
    <t>SGOD1</t>
  </si>
  <si>
    <t>Bernadette B. Rosaroso</t>
  </si>
  <si>
    <t>EPS I - SGOD</t>
  </si>
  <si>
    <t>SGOD3</t>
  </si>
  <si>
    <t>Donn Uriel D. Buenaventura</t>
  </si>
  <si>
    <t>Robesa R. Hilario</t>
  </si>
  <si>
    <t>SEPS - M &amp; E</t>
  </si>
  <si>
    <t>Urcesio A. Sepe</t>
  </si>
  <si>
    <t>EPS II - M &amp; E</t>
  </si>
  <si>
    <t>EPS II - Soc. Mob.</t>
  </si>
  <si>
    <t>Manuel T. Caliboso</t>
  </si>
  <si>
    <t>PDO II</t>
  </si>
  <si>
    <t>Margie M. Duro</t>
  </si>
  <si>
    <t>PDO I</t>
  </si>
  <si>
    <t>Marife C. Arandela</t>
  </si>
  <si>
    <t>PDO III</t>
  </si>
  <si>
    <t>Planning Officer III</t>
  </si>
  <si>
    <t>Manuel P. Dela Cruz</t>
  </si>
  <si>
    <t>SEPS - HRD</t>
  </si>
  <si>
    <t>Noel B. Burce</t>
  </si>
  <si>
    <t>EPS II -  HRD</t>
  </si>
  <si>
    <t>SEP SOC. MOB.</t>
  </si>
  <si>
    <t>Mary Ann L. Soriano</t>
  </si>
  <si>
    <t>Medical Officer III</t>
  </si>
  <si>
    <t>Isaac Jay B. Salinas</t>
  </si>
  <si>
    <t>Engineer III</t>
  </si>
  <si>
    <t>NURSE</t>
  </si>
  <si>
    <t>Jennifer F. Fuentes</t>
  </si>
  <si>
    <t>DENTIST</t>
  </si>
  <si>
    <t>COA1</t>
  </si>
  <si>
    <t>COA</t>
  </si>
  <si>
    <t>COA2</t>
  </si>
  <si>
    <t>COA3</t>
  </si>
  <si>
    <t>Aileen Gay O. San Diego</t>
  </si>
  <si>
    <t>STOCK NO.</t>
  </si>
  <si>
    <t>ITEM DESCRIPTION</t>
  </si>
  <si>
    <t>UNIT</t>
  </si>
  <si>
    <t>OS 276</t>
  </si>
  <si>
    <t>A3 Vellum Board</t>
  </si>
  <si>
    <t>piece</t>
  </si>
  <si>
    <t>OS 341</t>
  </si>
  <si>
    <t>ACETATE, thickness: 0.075mm min (gauge #3)</t>
  </si>
  <si>
    <t>roll</t>
  </si>
  <si>
    <t>OS 047</t>
  </si>
  <si>
    <t>Acrylic Stand 12" x 3"</t>
  </si>
  <si>
    <t>OS 007</t>
  </si>
  <si>
    <t>Adhesive Tape Double Sided 5"</t>
  </si>
  <si>
    <t>OS 154</t>
  </si>
  <si>
    <t>AIR FRESHENER, aerosol, 280ml/150g min</t>
  </si>
  <si>
    <t>can</t>
  </si>
  <si>
    <t>OS 253</t>
  </si>
  <si>
    <t>Alcohol Dispenser</t>
  </si>
  <si>
    <t>OS 260</t>
  </si>
  <si>
    <t>ALCOHOL, ethyl, 68%-72%, scented, 3.785 liters</t>
  </si>
  <si>
    <t>gallon</t>
  </si>
  <si>
    <t>OS 111</t>
  </si>
  <si>
    <t>ALCOHOL, ethyl, 68%-72%, scented, 500ml (-5ml)</t>
  </si>
  <si>
    <t>bottle</t>
  </si>
  <si>
    <t>OS 155</t>
  </si>
  <si>
    <t>Audio Casette Tape</t>
  </si>
  <si>
    <t>OS 149</t>
  </si>
  <si>
    <t xml:space="preserve">BALLPEN Black </t>
  </si>
  <si>
    <t>OS 156</t>
  </si>
  <si>
    <t>Battery D Alkaline</t>
  </si>
  <si>
    <t>OS 206</t>
  </si>
  <si>
    <t>BATTERY, dry cell, AA, 2 pieces per blister pack</t>
  </si>
  <si>
    <t xml:space="preserve">pack </t>
  </si>
  <si>
    <t>OS 193</t>
  </si>
  <si>
    <t>BATTERY, dry cell, AAA, 2 pieces per blister pack</t>
  </si>
  <si>
    <t>OS 353</t>
  </si>
  <si>
    <t>BATTERY, dry cell, D, 1.5 volts, alkaline</t>
  </si>
  <si>
    <t>OS 379</t>
  </si>
  <si>
    <t>BINDING AND PUNCHING MACHINE, binding cap: 50mm</t>
  </si>
  <si>
    <t>unit</t>
  </si>
  <si>
    <t>OS 202</t>
  </si>
  <si>
    <t>BROOM, soft (tambo)</t>
  </si>
  <si>
    <t>OS 203</t>
  </si>
  <si>
    <t>BROOM, STICK (TING-TING), usable length: 760mm min</t>
  </si>
  <si>
    <t>OS 054</t>
  </si>
  <si>
    <t>CALCULATOR, compact, 12 digits</t>
  </si>
  <si>
    <t>box</t>
  </si>
  <si>
    <t>pack</t>
  </si>
  <si>
    <t>OS 104</t>
  </si>
  <si>
    <t>CLEANER,TOILET BOWL AND URINAL, 900ml-1000ml cap</t>
  </si>
  <si>
    <t>OS 324</t>
  </si>
  <si>
    <t>CLEANSER, SCOURING POWDER, 350g min./can</t>
  </si>
  <si>
    <t>OS 528</t>
  </si>
  <si>
    <t>CLEARBOOK, 20 transparent pockets, for A4 size</t>
  </si>
  <si>
    <t>OS 529</t>
  </si>
  <si>
    <t>CLEARBOOK, 20 transparent pockets, for LEGAL size</t>
  </si>
  <si>
    <t>OS 266</t>
  </si>
  <si>
    <t>OS 022</t>
  </si>
  <si>
    <t>OS 118</t>
  </si>
  <si>
    <t>OS 119</t>
  </si>
  <si>
    <t>OS 255</t>
  </si>
  <si>
    <t>Cloride Powder</t>
  </si>
  <si>
    <t>OS 121</t>
  </si>
  <si>
    <t>Continous Form Binder - Extra Long</t>
  </si>
  <si>
    <t>OS 147</t>
  </si>
  <si>
    <t>CORRECTION TAPE, film base type, UL 6m min</t>
  </si>
  <si>
    <t>OS 320</t>
  </si>
  <si>
    <t>CUTTER BLADE, for heavy duty cutter</t>
  </si>
  <si>
    <t>OS 005</t>
  </si>
  <si>
    <t>DATA FILE BOX, made of chipboard, with closed ends</t>
  </si>
  <si>
    <t>OS 136</t>
  </si>
  <si>
    <t>DATING AND STAMPING MACHINE, heavy duty</t>
  </si>
  <si>
    <t>OS 358</t>
  </si>
  <si>
    <t>DETERGENT BAR, 140 grams as packed</t>
  </si>
  <si>
    <t>OS 175</t>
  </si>
  <si>
    <t>DETERGENT POWDER, all purpose, 1kg</t>
  </si>
  <si>
    <t>OS 176</t>
  </si>
  <si>
    <t>DISINFECTANT SPRAY, aerosol type, 400-550 grams</t>
  </si>
  <si>
    <t>OS 127</t>
  </si>
  <si>
    <t>Diskette 2HD IBM 1.44MB</t>
  </si>
  <si>
    <t>OS 283</t>
  </si>
  <si>
    <t>Duct Tape</t>
  </si>
  <si>
    <t>OS 157</t>
  </si>
  <si>
    <t>DUST PAN, non-rigid plastic, w/ detachable handle</t>
  </si>
  <si>
    <t>OS 340</t>
  </si>
  <si>
    <t>ELECTRIC FAN, INDUSTRIAL, ground type, metal blade</t>
  </si>
  <si>
    <t>OS 227</t>
  </si>
  <si>
    <t>ELECTRIC FAN, ORBIT type, ceiling,  metal blade</t>
  </si>
  <si>
    <t>OS 018</t>
  </si>
  <si>
    <t>ELECTRIC FAN, STAND type, plastic blade</t>
  </si>
  <si>
    <t>OS 355</t>
  </si>
  <si>
    <t>ELECTRIC FAN, WALL type, plastic blade</t>
  </si>
  <si>
    <t>OS 152</t>
  </si>
  <si>
    <t>ENVELOPE, DOCUMENTARY, for A4 size document</t>
  </si>
  <si>
    <t>OS 074</t>
  </si>
  <si>
    <t>ENVELOPE, DOCUMENTARY, for legal size document</t>
  </si>
  <si>
    <t>OS 117</t>
  </si>
  <si>
    <t>OS 238</t>
  </si>
  <si>
    <t>Bottle</t>
  </si>
  <si>
    <t>OS 236</t>
  </si>
  <si>
    <t>OS 237</t>
  </si>
  <si>
    <t>OS 239</t>
  </si>
  <si>
    <t>OS 225</t>
  </si>
  <si>
    <t>ERASER, PLASTIC/RUBBER, for pencil draft/writing</t>
  </si>
  <si>
    <t>OS 092</t>
  </si>
  <si>
    <t>Extension Cord</t>
  </si>
  <si>
    <t>OS 321</t>
  </si>
  <si>
    <t>EXTERNAL HARD DRIVE, 1TB, 2.5"HDD, USB 3.0</t>
  </si>
  <si>
    <t>OS 249</t>
  </si>
  <si>
    <t>Fastener Plastic Extra long</t>
  </si>
  <si>
    <t>Box</t>
  </si>
  <si>
    <t>OS 076</t>
  </si>
  <si>
    <t>FASTENER, METAL, 70mm between prongs</t>
  </si>
  <si>
    <t>set</t>
  </si>
  <si>
    <t>OS 066</t>
  </si>
  <si>
    <t>FLASH DRIVE, 16 GB capacity</t>
  </si>
  <si>
    <t>OS 094</t>
  </si>
  <si>
    <t>FLASH DRIVE, 64 GB capacity</t>
  </si>
  <si>
    <t>OS 075</t>
  </si>
  <si>
    <t>FOLDER, EXPANDING, size: 240mm x 370mm (-5mm)</t>
  </si>
  <si>
    <t>OS 064</t>
  </si>
  <si>
    <t>FOLDER, for A4 size documents</t>
  </si>
  <si>
    <t>OS 065</t>
  </si>
  <si>
    <t>FOLDER, for legal size documents</t>
  </si>
  <si>
    <t>OS 271</t>
  </si>
  <si>
    <t>Frame A4 Size</t>
  </si>
  <si>
    <t>OS 177</t>
  </si>
  <si>
    <t>FURNITURE CLEANER, aerosol type, 300ml min per can</t>
  </si>
  <si>
    <t>OS 232</t>
  </si>
  <si>
    <t>Gestener toner MP2014</t>
  </si>
  <si>
    <t>OS 186</t>
  </si>
  <si>
    <t>Gestener Toner MP2501L</t>
  </si>
  <si>
    <t>OS 027</t>
  </si>
  <si>
    <t>GLUE, all purpose, gross weight: 200 grams min</t>
  </si>
  <si>
    <t>jar</t>
  </si>
  <si>
    <t>OS 300</t>
  </si>
  <si>
    <t>HAND SANITIZER, 500 ml</t>
  </si>
  <si>
    <t>OS 257</t>
  </si>
  <si>
    <t>HAND SOAP, Liquid, 500ml</t>
  </si>
  <si>
    <t>book</t>
  </si>
  <si>
    <t>cart</t>
  </si>
  <si>
    <t>OS 006</t>
  </si>
  <si>
    <t>Incoming/ Outgoing Tray (all Steel)</t>
  </si>
  <si>
    <t>OS 329</t>
  </si>
  <si>
    <t>OS 330</t>
  </si>
  <si>
    <t>OS 331</t>
  </si>
  <si>
    <t>OS 332</t>
  </si>
  <si>
    <t>OS 187</t>
  </si>
  <si>
    <t>INK CART, HP CZ107AA, (HP678), Black</t>
  </si>
  <si>
    <t>OS 188</t>
  </si>
  <si>
    <t>INK CART, HP CZ108AA, (HP678), Tricolor</t>
  </si>
  <si>
    <t>OS 425</t>
  </si>
  <si>
    <t>INK CART, HP CZ121A (HP685A), Black</t>
  </si>
  <si>
    <t>OS 426</t>
  </si>
  <si>
    <t>INK CART, HP CZ122A (HP685A), Cyan</t>
  </si>
  <si>
    <t>OS 427</t>
  </si>
  <si>
    <t>INK CART, HP CZ123A (HP685A), Magenta</t>
  </si>
  <si>
    <t>OS 428</t>
  </si>
  <si>
    <t>INK CART, HP CZ124A (HP685A), Yellow</t>
  </si>
  <si>
    <t>OS 210</t>
  </si>
  <si>
    <t>INSECTICIDE, aerosol type, net content: 600ml min</t>
  </si>
  <si>
    <t>OS 299</t>
  </si>
  <si>
    <t>Keyboard</t>
  </si>
  <si>
    <t>Pc.</t>
  </si>
  <si>
    <t>OS 256</t>
  </si>
  <si>
    <t>Liquid Hand Soap</t>
  </si>
  <si>
    <t>bundle</t>
  </si>
  <si>
    <t>OS 292</t>
  </si>
  <si>
    <t>Manila Paper</t>
  </si>
  <si>
    <t>OS 191</t>
  </si>
  <si>
    <t>OS 013</t>
  </si>
  <si>
    <t>OS 213</t>
  </si>
  <si>
    <t>OS 214</t>
  </si>
  <si>
    <t>OS 099</t>
  </si>
  <si>
    <t>MARKER, whiteboard, black, felt tip, bullet type</t>
  </si>
  <si>
    <t>OS 235</t>
  </si>
  <si>
    <t>MARKER, whiteboard, blue, felt tip, bullet type</t>
  </si>
  <si>
    <t>OS 141</t>
  </si>
  <si>
    <t>MARKER, whiteboard, red, felt tip, bullet type</t>
  </si>
  <si>
    <t>OS 233</t>
  </si>
  <si>
    <t>MOP BUCKET, heavy duty, hard plastic</t>
  </si>
  <si>
    <t>OS 361</t>
  </si>
  <si>
    <t>MOPHANDLE, heavy duty, aluminum, screw type</t>
  </si>
  <si>
    <t>OS 197</t>
  </si>
  <si>
    <t>MOPHEAD, made of rayon, weight: 400 grams min</t>
  </si>
  <si>
    <t>OS 290</t>
  </si>
  <si>
    <t>Mouse Pad</t>
  </si>
  <si>
    <t>Pcs.</t>
  </si>
  <si>
    <t>OS 337</t>
  </si>
  <si>
    <t>MOUSE, OPTICAL, USB CONNECTION TYPE, 1 unit in ind</t>
  </si>
  <si>
    <t>OS 370</t>
  </si>
  <si>
    <t>MOUSE, WIRELESS, USB</t>
  </si>
  <si>
    <t>OS 317</t>
  </si>
  <si>
    <t>pad</t>
  </si>
  <si>
    <t>OS 226</t>
  </si>
  <si>
    <t>OS 017</t>
  </si>
  <si>
    <t>OS 215</t>
  </si>
  <si>
    <t>NOTEBOOK, STENOGRAPHER, spiral, 40 leaves</t>
  </si>
  <si>
    <t>OS 073</t>
  </si>
  <si>
    <t>PAPER CLIP, vinyl/plastic coat, length: 32mm min</t>
  </si>
  <si>
    <t>OS 023</t>
  </si>
  <si>
    <t>PAPER CLIP, vinyl/plastic coat, length: 50mm min</t>
  </si>
  <si>
    <t>OS 159</t>
  </si>
  <si>
    <t>Paper Ruled Pad</t>
  </si>
  <si>
    <t>OS 120</t>
  </si>
  <si>
    <t>PAPER SHREDDER, cutting width: 3mm-4mm (Entry Level)</t>
  </si>
  <si>
    <t>OS 381</t>
  </si>
  <si>
    <t>PAPER TRIMMER/CUTTING MACHINE, max paper size: B4</t>
  </si>
  <si>
    <t>OS 033</t>
  </si>
  <si>
    <t>reams</t>
  </si>
  <si>
    <t>OS 032</t>
  </si>
  <si>
    <t>OS 034</t>
  </si>
  <si>
    <t>PAPER, MULTICOPY, 80gsm, size: short</t>
  </si>
  <si>
    <t>Reams</t>
  </si>
  <si>
    <t>OS 160</t>
  </si>
  <si>
    <t>PAPER, PARCHMENT, size: 210 x 297mm, multi-purpose</t>
  </si>
  <si>
    <t>OS 101</t>
  </si>
  <si>
    <t>PENCIL SHARPENER, manual, single cutter head</t>
  </si>
  <si>
    <t>OS 096</t>
  </si>
  <si>
    <t>PENCIL, lead, w/ eraser, wood cased, hardness: HB</t>
  </si>
  <si>
    <t>OS 328</t>
  </si>
  <si>
    <t>PHILIPPINE NATIONAL FLAG, 100% polyester</t>
  </si>
  <si>
    <t>OS 146</t>
  </si>
  <si>
    <t>Photo Paper</t>
  </si>
  <si>
    <t>OS 222</t>
  </si>
  <si>
    <t>OS 114</t>
  </si>
  <si>
    <t>PUNCHER, paper, heavy duty, with two hole guide</t>
  </si>
  <si>
    <t>OS 166</t>
  </si>
  <si>
    <t>RAGS, all cotton, 32 pieces per kilogram min</t>
  </si>
  <si>
    <t>OS 167</t>
  </si>
  <si>
    <t>RECORD BOOK, 300 PAGES, size: 214mm x 278mm min</t>
  </si>
  <si>
    <t>OS 178</t>
  </si>
  <si>
    <t>RECORD BOOK, 500 PAGES, size: 214mm x 278mm min</t>
  </si>
  <si>
    <t>OS 248</t>
  </si>
  <si>
    <t>Ring Binder 1/4</t>
  </si>
  <si>
    <t>OS 173</t>
  </si>
  <si>
    <t>RING BINDER, 80 rings, plastic, 50.8mmX1.12m</t>
  </si>
  <si>
    <t>OS 171</t>
  </si>
  <si>
    <t>RING BINDER, plastic, 32mm, 84 rings</t>
  </si>
  <si>
    <t>OS 010</t>
  </si>
  <si>
    <t>RUBBER BAND, 70mm min lay flat length (#18)</t>
  </si>
  <si>
    <t>OS 217</t>
  </si>
  <si>
    <t>RULER, plastic, 450mm (18"), width: 38mm min</t>
  </si>
  <si>
    <t>OS 194</t>
  </si>
  <si>
    <t>SCISSORS, symmetrical, blade length: 65mm min</t>
  </si>
  <si>
    <t>pair</t>
  </si>
  <si>
    <t>OS 144</t>
  </si>
  <si>
    <t>SIGN PEN, BLACK, liquid/gel ink, 0.5mm needle tip</t>
  </si>
  <si>
    <t>OS 031</t>
  </si>
  <si>
    <t>SIGN PEN, BLUE, liquid/gel ink, 0.5mm needle tip</t>
  </si>
  <si>
    <t>OS 145</t>
  </si>
  <si>
    <t>SIGN PEN, RED, liquid/gel ink, 0.5mm needle tip</t>
  </si>
  <si>
    <t>OS 192</t>
  </si>
  <si>
    <t>STAMP PAD INK, purple or violet, 50ml (min.)</t>
  </si>
  <si>
    <t>OS 323</t>
  </si>
  <si>
    <t>STAMP PAD, FELT, bed dimension: 60mm x 100mm min</t>
  </si>
  <si>
    <t>OS 190</t>
  </si>
  <si>
    <t>STAPLE REMOVER, PLIER-TYPE</t>
  </si>
  <si>
    <t>OS 548</t>
  </si>
  <si>
    <t>STAPLE WIRE, for heavy duty staplers, (23/13)</t>
  </si>
  <si>
    <t>OS 030</t>
  </si>
  <si>
    <t>STAPLE WIRE, STANDARD,</t>
  </si>
  <si>
    <t>OS 112</t>
  </si>
  <si>
    <t>STAPLER, BINDER TYPE, heavy duty, desktop</t>
  </si>
  <si>
    <t>OS 091</t>
  </si>
  <si>
    <t>STAPLER, STANDARD TYPE, load cap: 200 staples min</t>
  </si>
  <si>
    <t>OS 258</t>
  </si>
  <si>
    <t>SURGICAL MASK, 3-ply</t>
  </si>
  <si>
    <t>OS 100</t>
  </si>
  <si>
    <t>TAPE DISPENSER, TABLE TOP, for 24mm width tape</t>
  </si>
  <si>
    <t>OS 318</t>
  </si>
  <si>
    <t>TAPE, ELECTRICAL, 18mm x 16M min</t>
  </si>
  <si>
    <t>OS 014</t>
  </si>
  <si>
    <t>TAPE, MASKING, width: 24mm (±1mm)</t>
  </si>
  <si>
    <t>OS 244</t>
  </si>
  <si>
    <t>TAPE, MASKING, width: 48mm (±1mm)</t>
  </si>
  <si>
    <t>OS 012</t>
  </si>
  <si>
    <t>TAPE, PACKAGING, width: 48mm (±1mm)</t>
  </si>
  <si>
    <t>OS 025</t>
  </si>
  <si>
    <t>TAPE, TRANSPARENT, width: 24mm (±1mm)</t>
  </si>
  <si>
    <t>OS 354</t>
  </si>
  <si>
    <t>TAPE, TRANSPARENT, width: 48mm (±1mm)</t>
  </si>
  <si>
    <t>OS 103</t>
  </si>
  <si>
    <t>OS 125</t>
  </si>
  <si>
    <t>Toner MP2000LE</t>
  </si>
  <si>
    <t>OS 199</t>
  </si>
  <si>
    <t>TRASHBAG, GPP specs, black, 940mmx1016mm</t>
  </si>
  <si>
    <t>OS 322</t>
  </si>
  <si>
    <t>TWINE, plastic, one (1) kilo per roll</t>
  </si>
  <si>
    <t>OS 195</t>
  </si>
  <si>
    <t>WASTEBASKET, non-rigid plastic</t>
  </si>
  <si>
    <t>OS 228</t>
  </si>
  <si>
    <t>Liquid Hand Soap with Pump</t>
  </si>
  <si>
    <t>REQUISITION AND ISSUE SLIP</t>
  </si>
  <si>
    <t>Division of City Schools</t>
  </si>
  <si>
    <t>City of San Jose del Monte</t>
  </si>
  <si>
    <r>
      <t xml:space="preserve">Entity Name : </t>
    </r>
    <r>
      <rPr>
        <b/>
        <u/>
        <sz val="11"/>
        <rFont val="Calibri"/>
        <family val="2"/>
        <scheme val="minor"/>
      </rPr>
      <t>DEPED</t>
    </r>
  </si>
  <si>
    <t>Division:</t>
  </si>
  <si>
    <t xml:space="preserve">Responsibility Center Code: </t>
  </si>
  <si>
    <t>Office:</t>
  </si>
  <si>
    <t xml:space="preserve">RIS No.:      </t>
  </si>
  <si>
    <t>Requisition</t>
  </si>
  <si>
    <t>Stock Available?</t>
  </si>
  <si>
    <t>Issuance</t>
  </si>
  <si>
    <t>Stock No.</t>
  </si>
  <si>
    <t>Unit</t>
  </si>
  <si>
    <t>Item Description</t>
  </si>
  <si>
    <t>Quantity</t>
  </si>
  <si>
    <t>Yes</t>
  </si>
  <si>
    <t>No</t>
  </si>
  <si>
    <t>Remarks</t>
  </si>
  <si>
    <t>Purpose:</t>
  </si>
  <si>
    <t>Signature</t>
  </si>
  <si>
    <t>Requested by:</t>
  </si>
  <si>
    <t>Approved by:</t>
  </si>
  <si>
    <t>Issued by:</t>
  </si>
  <si>
    <t>Received by:</t>
  </si>
  <si>
    <t>Printed Name</t>
  </si>
  <si>
    <t>Designation</t>
  </si>
  <si>
    <t>AO IV (Supply)</t>
  </si>
  <si>
    <t>Date</t>
  </si>
  <si>
    <r>
      <t xml:space="preserve">Fund Cluster : </t>
    </r>
    <r>
      <rPr>
        <b/>
        <u/>
        <sz val="11"/>
        <rFont val="Calibri"/>
        <family val="2"/>
        <scheme val="minor"/>
      </rPr>
      <t>01101101</t>
    </r>
  </si>
  <si>
    <t>Orsely Joyce Gonzales</t>
  </si>
  <si>
    <t>Anna Marie G. Abuan</t>
  </si>
  <si>
    <t>Rommel S. Pascual</t>
  </si>
  <si>
    <t>Imelda Bijasa</t>
  </si>
  <si>
    <t>Jinky O. Torres</t>
  </si>
  <si>
    <t>Thelma C. Bajar</t>
  </si>
  <si>
    <t>Yancy Razon</t>
  </si>
  <si>
    <t>Mark Francis Fulgado</t>
  </si>
  <si>
    <t>Garry B. Lozada</t>
  </si>
  <si>
    <t>Adelyn Joie B. San Diego</t>
  </si>
  <si>
    <t>AD7</t>
  </si>
  <si>
    <t>HR3</t>
  </si>
  <si>
    <t>CID4</t>
  </si>
  <si>
    <t>CID5</t>
  </si>
  <si>
    <t>CID7</t>
  </si>
  <si>
    <t>CID9</t>
  </si>
  <si>
    <t>CID10</t>
  </si>
  <si>
    <t>CID12</t>
  </si>
  <si>
    <t>CID13</t>
  </si>
  <si>
    <t>CID14</t>
  </si>
  <si>
    <t>CID15</t>
  </si>
  <si>
    <t>CID16</t>
  </si>
  <si>
    <t>CID18</t>
  </si>
  <si>
    <t>CID20</t>
  </si>
  <si>
    <t>CID21</t>
  </si>
  <si>
    <t>CID23</t>
  </si>
  <si>
    <t>CID24</t>
  </si>
  <si>
    <t>CID25</t>
  </si>
  <si>
    <t>CID26</t>
  </si>
  <si>
    <t>SGOD4</t>
  </si>
  <si>
    <t>SGOD5</t>
  </si>
  <si>
    <t>SGOD6</t>
  </si>
  <si>
    <t>SGOD7</t>
  </si>
  <si>
    <t>SGOD8</t>
  </si>
  <si>
    <t>SGOD9</t>
  </si>
  <si>
    <t>SGOD10</t>
  </si>
  <si>
    <t>SGOD11</t>
  </si>
  <si>
    <t>SGOD12</t>
  </si>
  <si>
    <t>SGOD13</t>
  </si>
  <si>
    <t>SGOD14</t>
  </si>
  <si>
    <t>SGOD15</t>
  </si>
  <si>
    <t>SGOD16</t>
  </si>
  <si>
    <t>MD1</t>
  </si>
  <si>
    <t>MD2</t>
  </si>
  <si>
    <t>MD3</t>
  </si>
  <si>
    <t>MD4</t>
  </si>
  <si>
    <t>MD5</t>
  </si>
  <si>
    <t>MD6</t>
  </si>
  <si>
    <t>MD7</t>
  </si>
  <si>
    <t>MD8</t>
  </si>
  <si>
    <t>MD9</t>
  </si>
  <si>
    <t>MD10</t>
  </si>
  <si>
    <t>MD11</t>
  </si>
  <si>
    <t>MD12</t>
  </si>
  <si>
    <t>Abdul Rasheed L. Daquiz</t>
  </si>
  <si>
    <t>Merlita D. Ynciong</t>
  </si>
  <si>
    <t>Ethel Joy A. Querido</t>
  </si>
  <si>
    <t>Manuel N. Payumo</t>
  </si>
  <si>
    <t>Melsan R. Daza</t>
  </si>
  <si>
    <t>Randhell C. Ruzgal</t>
  </si>
  <si>
    <t>Raymundo G. Villena</t>
  </si>
  <si>
    <t>Mary Lei Jane R. Batan</t>
  </si>
  <si>
    <t>Faith Arky P. Caliboso</t>
  </si>
  <si>
    <t>Alma Lynn M. Santos</t>
  </si>
  <si>
    <t>Dental Aide</t>
  </si>
  <si>
    <t xml:space="preserve">Esperanza D. Espanola </t>
  </si>
  <si>
    <t>Rebecca T. Talde</t>
  </si>
  <si>
    <t>Lourdes R. Robes</t>
  </si>
  <si>
    <t>PAPER, MULTICOPY, 80gsm, size: A4</t>
  </si>
  <si>
    <t>PAPER, MULTICOPY, 80gsm, size: LEGAL</t>
  </si>
  <si>
    <t>NOTE PAD, stick on, (2" x 3") min</t>
  </si>
  <si>
    <t>NOTE PAD, stick on, (3" x 4") min</t>
  </si>
  <si>
    <t>NOTE PAD, stick on, (3" x 3") min</t>
  </si>
  <si>
    <t>MARKER, PERMANENT,  black</t>
  </si>
  <si>
    <t>MARKER, PERMANENT,blue</t>
  </si>
  <si>
    <t>MARKER, PERMANENT, red</t>
  </si>
  <si>
    <t>MARKER, FLUORESCENT, Stabilo</t>
  </si>
  <si>
    <t>ENVELOPE, EXPANDING legal size doc</t>
  </si>
  <si>
    <t>Roll</t>
  </si>
  <si>
    <t>TOILET TISSUE PAPER, 2-ply, 100% recycled</t>
  </si>
  <si>
    <t>CLIP, BACKFOLD,clamping: 19mm</t>
  </si>
  <si>
    <t>CLIP, BACKFOLD,clamping: 25mm</t>
  </si>
  <si>
    <t>CLIP, BACKFOLD,clamping: 32mm</t>
  </si>
  <si>
    <t>CLIP, BACKFOLD,clamping: 50mm</t>
  </si>
  <si>
    <t>Jayson Fuller</t>
  </si>
  <si>
    <t>Nenette Gomez</t>
  </si>
  <si>
    <t>Florida Gonzales</t>
  </si>
  <si>
    <t>AC17</t>
  </si>
  <si>
    <t>Anne Melfei Casas</t>
  </si>
  <si>
    <t>S5</t>
  </si>
  <si>
    <t>Marlon V. Santos</t>
  </si>
  <si>
    <t>OS 334</t>
  </si>
  <si>
    <t>OS 336</t>
  </si>
  <si>
    <t>OS 550</t>
  </si>
  <si>
    <t>OS 551</t>
  </si>
  <si>
    <t>EPSON, INK CART, (664), Black</t>
  </si>
  <si>
    <t>EPSON, INK CART, (664), Cyan</t>
  </si>
  <si>
    <t>EPSON, INK CART, (664), Magenta</t>
  </si>
  <si>
    <t>EPSON, INK CART, (664), Yellow</t>
  </si>
  <si>
    <t>POVIDONE IODINE, 10 % (Zonrox)</t>
  </si>
  <si>
    <t>EPSON, INK CART, (003) Yellow</t>
  </si>
  <si>
    <t>EPSON, INK CART, (003) Magenta</t>
  </si>
  <si>
    <t>EPSON, INK CART, (003) Cyan</t>
  </si>
  <si>
    <t>EPSON, INK CART, (003) Black</t>
  </si>
  <si>
    <t>EPSON, INK CART, (001) Black</t>
  </si>
  <si>
    <t>EPSON, INK CART, (001) Cyan</t>
  </si>
  <si>
    <t>EPSON, INK CART, (001) Magenta</t>
  </si>
  <si>
    <t>EPSON, INK CART, (001) Yellow</t>
  </si>
  <si>
    <t>MA. THERESA M. ROXAS</t>
  </si>
  <si>
    <t>Dexter Padit</t>
  </si>
  <si>
    <t>Alexandra Ramos</t>
  </si>
  <si>
    <t>Kim Nicole P. Policarpio</t>
  </si>
  <si>
    <t>BAC</t>
  </si>
  <si>
    <t>BAC1</t>
  </si>
  <si>
    <t>Ralph Conrad Bijasa</t>
  </si>
  <si>
    <t>Jhon Artin Victoriano</t>
  </si>
  <si>
    <t>Maria Socorro De Guzman</t>
  </si>
  <si>
    <t>Admin Aide VI</t>
  </si>
  <si>
    <t>HR6</t>
  </si>
  <si>
    <t>Jane D. Rigor</t>
  </si>
  <si>
    <t>Elizabeth Eligio</t>
  </si>
  <si>
    <t>EPS I - Values</t>
  </si>
  <si>
    <t>EPS I - FILIPINO</t>
  </si>
  <si>
    <t xml:space="preserve"> </t>
  </si>
  <si>
    <t>Cindy A. Del Rosario</t>
  </si>
  <si>
    <t>Charlemagne Reporen</t>
  </si>
  <si>
    <t>Crishell G. Bautista</t>
  </si>
  <si>
    <t>Accountant III</t>
  </si>
  <si>
    <t>ADAS I</t>
  </si>
  <si>
    <t>Jennifer M. Inquiangco</t>
  </si>
  <si>
    <t>Ravenn Tiu</t>
  </si>
  <si>
    <t>Rodelio Jimenez</t>
  </si>
  <si>
    <t>Laarnie Catahan</t>
  </si>
  <si>
    <t>Jeffrey Inquiangco</t>
  </si>
  <si>
    <t>Paolo Gaviola</t>
  </si>
  <si>
    <t>ITO-I</t>
  </si>
  <si>
    <t>ICT-AAI</t>
  </si>
  <si>
    <t>Beverly Nolasco</t>
  </si>
  <si>
    <t>Ericson S. Sabacan PhD, EdD CESO V</t>
  </si>
  <si>
    <t>Jaime T. Tugade PhD, CESE</t>
  </si>
  <si>
    <t>Admin Aide IV - Driver</t>
  </si>
  <si>
    <t>Schools Division Superintendent</t>
  </si>
  <si>
    <t>Assistant Schools Division Superintendent</t>
  </si>
  <si>
    <t>AC2</t>
  </si>
  <si>
    <t>AC8</t>
  </si>
  <si>
    <t>AD8</t>
  </si>
  <si>
    <t>AD9</t>
  </si>
  <si>
    <t>CID6</t>
  </si>
  <si>
    <t>CID8</t>
  </si>
  <si>
    <t>CID11</t>
  </si>
  <si>
    <t>CID17</t>
  </si>
  <si>
    <t>CID19</t>
  </si>
  <si>
    <t>CID22</t>
  </si>
  <si>
    <t>Conrado O. Abraham</t>
  </si>
  <si>
    <t>S3</t>
  </si>
  <si>
    <t>Lylemae D. Feliciano</t>
  </si>
  <si>
    <t>Emilio G. Bernardo Jr.</t>
  </si>
  <si>
    <t>Kelly Rose T. Zipagan</t>
  </si>
  <si>
    <t>Kaila R. Diaz</t>
  </si>
  <si>
    <t>A3</t>
  </si>
  <si>
    <t>John Mark A. Manguisi</t>
  </si>
  <si>
    <t>Mary Lalaine Rachel T. Manguisi</t>
  </si>
  <si>
    <t>P4</t>
  </si>
  <si>
    <t>Joy Ochotorina</t>
  </si>
  <si>
    <t>SGOD17</t>
  </si>
  <si>
    <t>Joshua S. Luching</t>
  </si>
  <si>
    <t>CID27</t>
  </si>
  <si>
    <t>Cecilia A. Aquino</t>
  </si>
  <si>
    <t>PAY7</t>
  </si>
  <si>
    <t>Susie E. Emeterio</t>
  </si>
  <si>
    <t>HR7</t>
  </si>
  <si>
    <t>Riza F. De Leon</t>
  </si>
  <si>
    <t>HR8</t>
  </si>
  <si>
    <t>Shenelle Paula C. Fernando</t>
  </si>
  <si>
    <t>AA VI - Sub</t>
  </si>
  <si>
    <t>HR9</t>
  </si>
  <si>
    <t>HR10</t>
  </si>
  <si>
    <t>Aquilino S. Cao Jr.</t>
  </si>
  <si>
    <t>R3</t>
  </si>
  <si>
    <t>Jennifer B. Aguilar</t>
  </si>
  <si>
    <t>AD10</t>
  </si>
  <si>
    <t>Bonna Medalla</t>
  </si>
  <si>
    <t>AD11</t>
  </si>
  <si>
    <t>Catherine A. Flores</t>
  </si>
  <si>
    <t>C3</t>
  </si>
  <si>
    <t>Justine Trecy G. Gunayan</t>
  </si>
  <si>
    <t>AAVI</t>
  </si>
  <si>
    <t>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</si>
</sst>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0.000"/>
    <numFmt numFmtId="166" formatCode="_(* #,##0_);_(* \(#,##0\);_(* &quot;-&quot;??_);_(@_)"/>
    <numFmt numFmtId="167" formatCode="[$-409]d\-mmm\-yy;@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0"/>
      <name val="Calibri"/>
      <family val="2"/>
      <scheme val="minor"/>
    </font>
    <font>
      <b/>
      <sz val="9"/>
      <name val="Calibri"/>
      <family val="2"/>
      <scheme val="minor"/>
    </font>
    <font>
      <sz val="10"/>
      <name val="Calibri"/>
      <family val="2"/>
      <scheme val="minor"/>
    </font>
    <font>
      <b/>
      <sz val="8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/>
      <bottom/>
      <diagonal/>
    </border>
  </borders>
  <cellStyleXfs count="3">
    <xf numFmtId="0" fontId="0" fillId="0" borderId="0"/>
    <xf numFmtId="0" fontId="3" fillId="0" borderId="0"/>
    <xf numFmtId="164" fontId="3" fillId="0" borderId="0" applyFont="0" applyFill="0" applyBorder="0" applyAlignment="0" applyProtection="0"/>
  </cellStyleXfs>
  <cellXfs count="16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/>
    </xf>
    <xf numFmtId="0" fontId="5" fillId="0" borderId="5" xfId="1" applyFont="1" applyBorder="1"/>
    <xf numFmtId="0" fontId="2" fillId="0" borderId="6" xfId="1" applyFont="1" applyBorder="1"/>
    <xf numFmtId="0" fontId="2" fillId="0" borderId="11" xfId="1" applyFont="1" applyBorder="1"/>
    <xf numFmtId="0" fontId="2" fillId="0" borderId="12" xfId="1" applyFont="1" applyBorder="1"/>
    <xf numFmtId="0" fontId="2" fillId="0" borderId="13" xfId="1" applyFont="1" applyBorder="1"/>
    <xf numFmtId="0" fontId="5" fillId="0" borderId="18" xfId="1" applyFont="1" applyBorder="1" applyAlignment="1">
      <alignment horizontal="center"/>
    </xf>
    <xf numFmtId="0" fontId="12" fillId="0" borderId="7" xfId="1" applyFont="1" applyBorder="1" applyAlignment="1">
      <alignment horizontal="center"/>
    </xf>
    <xf numFmtId="0" fontId="5" fillId="0" borderId="20" xfId="1" applyFont="1" applyBorder="1" applyAlignment="1">
      <alignment horizontal="center"/>
    </xf>
    <xf numFmtId="0" fontId="12" fillId="0" borderId="19" xfId="1" applyFont="1" applyBorder="1" applyAlignment="1">
      <alignment horizontal="center"/>
    </xf>
    <xf numFmtId="0" fontId="13" fillId="0" borderId="22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left"/>
    </xf>
    <xf numFmtId="0" fontId="5" fillId="0" borderId="0" xfId="0" applyFont="1"/>
    <xf numFmtId="0" fontId="8" fillId="0" borderId="0" xfId="1" applyFont="1" applyAlignment="1">
      <alignment horizontal="left"/>
    </xf>
    <xf numFmtId="14" fontId="2" fillId="0" borderId="0" xfId="1" applyNumberFormat="1" applyFont="1" applyAlignment="1">
      <alignment horizontal="center"/>
    </xf>
    <xf numFmtId="167" fontId="2" fillId="0" borderId="0" xfId="1" applyNumberFormat="1" applyFont="1" applyAlignment="1">
      <alignment horizontal="center"/>
    </xf>
    <xf numFmtId="0" fontId="5" fillId="0" borderId="0" xfId="1" applyFont="1" applyAlignment="1">
      <alignment horizontal="center"/>
    </xf>
    <xf numFmtId="0" fontId="2" fillId="0" borderId="5" xfId="1" applyFont="1" applyBorder="1"/>
    <xf numFmtId="0" fontId="8" fillId="0" borderId="7" xfId="1" applyFont="1" applyBorder="1" applyAlignment="1">
      <alignment horizontal="center"/>
    </xf>
    <xf numFmtId="0" fontId="13" fillId="0" borderId="26" xfId="1" applyFont="1" applyBorder="1" applyAlignment="1">
      <alignment horizontal="center" vertical="center" wrapText="1"/>
    </xf>
    <xf numFmtId="0" fontId="5" fillId="0" borderId="2" xfId="1" applyFont="1" applyBorder="1"/>
    <xf numFmtId="0" fontId="5" fillId="0" borderId="0" xfId="1" applyFont="1"/>
    <xf numFmtId="0" fontId="5" fillId="0" borderId="19" xfId="1" applyFont="1" applyBorder="1" applyAlignment="1">
      <alignment horizontal="center"/>
    </xf>
    <xf numFmtId="0" fontId="5" fillId="0" borderId="7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16" fillId="0" borderId="43" xfId="0" applyFont="1" applyBorder="1" applyAlignment="1">
      <alignment horizontal="center" vertical="center" wrapText="1"/>
    </xf>
    <xf numFmtId="165" fontId="16" fillId="0" borderId="43" xfId="0" applyNumberFormat="1" applyFont="1" applyBorder="1" applyAlignment="1">
      <alignment horizontal="center" vertical="center"/>
    </xf>
    <xf numFmtId="0" fontId="16" fillId="0" borderId="43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43" xfId="0" applyFont="1" applyBorder="1" applyAlignment="1">
      <alignment horizontal="left"/>
    </xf>
    <xf numFmtId="0" fontId="17" fillId="0" borderId="43" xfId="0" applyFont="1" applyBorder="1" applyAlignment="1">
      <alignment horizontal="left" vertical="center"/>
    </xf>
    <xf numFmtId="0" fontId="17" fillId="0" borderId="43" xfId="0" applyFont="1" applyBorder="1"/>
    <xf numFmtId="0" fontId="17" fillId="0" borderId="0" xfId="0" applyFont="1" applyAlignment="1">
      <alignment horizontal="left"/>
    </xf>
    <xf numFmtId="0" fontId="15" fillId="0" borderId="0" xfId="0" applyFont="1" applyAlignment="1">
      <alignment vertical="center" wrapText="1"/>
    </xf>
    <xf numFmtId="0" fontId="13" fillId="0" borderId="44" xfId="1" applyFont="1" applyBorder="1" applyAlignment="1">
      <alignment horizontal="center" vertical="center" wrapText="1"/>
    </xf>
    <xf numFmtId="0" fontId="8" fillId="0" borderId="18" xfId="1" applyFont="1" applyBorder="1" applyAlignment="1">
      <alignment horizontal="center"/>
    </xf>
    <xf numFmtId="0" fontId="7" fillId="0" borderId="0" xfId="1" applyFont="1"/>
    <xf numFmtId="0" fontId="2" fillId="0" borderId="0" xfId="1" applyFont="1"/>
    <xf numFmtId="0" fontId="13" fillId="0" borderId="21" xfId="0" applyFont="1" applyBorder="1" applyAlignment="1">
      <alignment horizontal="center" vertical="center" wrapText="1"/>
    </xf>
    <xf numFmtId="0" fontId="13" fillId="0" borderId="23" xfId="2" applyNumberFormat="1" applyFont="1" applyFill="1" applyBorder="1" applyAlignment="1">
      <alignment horizontal="center" vertical="center" wrapText="1"/>
    </xf>
    <xf numFmtId="166" fontId="19" fillId="0" borderId="24" xfId="2" quotePrefix="1" applyNumberFormat="1" applyFont="1" applyFill="1" applyBorder="1" applyAlignment="1">
      <alignment horizontal="center" vertical="center"/>
    </xf>
    <xf numFmtId="0" fontId="13" fillId="0" borderId="25" xfId="1" applyFont="1" applyBorder="1" applyAlignment="1">
      <alignment horizontal="center" vertical="center" wrapText="1"/>
    </xf>
    <xf numFmtId="0" fontId="13" fillId="0" borderId="21" xfId="2" applyNumberFormat="1" applyFont="1" applyFill="1" applyBorder="1" applyAlignment="1">
      <alignment horizontal="center" vertical="center"/>
    </xf>
    <xf numFmtId="166" fontId="13" fillId="0" borderId="24" xfId="2" quotePrefix="1" applyNumberFormat="1" applyFont="1" applyFill="1" applyBorder="1" applyAlignment="1">
      <alignment horizontal="center" vertical="center"/>
    </xf>
    <xf numFmtId="166" fontId="13" fillId="0" borderId="45" xfId="2" quotePrefix="1" applyNumberFormat="1" applyFont="1" applyFill="1" applyBorder="1" applyAlignment="1">
      <alignment horizontal="center" vertical="center"/>
    </xf>
    <xf numFmtId="0" fontId="13" fillId="0" borderId="46" xfId="1" applyFont="1" applyBorder="1" applyAlignment="1">
      <alignment horizontal="center" vertical="center" wrapText="1"/>
    </xf>
    <xf numFmtId="0" fontId="13" fillId="0" borderId="35" xfId="2" applyNumberFormat="1" applyFont="1" applyFill="1" applyBorder="1" applyAlignment="1">
      <alignment horizontal="center" vertical="center"/>
    </xf>
    <xf numFmtId="0" fontId="13" fillId="0" borderId="27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3" fillId="0" borderId="26" xfId="2" applyNumberFormat="1" applyFont="1" applyFill="1" applyBorder="1" applyAlignment="1">
      <alignment horizontal="center" vertical="center" wrapText="1"/>
    </xf>
    <xf numFmtId="166" fontId="19" fillId="0" borderId="28" xfId="2" quotePrefix="1" applyNumberFormat="1" applyFont="1" applyFill="1" applyBorder="1" applyAlignment="1">
      <alignment horizontal="center" vertical="center"/>
    </xf>
    <xf numFmtId="0" fontId="13" fillId="0" borderId="29" xfId="1" applyFont="1" applyBorder="1" applyAlignment="1">
      <alignment horizontal="center" vertical="center" wrapText="1"/>
    </xf>
    <xf numFmtId="0" fontId="13" fillId="0" borderId="27" xfId="2" applyNumberFormat="1" applyFont="1" applyFill="1" applyBorder="1" applyAlignment="1">
      <alignment horizontal="center" vertical="center"/>
    </xf>
    <xf numFmtId="0" fontId="13" fillId="0" borderId="11" xfId="0" applyFont="1" applyBorder="1" applyAlignment="1">
      <alignment horizontal="center" vertical="center" wrapText="1"/>
    </xf>
    <xf numFmtId="0" fontId="13" fillId="0" borderId="47" xfId="0" applyFont="1" applyBorder="1" applyAlignment="1">
      <alignment horizontal="center" vertical="center" wrapText="1"/>
    </xf>
    <xf numFmtId="0" fontId="13" fillId="0" borderId="47" xfId="2" applyNumberFormat="1" applyFont="1" applyFill="1" applyBorder="1" applyAlignment="1">
      <alignment horizontal="center" vertical="center" wrapText="1"/>
    </xf>
    <xf numFmtId="0" fontId="8" fillId="0" borderId="19" xfId="1" applyFont="1" applyBorder="1" applyAlignment="1">
      <alignment horizontal="center"/>
    </xf>
    <xf numFmtId="0" fontId="18" fillId="0" borderId="22" xfId="0" applyFont="1" applyBorder="1"/>
    <xf numFmtId="0" fontId="13" fillId="0" borderId="11" xfId="0" applyFont="1" applyBorder="1" applyAlignment="1">
      <alignment horizontal="left"/>
    </xf>
    <xf numFmtId="14" fontId="5" fillId="0" borderId="39" xfId="1" applyNumberFormat="1" applyFont="1" applyBorder="1" applyAlignment="1">
      <alignment horizontal="center"/>
    </xf>
    <xf numFmtId="0" fontId="5" fillId="0" borderId="33" xfId="1" applyFont="1" applyBorder="1" applyAlignment="1">
      <alignment horizontal="center"/>
    </xf>
    <xf numFmtId="14" fontId="5" fillId="0" borderId="37" xfId="1" applyNumberFormat="1" applyFont="1" applyBorder="1" applyAlignment="1">
      <alignment horizontal="center"/>
    </xf>
    <xf numFmtId="0" fontId="5" fillId="0" borderId="25" xfId="1" applyFont="1" applyBorder="1" applyAlignment="1">
      <alignment horizontal="center"/>
    </xf>
    <xf numFmtId="14" fontId="5" fillId="0" borderId="46" xfId="1" applyNumberFormat="1" applyFont="1" applyBorder="1" applyAlignment="1">
      <alignment horizontal="center"/>
    </xf>
    <xf numFmtId="0" fontId="13" fillId="0" borderId="48" xfId="0" applyFont="1" applyBorder="1" applyAlignment="1">
      <alignment horizontal="center" vertical="center" wrapText="1"/>
    </xf>
    <xf numFmtId="0" fontId="18" fillId="0" borderId="49" xfId="0" applyFont="1" applyBorder="1"/>
    <xf numFmtId="0" fontId="13" fillId="0" borderId="50" xfId="2" applyNumberFormat="1" applyFont="1" applyFill="1" applyBorder="1" applyAlignment="1">
      <alignment horizontal="center" vertical="center" wrapText="1"/>
    </xf>
    <xf numFmtId="166" fontId="13" fillId="0" borderId="51" xfId="2" quotePrefix="1" applyNumberFormat="1" applyFont="1" applyFill="1" applyBorder="1" applyAlignment="1">
      <alignment horizontal="center" vertical="center"/>
    </xf>
    <xf numFmtId="0" fontId="13" fillId="0" borderId="52" xfId="1" applyFont="1" applyBorder="1" applyAlignment="1">
      <alignment horizontal="center" vertical="center" wrapText="1"/>
    </xf>
    <xf numFmtId="0" fontId="13" fillId="0" borderId="48" xfId="2" applyNumberFormat="1" applyFont="1" applyFill="1" applyBorder="1" applyAlignment="1">
      <alignment horizontal="center" vertical="center"/>
    </xf>
    <xf numFmtId="0" fontId="13" fillId="0" borderId="49" xfId="1" applyFont="1" applyBorder="1" applyAlignment="1">
      <alignment horizontal="center" vertical="center" wrapText="1"/>
    </xf>
    <xf numFmtId="0" fontId="5" fillId="0" borderId="11" xfId="1" applyFont="1" applyBorder="1" applyAlignment="1">
      <alignment horizontal="left"/>
    </xf>
    <xf numFmtId="0" fontId="14" fillId="0" borderId="25" xfId="1" applyFont="1" applyBorder="1" applyAlignment="1">
      <alignment horizontal="center"/>
    </xf>
    <xf numFmtId="0" fontId="20" fillId="0" borderId="22" xfId="0" applyFont="1" applyBorder="1"/>
    <xf numFmtId="0" fontId="21" fillId="0" borderId="27" xfId="0" applyFont="1" applyBorder="1" applyAlignment="1">
      <alignment horizontal="left"/>
    </xf>
    <xf numFmtId="0" fontId="21" fillId="0" borderId="22" xfId="0" applyFont="1" applyBorder="1"/>
    <xf numFmtId="0" fontId="22" fillId="0" borderId="0" xfId="0" applyFont="1" applyAlignment="1">
      <alignment vertical="center" wrapText="1"/>
    </xf>
    <xf numFmtId="0" fontId="13" fillId="2" borderId="21" xfId="0" applyFont="1" applyFill="1" applyBorder="1" applyAlignment="1">
      <alignment horizontal="center" vertical="center" wrapText="1"/>
    </xf>
    <xf numFmtId="0" fontId="13" fillId="2" borderId="23" xfId="2" applyNumberFormat="1" applyFont="1" applyFill="1" applyBorder="1" applyAlignment="1">
      <alignment horizontal="center" vertical="center" wrapText="1"/>
    </xf>
    <xf numFmtId="166" fontId="19" fillId="2" borderId="24" xfId="2" quotePrefix="1" applyNumberFormat="1" applyFont="1" applyFill="1" applyBorder="1" applyAlignment="1">
      <alignment horizontal="center" vertical="center"/>
    </xf>
    <xf numFmtId="0" fontId="13" fillId="2" borderId="25" xfId="1" applyFont="1" applyFill="1" applyBorder="1" applyAlignment="1">
      <alignment horizontal="center" vertical="center" wrapText="1"/>
    </xf>
    <xf numFmtId="0" fontId="13" fillId="2" borderId="21" xfId="2" applyNumberFormat="1" applyFont="1" applyFill="1" applyBorder="1" applyAlignment="1">
      <alignment horizontal="center" vertical="center"/>
    </xf>
    <xf numFmtId="0" fontId="13" fillId="2" borderId="22" xfId="1" applyFont="1" applyFill="1" applyBorder="1" applyAlignment="1">
      <alignment horizontal="center" vertical="center" wrapText="1"/>
    </xf>
    <xf numFmtId="0" fontId="2" fillId="2" borderId="0" xfId="0" applyFont="1" applyFill="1"/>
    <xf numFmtId="0" fontId="22" fillId="2" borderId="0" xfId="0" applyFont="1" applyFill="1" applyAlignment="1">
      <alignment vertical="center" wrapText="1"/>
    </xf>
    <xf numFmtId="0" fontId="17" fillId="0" borderId="53" xfId="0" applyFont="1" applyBorder="1" applyAlignment="1">
      <alignment horizontal="left"/>
    </xf>
    <xf numFmtId="0" fontId="17" fillId="0" borderId="54" xfId="0" applyFont="1" applyBorder="1" applyAlignment="1">
      <alignment horizontal="left"/>
    </xf>
    <xf numFmtId="0" fontId="17" fillId="0" borderId="55" xfId="0" applyFont="1" applyBorder="1" applyAlignment="1">
      <alignment horizontal="left"/>
    </xf>
    <xf numFmtId="0" fontId="17" fillId="0" borderId="54" xfId="0" applyFont="1" applyBorder="1"/>
    <xf numFmtId="0" fontId="17" fillId="0" borderId="56" xfId="0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7" fillId="0" borderId="56" xfId="0" applyFont="1" applyBorder="1"/>
    <xf numFmtId="0" fontId="0" fillId="0" borderId="57" xfId="0" applyBorder="1"/>
    <xf numFmtId="0" fontId="17" fillId="0" borderId="58" xfId="0" applyFont="1" applyBorder="1" applyAlignment="1">
      <alignment horizontal="left"/>
    </xf>
    <xf numFmtId="0" fontId="9" fillId="0" borderId="0" xfId="1" applyFont="1" applyAlignment="1">
      <alignment horizontal="left" vertical="center" wrapText="1"/>
    </xf>
    <xf numFmtId="0" fontId="9" fillId="0" borderId="6" xfId="1" applyFont="1" applyBorder="1" applyAlignment="1">
      <alignment horizontal="left" vertical="center" wrapText="1"/>
    </xf>
    <xf numFmtId="0" fontId="9" fillId="0" borderId="12" xfId="1" applyFont="1" applyBorder="1" applyAlignment="1">
      <alignment horizontal="left" vertical="center" wrapText="1"/>
    </xf>
    <xf numFmtId="0" fontId="9" fillId="0" borderId="13" xfId="1" applyFont="1" applyBorder="1" applyAlignment="1">
      <alignment horizontal="left" vertical="center" wrapText="1"/>
    </xf>
    <xf numFmtId="0" fontId="8" fillId="0" borderId="2" xfId="1" applyFont="1" applyBorder="1" applyAlignment="1">
      <alignment horizontal="left"/>
    </xf>
    <xf numFmtId="0" fontId="8" fillId="0" borderId="30" xfId="1" applyFont="1" applyBorder="1" applyAlignment="1">
      <alignment horizontal="left"/>
    </xf>
    <xf numFmtId="0" fontId="8" fillId="0" borderId="27" xfId="1" applyFont="1" applyBorder="1" applyAlignment="1">
      <alignment horizontal="left"/>
    </xf>
    <xf numFmtId="0" fontId="8" fillId="0" borderId="32" xfId="1" applyFont="1" applyBorder="1" applyAlignment="1">
      <alignment horizontal="left"/>
    </xf>
    <xf numFmtId="0" fontId="14" fillId="0" borderId="16" xfId="1" applyFont="1" applyBorder="1" applyAlignment="1">
      <alignment horizontal="left" vertical="top"/>
    </xf>
    <xf numFmtId="0" fontId="14" fillId="0" borderId="31" xfId="1" applyFont="1" applyBorder="1" applyAlignment="1">
      <alignment horizontal="left" vertical="top"/>
    </xf>
    <xf numFmtId="0" fontId="5" fillId="0" borderId="16" xfId="1" applyFont="1" applyBorder="1" applyAlignment="1">
      <alignment horizontal="left" vertical="top"/>
    </xf>
    <xf numFmtId="0" fontId="5" fillId="0" borderId="30" xfId="1" applyFont="1" applyBorder="1" applyAlignment="1">
      <alignment horizontal="left" vertical="top"/>
    </xf>
    <xf numFmtId="0" fontId="5" fillId="0" borderId="31" xfId="1" applyFont="1" applyBorder="1" applyAlignment="1">
      <alignment horizontal="left" vertical="top"/>
    </xf>
    <xf numFmtId="0" fontId="5" fillId="0" borderId="32" xfId="1" applyFont="1" applyBorder="1" applyAlignment="1">
      <alignment horizontal="left" vertical="top"/>
    </xf>
    <xf numFmtId="0" fontId="5" fillId="0" borderId="17" xfId="1" applyFont="1" applyBorder="1" applyAlignment="1">
      <alignment horizontal="left" vertical="top"/>
    </xf>
    <xf numFmtId="0" fontId="5" fillId="0" borderId="29" xfId="1" applyFont="1" applyBorder="1" applyAlignment="1">
      <alignment horizontal="left" vertical="top"/>
    </xf>
    <xf numFmtId="0" fontId="8" fillId="0" borderId="35" xfId="1" applyFont="1" applyBorder="1" applyAlignment="1">
      <alignment horizontal="left"/>
    </xf>
    <xf numFmtId="0" fontId="8" fillId="0" borderId="36" xfId="1" applyFont="1" applyBorder="1" applyAlignment="1">
      <alignment horizontal="left"/>
    </xf>
    <xf numFmtId="167" fontId="13" fillId="0" borderId="37" xfId="1" applyNumberFormat="1" applyFont="1" applyBorder="1" applyAlignment="1">
      <alignment horizontal="center"/>
    </xf>
    <xf numFmtId="167" fontId="13" fillId="0" borderId="36" xfId="1" applyNumberFormat="1" applyFont="1" applyBorder="1" applyAlignment="1">
      <alignment horizontal="center"/>
    </xf>
    <xf numFmtId="0" fontId="8" fillId="0" borderId="36" xfId="1" applyFont="1" applyBorder="1" applyAlignment="1">
      <alignment horizontal="center"/>
    </xf>
    <xf numFmtId="0" fontId="8" fillId="0" borderId="38" xfId="1" applyFont="1" applyBorder="1" applyAlignment="1">
      <alignment horizontal="center"/>
    </xf>
    <xf numFmtId="0" fontId="8" fillId="0" borderId="21" xfId="1" applyFont="1" applyBorder="1" applyAlignment="1">
      <alignment horizontal="left"/>
    </xf>
    <xf numFmtId="0" fontId="8" fillId="0" borderId="34" xfId="1" applyFont="1" applyBorder="1" applyAlignment="1">
      <alignment horizontal="left"/>
    </xf>
    <xf numFmtId="0" fontId="14" fillId="0" borderId="33" xfId="1" applyFont="1" applyBorder="1" applyAlignment="1">
      <alignment horizontal="center"/>
    </xf>
    <xf numFmtId="0" fontId="14" fillId="0" borderId="34" xfId="1" applyFont="1" applyBorder="1" applyAlignment="1">
      <alignment horizontal="center"/>
    </xf>
    <xf numFmtId="0" fontId="14" fillId="2" borderId="23" xfId="1" applyFont="1" applyFill="1" applyBorder="1" applyAlignment="1">
      <alignment horizontal="center"/>
    </xf>
    <xf numFmtId="0" fontId="14" fillId="0" borderId="1" xfId="1" applyFont="1" applyBorder="1" applyAlignment="1">
      <alignment horizontal="center"/>
    </xf>
    <xf numFmtId="0" fontId="8" fillId="2" borderId="33" xfId="1" applyFont="1" applyFill="1" applyBorder="1" applyAlignment="1">
      <alignment horizontal="center"/>
    </xf>
    <xf numFmtId="0" fontId="8" fillId="2" borderId="34" xfId="1" applyFont="1" applyFill="1" applyBorder="1" applyAlignment="1">
      <alignment horizontal="center"/>
    </xf>
    <xf numFmtId="0" fontId="6" fillId="0" borderId="9" xfId="1" applyFont="1" applyBorder="1" applyAlignment="1">
      <alignment horizontal="left"/>
    </xf>
    <xf numFmtId="0" fontId="10" fillId="0" borderId="9" xfId="1" applyFont="1" applyBorder="1" applyAlignment="1">
      <alignment horizontal="left"/>
    </xf>
    <xf numFmtId="0" fontId="10" fillId="0" borderId="10" xfId="1" applyFont="1" applyBorder="1" applyAlignment="1">
      <alignment horizontal="left"/>
    </xf>
    <xf numFmtId="0" fontId="9" fillId="0" borderId="40" xfId="1" applyFont="1" applyBorder="1" applyAlignment="1">
      <alignment horizontal="center"/>
    </xf>
    <xf numFmtId="0" fontId="9" fillId="0" borderId="41" xfId="1" applyFont="1" applyBorder="1" applyAlignment="1">
      <alignment horizontal="center"/>
    </xf>
    <xf numFmtId="0" fontId="9" fillId="0" borderId="42" xfId="1" applyFont="1" applyBorder="1" applyAlignment="1">
      <alignment horizontal="center"/>
    </xf>
    <xf numFmtId="0" fontId="11" fillId="0" borderId="40" xfId="1" applyFont="1" applyBorder="1" applyAlignment="1">
      <alignment horizontal="center"/>
    </xf>
    <xf numFmtId="0" fontId="11" fillId="0" borderId="42" xfId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2" fillId="0" borderId="6" xfId="1" applyFont="1" applyBorder="1" applyAlignment="1">
      <alignment horizontal="center"/>
    </xf>
    <xf numFmtId="0" fontId="2" fillId="0" borderId="3" xfId="1" applyFont="1" applyBorder="1" applyAlignment="1">
      <alignment horizontal="left"/>
    </xf>
    <xf numFmtId="0" fontId="8" fillId="0" borderId="3" xfId="1" applyFont="1" applyBorder="1" applyAlignment="1">
      <alignment horizontal="center"/>
    </xf>
    <xf numFmtId="0" fontId="9" fillId="0" borderId="7" xfId="1" applyFont="1" applyBorder="1" applyAlignment="1">
      <alignment horizontal="left"/>
    </xf>
    <xf numFmtId="0" fontId="9" fillId="0" borderId="8" xfId="1" applyFont="1" applyBorder="1" applyAlignment="1">
      <alignment horizontal="left"/>
    </xf>
    <xf numFmtId="0" fontId="4" fillId="0" borderId="2" xfId="1" applyFont="1" applyBorder="1" applyAlignment="1">
      <alignment horizontal="center"/>
    </xf>
    <xf numFmtId="0" fontId="4" fillId="0" borderId="3" xfId="1" applyFont="1" applyBorder="1" applyAlignment="1">
      <alignment horizontal="center"/>
    </xf>
    <xf numFmtId="0" fontId="4" fillId="0" borderId="4" xfId="1" applyFont="1" applyBorder="1" applyAlignment="1">
      <alignment horizontal="center"/>
    </xf>
    <xf numFmtId="0" fontId="8" fillId="0" borderId="23" xfId="1" applyFont="1" applyBorder="1" applyAlignment="1">
      <alignment horizontal="left"/>
    </xf>
    <xf numFmtId="0" fontId="9" fillId="0" borderId="3" xfId="1" applyFont="1" applyBorder="1" applyAlignment="1">
      <alignment horizontal="left" vertical="center" wrapText="1"/>
    </xf>
    <xf numFmtId="0" fontId="9" fillId="0" borderId="4" xfId="1" applyFont="1" applyBorder="1" applyAlignment="1">
      <alignment horizontal="left" vertical="center" wrapText="1"/>
    </xf>
    <xf numFmtId="0" fontId="8" fillId="0" borderId="3" xfId="1" applyFont="1" applyBorder="1" applyAlignment="1">
      <alignment horizontal="left"/>
    </xf>
    <xf numFmtId="0" fontId="8" fillId="0" borderId="9" xfId="1" applyFont="1" applyBorder="1" applyAlignment="1">
      <alignment horizontal="left"/>
    </xf>
    <xf numFmtId="0" fontId="9" fillId="0" borderId="14" xfId="1" applyFont="1" applyBorder="1" applyAlignment="1">
      <alignment horizontal="center"/>
    </xf>
    <xf numFmtId="0" fontId="9" fillId="0" borderId="15" xfId="1" applyFont="1" applyBorder="1" applyAlignment="1">
      <alignment horizontal="center"/>
    </xf>
    <xf numFmtId="0" fontId="9" fillId="0" borderId="16" xfId="1" applyFont="1" applyBorder="1" applyAlignment="1">
      <alignment horizontal="center"/>
    </xf>
    <xf numFmtId="0" fontId="11" fillId="0" borderId="2" xfId="1" applyFont="1" applyBorder="1" applyAlignment="1">
      <alignment horizontal="center"/>
    </xf>
    <xf numFmtId="0" fontId="11" fillId="0" borderId="4" xfId="1" applyFont="1" applyBorder="1" applyAlignment="1">
      <alignment horizontal="center"/>
    </xf>
    <xf numFmtId="0" fontId="9" fillId="0" borderId="17" xfId="1" applyFont="1" applyBorder="1" applyAlignment="1">
      <alignment horizontal="center"/>
    </xf>
  </cellXfs>
  <cellStyles count="3">
    <cellStyle name="Comma 2" xfId="2" xr:uid="{59D35EDF-3DE4-4950-9C1D-EBCD0FBA72E5}"/>
    <cellStyle name="Normal" xfId="0" builtinId="0"/>
    <cellStyle name="Normal 2" xfId="1" xr:uid="{E1874EC2-AAE0-4360-B782-E51F435071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D5E44-D318-4836-A192-5A750EC433C8}">
  <sheetPr>
    <pageSetUpPr fitToPage="1"/>
  </sheetPr>
  <dimension ref="A1:Q65"/>
  <sheetViews>
    <sheetView zoomScale="140" zoomScaleNormal="140" workbookViewId="0">
      <selection activeCell="J33" sqref="J33"/>
    </sheetView>
  </sheetViews>
  <sheetFormatPr defaultRowHeight="15" x14ac:dyDescent="0.25"/>
  <cols>
    <col min="1" max="1" width="8.42578125" style="6" customWidth="1"/>
    <col min="2" max="2" width="6.7109375" style="6" customWidth="1"/>
    <col min="3" max="3" width="34" style="6" customWidth="1"/>
    <col min="4" max="4" width="7.85546875" style="6" customWidth="1"/>
    <col min="5" max="5" width="7.7109375" style="6" customWidth="1"/>
    <col min="6" max="6" width="6.85546875" style="6" customWidth="1"/>
    <col min="7" max="7" width="8.28515625" style="6" customWidth="1"/>
    <col min="8" max="8" width="18.140625" style="6" customWidth="1"/>
    <col min="9" max="250" width="9.140625" style="6"/>
    <col min="251" max="251" width="9" style="6" customWidth="1"/>
    <col min="252" max="252" width="6.5703125" style="6" customWidth="1"/>
    <col min="253" max="254" width="9.140625" style="6"/>
    <col min="255" max="255" width="6.28515625" style="6" customWidth="1"/>
    <col min="256" max="256" width="8.7109375" style="6" customWidth="1"/>
    <col min="257" max="257" width="9.140625" style="6"/>
    <col min="258" max="258" width="7.7109375" style="6" customWidth="1"/>
    <col min="259" max="259" width="6.85546875" style="6" customWidth="1"/>
    <col min="260" max="260" width="9.42578125" style="6" customWidth="1"/>
    <col min="261" max="261" width="19.5703125" style="6" customWidth="1"/>
    <col min="262" max="506" width="9.140625" style="6"/>
    <col min="507" max="507" width="9" style="6" customWidth="1"/>
    <col min="508" max="508" width="6.5703125" style="6" customWidth="1"/>
    <col min="509" max="510" width="9.140625" style="6"/>
    <col min="511" max="511" width="6.28515625" style="6" customWidth="1"/>
    <col min="512" max="512" width="8.7109375" style="6" customWidth="1"/>
    <col min="513" max="513" width="9.140625" style="6"/>
    <col min="514" max="514" width="7.7109375" style="6" customWidth="1"/>
    <col min="515" max="515" width="6.85546875" style="6" customWidth="1"/>
    <col min="516" max="516" width="9.42578125" style="6" customWidth="1"/>
    <col min="517" max="517" width="19.5703125" style="6" customWidth="1"/>
    <col min="518" max="762" width="9.140625" style="6"/>
    <col min="763" max="763" width="9" style="6" customWidth="1"/>
    <col min="764" max="764" width="6.5703125" style="6" customWidth="1"/>
    <col min="765" max="766" width="9.140625" style="6"/>
    <col min="767" max="767" width="6.28515625" style="6" customWidth="1"/>
    <col min="768" max="768" width="8.7109375" style="6" customWidth="1"/>
    <col min="769" max="769" width="9.140625" style="6"/>
    <col min="770" max="770" width="7.7109375" style="6" customWidth="1"/>
    <col min="771" max="771" width="6.85546875" style="6" customWidth="1"/>
    <col min="772" max="772" width="9.42578125" style="6" customWidth="1"/>
    <col min="773" max="773" width="19.5703125" style="6" customWidth="1"/>
    <col min="774" max="1018" width="9.140625" style="6"/>
    <col min="1019" max="1019" width="9" style="6" customWidth="1"/>
    <col min="1020" max="1020" width="6.5703125" style="6" customWidth="1"/>
    <col min="1021" max="1022" width="9.140625" style="6"/>
    <col min="1023" max="1023" width="6.28515625" style="6" customWidth="1"/>
    <col min="1024" max="1024" width="8.7109375" style="6" customWidth="1"/>
    <col min="1025" max="1025" width="9.140625" style="6"/>
    <col min="1026" max="1026" width="7.7109375" style="6" customWidth="1"/>
    <col min="1027" max="1027" width="6.85546875" style="6" customWidth="1"/>
    <col min="1028" max="1028" width="9.42578125" style="6" customWidth="1"/>
    <col min="1029" max="1029" width="19.5703125" style="6" customWidth="1"/>
    <col min="1030" max="1274" width="9.140625" style="6"/>
    <col min="1275" max="1275" width="9" style="6" customWidth="1"/>
    <col min="1276" max="1276" width="6.5703125" style="6" customWidth="1"/>
    <col min="1277" max="1278" width="9.140625" style="6"/>
    <col min="1279" max="1279" width="6.28515625" style="6" customWidth="1"/>
    <col min="1280" max="1280" width="8.7109375" style="6" customWidth="1"/>
    <col min="1281" max="1281" width="9.140625" style="6"/>
    <col min="1282" max="1282" width="7.7109375" style="6" customWidth="1"/>
    <col min="1283" max="1283" width="6.85546875" style="6" customWidth="1"/>
    <col min="1284" max="1284" width="9.42578125" style="6" customWidth="1"/>
    <col min="1285" max="1285" width="19.5703125" style="6" customWidth="1"/>
    <col min="1286" max="1530" width="9.140625" style="6"/>
    <col min="1531" max="1531" width="9" style="6" customWidth="1"/>
    <col min="1532" max="1532" width="6.5703125" style="6" customWidth="1"/>
    <col min="1533" max="1534" width="9.140625" style="6"/>
    <col min="1535" max="1535" width="6.28515625" style="6" customWidth="1"/>
    <col min="1536" max="1536" width="8.7109375" style="6" customWidth="1"/>
    <col min="1537" max="1537" width="9.140625" style="6"/>
    <col min="1538" max="1538" width="7.7109375" style="6" customWidth="1"/>
    <col min="1539" max="1539" width="6.85546875" style="6" customWidth="1"/>
    <col min="1540" max="1540" width="9.42578125" style="6" customWidth="1"/>
    <col min="1541" max="1541" width="19.5703125" style="6" customWidth="1"/>
    <col min="1542" max="1786" width="9.140625" style="6"/>
    <col min="1787" max="1787" width="9" style="6" customWidth="1"/>
    <col min="1788" max="1788" width="6.5703125" style="6" customWidth="1"/>
    <col min="1789" max="1790" width="9.140625" style="6"/>
    <col min="1791" max="1791" width="6.28515625" style="6" customWidth="1"/>
    <col min="1792" max="1792" width="8.7109375" style="6" customWidth="1"/>
    <col min="1793" max="1793" width="9.140625" style="6"/>
    <col min="1794" max="1794" width="7.7109375" style="6" customWidth="1"/>
    <col min="1795" max="1795" width="6.85546875" style="6" customWidth="1"/>
    <col min="1796" max="1796" width="9.42578125" style="6" customWidth="1"/>
    <col min="1797" max="1797" width="19.5703125" style="6" customWidth="1"/>
    <col min="1798" max="2042" width="9.140625" style="6"/>
    <col min="2043" max="2043" width="9" style="6" customWidth="1"/>
    <col min="2044" max="2044" width="6.5703125" style="6" customWidth="1"/>
    <col min="2045" max="2046" width="9.140625" style="6"/>
    <col min="2047" max="2047" width="6.28515625" style="6" customWidth="1"/>
    <col min="2048" max="2048" width="8.7109375" style="6" customWidth="1"/>
    <col min="2049" max="2049" width="9.140625" style="6"/>
    <col min="2050" max="2050" width="7.7109375" style="6" customWidth="1"/>
    <col min="2051" max="2051" width="6.85546875" style="6" customWidth="1"/>
    <col min="2052" max="2052" width="9.42578125" style="6" customWidth="1"/>
    <col min="2053" max="2053" width="19.5703125" style="6" customWidth="1"/>
    <col min="2054" max="2298" width="9.140625" style="6"/>
    <col min="2299" max="2299" width="9" style="6" customWidth="1"/>
    <col min="2300" max="2300" width="6.5703125" style="6" customWidth="1"/>
    <col min="2301" max="2302" width="9.140625" style="6"/>
    <col min="2303" max="2303" width="6.28515625" style="6" customWidth="1"/>
    <col min="2304" max="2304" width="8.7109375" style="6" customWidth="1"/>
    <col min="2305" max="2305" width="9.140625" style="6"/>
    <col min="2306" max="2306" width="7.7109375" style="6" customWidth="1"/>
    <col min="2307" max="2307" width="6.85546875" style="6" customWidth="1"/>
    <col min="2308" max="2308" width="9.42578125" style="6" customWidth="1"/>
    <col min="2309" max="2309" width="19.5703125" style="6" customWidth="1"/>
    <col min="2310" max="2554" width="9.140625" style="6"/>
    <col min="2555" max="2555" width="9" style="6" customWidth="1"/>
    <col min="2556" max="2556" width="6.5703125" style="6" customWidth="1"/>
    <col min="2557" max="2558" width="9.140625" style="6"/>
    <col min="2559" max="2559" width="6.28515625" style="6" customWidth="1"/>
    <col min="2560" max="2560" width="8.7109375" style="6" customWidth="1"/>
    <col min="2561" max="2561" width="9.140625" style="6"/>
    <col min="2562" max="2562" width="7.7109375" style="6" customWidth="1"/>
    <col min="2563" max="2563" width="6.85546875" style="6" customWidth="1"/>
    <col min="2564" max="2564" width="9.42578125" style="6" customWidth="1"/>
    <col min="2565" max="2565" width="19.5703125" style="6" customWidth="1"/>
    <col min="2566" max="2810" width="9.140625" style="6"/>
    <col min="2811" max="2811" width="9" style="6" customWidth="1"/>
    <col min="2812" max="2812" width="6.5703125" style="6" customWidth="1"/>
    <col min="2813" max="2814" width="9.140625" style="6"/>
    <col min="2815" max="2815" width="6.28515625" style="6" customWidth="1"/>
    <col min="2816" max="2816" width="8.7109375" style="6" customWidth="1"/>
    <col min="2817" max="2817" width="9.140625" style="6"/>
    <col min="2818" max="2818" width="7.7109375" style="6" customWidth="1"/>
    <col min="2819" max="2819" width="6.85546875" style="6" customWidth="1"/>
    <col min="2820" max="2820" width="9.42578125" style="6" customWidth="1"/>
    <col min="2821" max="2821" width="19.5703125" style="6" customWidth="1"/>
    <col min="2822" max="3066" width="9.140625" style="6"/>
    <col min="3067" max="3067" width="9" style="6" customWidth="1"/>
    <col min="3068" max="3068" width="6.5703125" style="6" customWidth="1"/>
    <col min="3069" max="3070" width="9.140625" style="6"/>
    <col min="3071" max="3071" width="6.28515625" style="6" customWidth="1"/>
    <col min="3072" max="3072" width="8.7109375" style="6" customWidth="1"/>
    <col min="3073" max="3073" width="9.140625" style="6"/>
    <col min="3074" max="3074" width="7.7109375" style="6" customWidth="1"/>
    <col min="3075" max="3075" width="6.85546875" style="6" customWidth="1"/>
    <col min="3076" max="3076" width="9.42578125" style="6" customWidth="1"/>
    <col min="3077" max="3077" width="19.5703125" style="6" customWidth="1"/>
    <col min="3078" max="3322" width="9.140625" style="6"/>
    <col min="3323" max="3323" width="9" style="6" customWidth="1"/>
    <col min="3324" max="3324" width="6.5703125" style="6" customWidth="1"/>
    <col min="3325" max="3326" width="9.140625" style="6"/>
    <col min="3327" max="3327" width="6.28515625" style="6" customWidth="1"/>
    <col min="3328" max="3328" width="8.7109375" style="6" customWidth="1"/>
    <col min="3329" max="3329" width="9.140625" style="6"/>
    <col min="3330" max="3330" width="7.7109375" style="6" customWidth="1"/>
    <col min="3331" max="3331" width="6.85546875" style="6" customWidth="1"/>
    <col min="3332" max="3332" width="9.42578125" style="6" customWidth="1"/>
    <col min="3333" max="3333" width="19.5703125" style="6" customWidth="1"/>
    <col min="3334" max="3578" width="9.140625" style="6"/>
    <col min="3579" max="3579" width="9" style="6" customWidth="1"/>
    <col min="3580" max="3580" width="6.5703125" style="6" customWidth="1"/>
    <col min="3581" max="3582" width="9.140625" style="6"/>
    <col min="3583" max="3583" width="6.28515625" style="6" customWidth="1"/>
    <col min="3584" max="3584" width="8.7109375" style="6" customWidth="1"/>
    <col min="3585" max="3585" width="9.140625" style="6"/>
    <col min="3586" max="3586" width="7.7109375" style="6" customWidth="1"/>
    <col min="3587" max="3587" width="6.85546875" style="6" customWidth="1"/>
    <col min="3588" max="3588" width="9.42578125" style="6" customWidth="1"/>
    <col min="3589" max="3589" width="19.5703125" style="6" customWidth="1"/>
    <col min="3590" max="3834" width="9.140625" style="6"/>
    <col min="3835" max="3835" width="9" style="6" customWidth="1"/>
    <col min="3836" max="3836" width="6.5703125" style="6" customWidth="1"/>
    <col min="3837" max="3838" width="9.140625" style="6"/>
    <col min="3839" max="3839" width="6.28515625" style="6" customWidth="1"/>
    <col min="3840" max="3840" width="8.7109375" style="6" customWidth="1"/>
    <col min="3841" max="3841" width="9.140625" style="6"/>
    <col min="3842" max="3842" width="7.7109375" style="6" customWidth="1"/>
    <col min="3843" max="3843" width="6.85546875" style="6" customWidth="1"/>
    <col min="3844" max="3844" width="9.42578125" style="6" customWidth="1"/>
    <col min="3845" max="3845" width="19.5703125" style="6" customWidth="1"/>
    <col min="3846" max="4090" width="9.140625" style="6"/>
    <col min="4091" max="4091" width="9" style="6" customWidth="1"/>
    <col min="4092" max="4092" width="6.5703125" style="6" customWidth="1"/>
    <col min="4093" max="4094" width="9.140625" style="6"/>
    <col min="4095" max="4095" width="6.28515625" style="6" customWidth="1"/>
    <col min="4096" max="4096" width="8.7109375" style="6" customWidth="1"/>
    <col min="4097" max="4097" width="9.140625" style="6"/>
    <col min="4098" max="4098" width="7.7109375" style="6" customWidth="1"/>
    <col min="4099" max="4099" width="6.85546875" style="6" customWidth="1"/>
    <col min="4100" max="4100" width="9.42578125" style="6" customWidth="1"/>
    <col min="4101" max="4101" width="19.5703125" style="6" customWidth="1"/>
    <col min="4102" max="4346" width="9.140625" style="6"/>
    <col min="4347" max="4347" width="9" style="6" customWidth="1"/>
    <col min="4348" max="4348" width="6.5703125" style="6" customWidth="1"/>
    <col min="4349" max="4350" width="9.140625" style="6"/>
    <col min="4351" max="4351" width="6.28515625" style="6" customWidth="1"/>
    <col min="4352" max="4352" width="8.7109375" style="6" customWidth="1"/>
    <col min="4353" max="4353" width="9.140625" style="6"/>
    <col min="4354" max="4354" width="7.7109375" style="6" customWidth="1"/>
    <col min="4355" max="4355" width="6.85546875" style="6" customWidth="1"/>
    <col min="4356" max="4356" width="9.42578125" style="6" customWidth="1"/>
    <col min="4357" max="4357" width="19.5703125" style="6" customWidth="1"/>
    <col min="4358" max="4602" width="9.140625" style="6"/>
    <col min="4603" max="4603" width="9" style="6" customWidth="1"/>
    <col min="4604" max="4604" width="6.5703125" style="6" customWidth="1"/>
    <col min="4605" max="4606" width="9.140625" style="6"/>
    <col min="4607" max="4607" width="6.28515625" style="6" customWidth="1"/>
    <col min="4608" max="4608" width="8.7109375" style="6" customWidth="1"/>
    <col min="4609" max="4609" width="9.140625" style="6"/>
    <col min="4610" max="4610" width="7.7109375" style="6" customWidth="1"/>
    <col min="4611" max="4611" width="6.85546875" style="6" customWidth="1"/>
    <col min="4612" max="4612" width="9.42578125" style="6" customWidth="1"/>
    <col min="4613" max="4613" width="19.5703125" style="6" customWidth="1"/>
    <col min="4614" max="4858" width="9.140625" style="6"/>
    <col min="4859" max="4859" width="9" style="6" customWidth="1"/>
    <col min="4860" max="4860" width="6.5703125" style="6" customWidth="1"/>
    <col min="4861" max="4862" width="9.140625" style="6"/>
    <col min="4863" max="4863" width="6.28515625" style="6" customWidth="1"/>
    <col min="4864" max="4864" width="8.7109375" style="6" customWidth="1"/>
    <col min="4865" max="4865" width="9.140625" style="6"/>
    <col min="4866" max="4866" width="7.7109375" style="6" customWidth="1"/>
    <col min="4867" max="4867" width="6.85546875" style="6" customWidth="1"/>
    <col min="4868" max="4868" width="9.42578125" style="6" customWidth="1"/>
    <col min="4869" max="4869" width="19.5703125" style="6" customWidth="1"/>
    <col min="4870" max="5114" width="9.140625" style="6"/>
    <col min="5115" max="5115" width="9" style="6" customWidth="1"/>
    <col min="5116" max="5116" width="6.5703125" style="6" customWidth="1"/>
    <col min="5117" max="5118" width="9.140625" style="6"/>
    <col min="5119" max="5119" width="6.28515625" style="6" customWidth="1"/>
    <col min="5120" max="5120" width="8.7109375" style="6" customWidth="1"/>
    <col min="5121" max="5121" width="9.140625" style="6"/>
    <col min="5122" max="5122" width="7.7109375" style="6" customWidth="1"/>
    <col min="5123" max="5123" width="6.85546875" style="6" customWidth="1"/>
    <col min="5124" max="5124" width="9.42578125" style="6" customWidth="1"/>
    <col min="5125" max="5125" width="19.5703125" style="6" customWidth="1"/>
    <col min="5126" max="5370" width="9.140625" style="6"/>
    <col min="5371" max="5371" width="9" style="6" customWidth="1"/>
    <col min="5372" max="5372" width="6.5703125" style="6" customWidth="1"/>
    <col min="5373" max="5374" width="9.140625" style="6"/>
    <col min="5375" max="5375" width="6.28515625" style="6" customWidth="1"/>
    <col min="5376" max="5376" width="8.7109375" style="6" customWidth="1"/>
    <col min="5377" max="5377" width="9.140625" style="6"/>
    <col min="5378" max="5378" width="7.7109375" style="6" customWidth="1"/>
    <col min="5379" max="5379" width="6.85546875" style="6" customWidth="1"/>
    <col min="5380" max="5380" width="9.42578125" style="6" customWidth="1"/>
    <col min="5381" max="5381" width="19.5703125" style="6" customWidth="1"/>
    <col min="5382" max="5626" width="9.140625" style="6"/>
    <col min="5627" max="5627" width="9" style="6" customWidth="1"/>
    <col min="5628" max="5628" width="6.5703125" style="6" customWidth="1"/>
    <col min="5629" max="5630" width="9.140625" style="6"/>
    <col min="5631" max="5631" width="6.28515625" style="6" customWidth="1"/>
    <col min="5632" max="5632" width="8.7109375" style="6" customWidth="1"/>
    <col min="5633" max="5633" width="9.140625" style="6"/>
    <col min="5634" max="5634" width="7.7109375" style="6" customWidth="1"/>
    <col min="5635" max="5635" width="6.85546875" style="6" customWidth="1"/>
    <col min="5636" max="5636" width="9.42578125" style="6" customWidth="1"/>
    <col min="5637" max="5637" width="19.5703125" style="6" customWidth="1"/>
    <col min="5638" max="5882" width="9.140625" style="6"/>
    <col min="5883" max="5883" width="9" style="6" customWidth="1"/>
    <col min="5884" max="5884" width="6.5703125" style="6" customWidth="1"/>
    <col min="5885" max="5886" width="9.140625" style="6"/>
    <col min="5887" max="5887" width="6.28515625" style="6" customWidth="1"/>
    <col min="5888" max="5888" width="8.7109375" style="6" customWidth="1"/>
    <col min="5889" max="5889" width="9.140625" style="6"/>
    <col min="5890" max="5890" width="7.7109375" style="6" customWidth="1"/>
    <col min="5891" max="5891" width="6.85546875" style="6" customWidth="1"/>
    <col min="5892" max="5892" width="9.42578125" style="6" customWidth="1"/>
    <col min="5893" max="5893" width="19.5703125" style="6" customWidth="1"/>
    <col min="5894" max="6138" width="9.140625" style="6"/>
    <col min="6139" max="6139" width="9" style="6" customWidth="1"/>
    <col min="6140" max="6140" width="6.5703125" style="6" customWidth="1"/>
    <col min="6141" max="6142" width="9.140625" style="6"/>
    <col min="6143" max="6143" width="6.28515625" style="6" customWidth="1"/>
    <col min="6144" max="6144" width="8.7109375" style="6" customWidth="1"/>
    <col min="6145" max="6145" width="9.140625" style="6"/>
    <col min="6146" max="6146" width="7.7109375" style="6" customWidth="1"/>
    <col min="6147" max="6147" width="6.85546875" style="6" customWidth="1"/>
    <col min="6148" max="6148" width="9.42578125" style="6" customWidth="1"/>
    <col min="6149" max="6149" width="19.5703125" style="6" customWidth="1"/>
    <col min="6150" max="6394" width="9.140625" style="6"/>
    <col min="6395" max="6395" width="9" style="6" customWidth="1"/>
    <col min="6396" max="6396" width="6.5703125" style="6" customWidth="1"/>
    <col min="6397" max="6398" width="9.140625" style="6"/>
    <col min="6399" max="6399" width="6.28515625" style="6" customWidth="1"/>
    <col min="6400" max="6400" width="8.7109375" style="6" customWidth="1"/>
    <col min="6401" max="6401" width="9.140625" style="6"/>
    <col min="6402" max="6402" width="7.7109375" style="6" customWidth="1"/>
    <col min="6403" max="6403" width="6.85546875" style="6" customWidth="1"/>
    <col min="6404" max="6404" width="9.42578125" style="6" customWidth="1"/>
    <col min="6405" max="6405" width="19.5703125" style="6" customWidth="1"/>
    <col min="6406" max="6650" width="9.140625" style="6"/>
    <col min="6651" max="6651" width="9" style="6" customWidth="1"/>
    <col min="6652" max="6652" width="6.5703125" style="6" customWidth="1"/>
    <col min="6653" max="6654" width="9.140625" style="6"/>
    <col min="6655" max="6655" width="6.28515625" style="6" customWidth="1"/>
    <col min="6656" max="6656" width="8.7109375" style="6" customWidth="1"/>
    <col min="6657" max="6657" width="9.140625" style="6"/>
    <col min="6658" max="6658" width="7.7109375" style="6" customWidth="1"/>
    <col min="6659" max="6659" width="6.85546875" style="6" customWidth="1"/>
    <col min="6660" max="6660" width="9.42578125" style="6" customWidth="1"/>
    <col min="6661" max="6661" width="19.5703125" style="6" customWidth="1"/>
    <col min="6662" max="6906" width="9.140625" style="6"/>
    <col min="6907" max="6907" width="9" style="6" customWidth="1"/>
    <col min="6908" max="6908" width="6.5703125" style="6" customWidth="1"/>
    <col min="6909" max="6910" width="9.140625" style="6"/>
    <col min="6911" max="6911" width="6.28515625" style="6" customWidth="1"/>
    <col min="6912" max="6912" width="8.7109375" style="6" customWidth="1"/>
    <col min="6913" max="6913" width="9.140625" style="6"/>
    <col min="6914" max="6914" width="7.7109375" style="6" customWidth="1"/>
    <col min="6915" max="6915" width="6.85546875" style="6" customWidth="1"/>
    <col min="6916" max="6916" width="9.42578125" style="6" customWidth="1"/>
    <col min="6917" max="6917" width="19.5703125" style="6" customWidth="1"/>
    <col min="6918" max="7162" width="9.140625" style="6"/>
    <col min="7163" max="7163" width="9" style="6" customWidth="1"/>
    <col min="7164" max="7164" width="6.5703125" style="6" customWidth="1"/>
    <col min="7165" max="7166" width="9.140625" style="6"/>
    <col min="7167" max="7167" width="6.28515625" style="6" customWidth="1"/>
    <col min="7168" max="7168" width="8.7109375" style="6" customWidth="1"/>
    <col min="7169" max="7169" width="9.140625" style="6"/>
    <col min="7170" max="7170" width="7.7109375" style="6" customWidth="1"/>
    <col min="7171" max="7171" width="6.85546875" style="6" customWidth="1"/>
    <col min="7172" max="7172" width="9.42578125" style="6" customWidth="1"/>
    <col min="7173" max="7173" width="19.5703125" style="6" customWidth="1"/>
    <col min="7174" max="7418" width="9.140625" style="6"/>
    <col min="7419" max="7419" width="9" style="6" customWidth="1"/>
    <col min="7420" max="7420" width="6.5703125" style="6" customWidth="1"/>
    <col min="7421" max="7422" width="9.140625" style="6"/>
    <col min="7423" max="7423" width="6.28515625" style="6" customWidth="1"/>
    <col min="7424" max="7424" width="8.7109375" style="6" customWidth="1"/>
    <col min="7425" max="7425" width="9.140625" style="6"/>
    <col min="7426" max="7426" width="7.7109375" style="6" customWidth="1"/>
    <col min="7427" max="7427" width="6.85546875" style="6" customWidth="1"/>
    <col min="7428" max="7428" width="9.42578125" style="6" customWidth="1"/>
    <col min="7429" max="7429" width="19.5703125" style="6" customWidth="1"/>
    <col min="7430" max="7674" width="9.140625" style="6"/>
    <col min="7675" max="7675" width="9" style="6" customWidth="1"/>
    <col min="7676" max="7676" width="6.5703125" style="6" customWidth="1"/>
    <col min="7677" max="7678" width="9.140625" style="6"/>
    <col min="7679" max="7679" width="6.28515625" style="6" customWidth="1"/>
    <col min="7680" max="7680" width="8.7109375" style="6" customWidth="1"/>
    <col min="7681" max="7681" width="9.140625" style="6"/>
    <col min="7682" max="7682" width="7.7109375" style="6" customWidth="1"/>
    <col min="7683" max="7683" width="6.85546875" style="6" customWidth="1"/>
    <col min="7684" max="7684" width="9.42578125" style="6" customWidth="1"/>
    <col min="7685" max="7685" width="19.5703125" style="6" customWidth="1"/>
    <col min="7686" max="7930" width="9.140625" style="6"/>
    <col min="7931" max="7931" width="9" style="6" customWidth="1"/>
    <col min="7932" max="7932" width="6.5703125" style="6" customWidth="1"/>
    <col min="7933" max="7934" width="9.140625" style="6"/>
    <col min="7935" max="7935" width="6.28515625" style="6" customWidth="1"/>
    <col min="7936" max="7936" width="8.7109375" style="6" customWidth="1"/>
    <col min="7937" max="7937" width="9.140625" style="6"/>
    <col min="7938" max="7938" width="7.7109375" style="6" customWidth="1"/>
    <col min="7939" max="7939" width="6.85546875" style="6" customWidth="1"/>
    <col min="7940" max="7940" width="9.42578125" style="6" customWidth="1"/>
    <col min="7941" max="7941" width="19.5703125" style="6" customWidth="1"/>
    <col min="7942" max="8186" width="9.140625" style="6"/>
    <col min="8187" max="8187" width="9" style="6" customWidth="1"/>
    <col min="8188" max="8188" width="6.5703125" style="6" customWidth="1"/>
    <col min="8189" max="8190" width="9.140625" style="6"/>
    <col min="8191" max="8191" width="6.28515625" style="6" customWidth="1"/>
    <col min="8192" max="8192" width="8.7109375" style="6" customWidth="1"/>
    <col min="8193" max="8193" width="9.140625" style="6"/>
    <col min="8194" max="8194" width="7.7109375" style="6" customWidth="1"/>
    <col min="8195" max="8195" width="6.85546875" style="6" customWidth="1"/>
    <col min="8196" max="8196" width="9.42578125" style="6" customWidth="1"/>
    <col min="8197" max="8197" width="19.5703125" style="6" customWidth="1"/>
    <col min="8198" max="8442" width="9.140625" style="6"/>
    <col min="8443" max="8443" width="9" style="6" customWidth="1"/>
    <col min="8444" max="8444" width="6.5703125" style="6" customWidth="1"/>
    <col min="8445" max="8446" width="9.140625" style="6"/>
    <col min="8447" max="8447" width="6.28515625" style="6" customWidth="1"/>
    <col min="8448" max="8448" width="8.7109375" style="6" customWidth="1"/>
    <col min="8449" max="8449" width="9.140625" style="6"/>
    <col min="8450" max="8450" width="7.7109375" style="6" customWidth="1"/>
    <col min="8451" max="8451" width="6.85546875" style="6" customWidth="1"/>
    <col min="8452" max="8452" width="9.42578125" style="6" customWidth="1"/>
    <col min="8453" max="8453" width="19.5703125" style="6" customWidth="1"/>
    <col min="8454" max="8698" width="9.140625" style="6"/>
    <col min="8699" max="8699" width="9" style="6" customWidth="1"/>
    <col min="8700" max="8700" width="6.5703125" style="6" customWidth="1"/>
    <col min="8701" max="8702" width="9.140625" style="6"/>
    <col min="8703" max="8703" width="6.28515625" style="6" customWidth="1"/>
    <col min="8704" max="8704" width="8.7109375" style="6" customWidth="1"/>
    <col min="8705" max="8705" width="9.140625" style="6"/>
    <col min="8706" max="8706" width="7.7109375" style="6" customWidth="1"/>
    <col min="8707" max="8707" width="6.85546875" style="6" customWidth="1"/>
    <col min="8708" max="8708" width="9.42578125" style="6" customWidth="1"/>
    <col min="8709" max="8709" width="19.5703125" style="6" customWidth="1"/>
    <col min="8710" max="8954" width="9.140625" style="6"/>
    <col min="8955" max="8955" width="9" style="6" customWidth="1"/>
    <col min="8956" max="8956" width="6.5703125" style="6" customWidth="1"/>
    <col min="8957" max="8958" width="9.140625" style="6"/>
    <col min="8959" max="8959" width="6.28515625" style="6" customWidth="1"/>
    <col min="8960" max="8960" width="8.7109375" style="6" customWidth="1"/>
    <col min="8961" max="8961" width="9.140625" style="6"/>
    <col min="8962" max="8962" width="7.7109375" style="6" customWidth="1"/>
    <col min="8963" max="8963" width="6.85546875" style="6" customWidth="1"/>
    <col min="8964" max="8964" width="9.42578125" style="6" customWidth="1"/>
    <col min="8965" max="8965" width="19.5703125" style="6" customWidth="1"/>
    <col min="8966" max="9210" width="9.140625" style="6"/>
    <col min="9211" max="9211" width="9" style="6" customWidth="1"/>
    <col min="9212" max="9212" width="6.5703125" style="6" customWidth="1"/>
    <col min="9213" max="9214" width="9.140625" style="6"/>
    <col min="9215" max="9215" width="6.28515625" style="6" customWidth="1"/>
    <col min="9216" max="9216" width="8.7109375" style="6" customWidth="1"/>
    <col min="9217" max="9217" width="9.140625" style="6"/>
    <col min="9218" max="9218" width="7.7109375" style="6" customWidth="1"/>
    <col min="9219" max="9219" width="6.85546875" style="6" customWidth="1"/>
    <col min="9220" max="9220" width="9.42578125" style="6" customWidth="1"/>
    <col min="9221" max="9221" width="19.5703125" style="6" customWidth="1"/>
    <col min="9222" max="9466" width="9.140625" style="6"/>
    <col min="9467" max="9467" width="9" style="6" customWidth="1"/>
    <col min="9468" max="9468" width="6.5703125" style="6" customWidth="1"/>
    <col min="9469" max="9470" width="9.140625" style="6"/>
    <col min="9471" max="9471" width="6.28515625" style="6" customWidth="1"/>
    <col min="9472" max="9472" width="8.7109375" style="6" customWidth="1"/>
    <col min="9473" max="9473" width="9.140625" style="6"/>
    <col min="9474" max="9474" width="7.7109375" style="6" customWidth="1"/>
    <col min="9475" max="9475" width="6.85546875" style="6" customWidth="1"/>
    <col min="9476" max="9476" width="9.42578125" style="6" customWidth="1"/>
    <col min="9477" max="9477" width="19.5703125" style="6" customWidth="1"/>
    <col min="9478" max="9722" width="9.140625" style="6"/>
    <col min="9723" max="9723" width="9" style="6" customWidth="1"/>
    <col min="9724" max="9724" width="6.5703125" style="6" customWidth="1"/>
    <col min="9725" max="9726" width="9.140625" style="6"/>
    <col min="9727" max="9727" width="6.28515625" style="6" customWidth="1"/>
    <col min="9728" max="9728" width="8.7109375" style="6" customWidth="1"/>
    <col min="9729" max="9729" width="9.140625" style="6"/>
    <col min="9730" max="9730" width="7.7109375" style="6" customWidth="1"/>
    <col min="9731" max="9731" width="6.85546875" style="6" customWidth="1"/>
    <col min="9732" max="9732" width="9.42578125" style="6" customWidth="1"/>
    <col min="9733" max="9733" width="19.5703125" style="6" customWidth="1"/>
    <col min="9734" max="9978" width="9.140625" style="6"/>
    <col min="9979" max="9979" width="9" style="6" customWidth="1"/>
    <col min="9980" max="9980" width="6.5703125" style="6" customWidth="1"/>
    <col min="9981" max="9982" width="9.140625" style="6"/>
    <col min="9983" max="9983" width="6.28515625" style="6" customWidth="1"/>
    <col min="9984" max="9984" width="8.7109375" style="6" customWidth="1"/>
    <col min="9985" max="9985" width="9.140625" style="6"/>
    <col min="9986" max="9986" width="7.7109375" style="6" customWidth="1"/>
    <col min="9987" max="9987" width="6.85546875" style="6" customWidth="1"/>
    <col min="9988" max="9988" width="9.42578125" style="6" customWidth="1"/>
    <col min="9989" max="9989" width="19.5703125" style="6" customWidth="1"/>
    <col min="9990" max="10234" width="9.140625" style="6"/>
    <col min="10235" max="10235" width="9" style="6" customWidth="1"/>
    <col min="10236" max="10236" width="6.5703125" style="6" customWidth="1"/>
    <col min="10237" max="10238" width="9.140625" style="6"/>
    <col min="10239" max="10239" width="6.28515625" style="6" customWidth="1"/>
    <col min="10240" max="10240" width="8.7109375" style="6" customWidth="1"/>
    <col min="10241" max="10241" width="9.140625" style="6"/>
    <col min="10242" max="10242" width="7.7109375" style="6" customWidth="1"/>
    <col min="10243" max="10243" width="6.85546875" style="6" customWidth="1"/>
    <col min="10244" max="10244" width="9.42578125" style="6" customWidth="1"/>
    <col min="10245" max="10245" width="19.5703125" style="6" customWidth="1"/>
    <col min="10246" max="10490" width="9.140625" style="6"/>
    <col min="10491" max="10491" width="9" style="6" customWidth="1"/>
    <col min="10492" max="10492" width="6.5703125" style="6" customWidth="1"/>
    <col min="10493" max="10494" width="9.140625" style="6"/>
    <col min="10495" max="10495" width="6.28515625" style="6" customWidth="1"/>
    <col min="10496" max="10496" width="8.7109375" style="6" customWidth="1"/>
    <col min="10497" max="10497" width="9.140625" style="6"/>
    <col min="10498" max="10498" width="7.7109375" style="6" customWidth="1"/>
    <col min="10499" max="10499" width="6.85546875" style="6" customWidth="1"/>
    <col min="10500" max="10500" width="9.42578125" style="6" customWidth="1"/>
    <col min="10501" max="10501" width="19.5703125" style="6" customWidth="1"/>
    <col min="10502" max="10746" width="9.140625" style="6"/>
    <col min="10747" max="10747" width="9" style="6" customWidth="1"/>
    <col min="10748" max="10748" width="6.5703125" style="6" customWidth="1"/>
    <col min="10749" max="10750" width="9.140625" style="6"/>
    <col min="10751" max="10751" width="6.28515625" style="6" customWidth="1"/>
    <col min="10752" max="10752" width="8.7109375" style="6" customWidth="1"/>
    <col min="10753" max="10753" width="9.140625" style="6"/>
    <col min="10754" max="10754" width="7.7109375" style="6" customWidth="1"/>
    <col min="10755" max="10755" width="6.85546875" style="6" customWidth="1"/>
    <col min="10756" max="10756" width="9.42578125" style="6" customWidth="1"/>
    <col min="10757" max="10757" width="19.5703125" style="6" customWidth="1"/>
    <col min="10758" max="11002" width="9.140625" style="6"/>
    <col min="11003" max="11003" width="9" style="6" customWidth="1"/>
    <col min="11004" max="11004" width="6.5703125" style="6" customWidth="1"/>
    <col min="11005" max="11006" width="9.140625" style="6"/>
    <col min="11007" max="11007" width="6.28515625" style="6" customWidth="1"/>
    <col min="11008" max="11008" width="8.7109375" style="6" customWidth="1"/>
    <col min="11009" max="11009" width="9.140625" style="6"/>
    <col min="11010" max="11010" width="7.7109375" style="6" customWidth="1"/>
    <col min="11011" max="11011" width="6.85546875" style="6" customWidth="1"/>
    <col min="11012" max="11012" width="9.42578125" style="6" customWidth="1"/>
    <col min="11013" max="11013" width="19.5703125" style="6" customWidth="1"/>
    <col min="11014" max="11258" width="9.140625" style="6"/>
    <col min="11259" max="11259" width="9" style="6" customWidth="1"/>
    <col min="11260" max="11260" width="6.5703125" style="6" customWidth="1"/>
    <col min="11261" max="11262" width="9.140625" style="6"/>
    <col min="11263" max="11263" width="6.28515625" style="6" customWidth="1"/>
    <col min="11264" max="11264" width="8.7109375" style="6" customWidth="1"/>
    <col min="11265" max="11265" width="9.140625" style="6"/>
    <col min="11266" max="11266" width="7.7109375" style="6" customWidth="1"/>
    <col min="11267" max="11267" width="6.85546875" style="6" customWidth="1"/>
    <col min="11268" max="11268" width="9.42578125" style="6" customWidth="1"/>
    <col min="11269" max="11269" width="19.5703125" style="6" customWidth="1"/>
    <col min="11270" max="11514" width="9.140625" style="6"/>
    <col min="11515" max="11515" width="9" style="6" customWidth="1"/>
    <col min="11516" max="11516" width="6.5703125" style="6" customWidth="1"/>
    <col min="11517" max="11518" width="9.140625" style="6"/>
    <col min="11519" max="11519" width="6.28515625" style="6" customWidth="1"/>
    <col min="11520" max="11520" width="8.7109375" style="6" customWidth="1"/>
    <col min="11521" max="11521" width="9.140625" style="6"/>
    <col min="11522" max="11522" width="7.7109375" style="6" customWidth="1"/>
    <col min="11523" max="11523" width="6.85546875" style="6" customWidth="1"/>
    <col min="11524" max="11524" width="9.42578125" style="6" customWidth="1"/>
    <col min="11525" max="11525" width="19.5703125" style="6" customWidth="1"/>
    <col min="11526" max="11770" width="9.140625" style="6"/>
    <col min="11771" max="11771" width="9" style="6" customWidth="1"/>
    <col min="11772" max="11772" width="6.5703125" style="6" customWidth="1"/>
    <col min="11773" max="11774" width="9.140625" style="6"/>
    <col min="11775" max="11775" width="6.28515625" style="6" customWidth="1"/>
    <col min="11776" max="11776" width="8.7109375" style="6" customWidth="1"/>
    <col min="11777" max="11777" width="9.140625" style="6"/>
    <col min="11778" max="11778" width="7.7109375" style="6" customWidth="1"/>
    <col min="11779" max="11779" width="6.85546875" style="6" customWidth="1"/>
    <col min="11780" max="11780" width="9.42578125" style="6" customWidth="1"/>
    <col min="11781" max="11781" width="19.5703125" style="6" customWidth="1"/>
    <col min="11782" max="12026" width="9.140625" style="6"/>
    <col min="12027" max="12027" width="9" style="6" customWidth="1"/>
    <col min="12028" max="12028" width="6.5703125" style="6" customWidth="1"/>
    <col min="12029" max="12030" width="9.140625" style="6"/>
    <col min="12031" max="12031" width="6.28515625" style="6" customWidth="1"/>
    <col min="12032" max="12032" width="8.7109375" style="6" customWidth="1"/>
    <col min="12033" max="12033" width="9.140625" style="6"/>
    <col min="12034" max="12034" width="7.7109375" style="6" customWidth="1"/>
    <col min="12035" max="12035" width="6.85546875" style="6" customWidth="1"/>
    <col min="12036" max="12036" width="9.42578125" style="6" customWidth="1"/>
    <col min="12037" max="12037" width="19.5703125" style="6" customWidth="1"/>
    <col min="12038" max="12282" width="9.140625" style="6"/>
    <col min="12283" max="12283" width="9" style="6" customWidth="1"/>
    <col min="12284" max="12284" width="6.5703125" style="6" customWidth="1"/>
    <col min="12285" max="12286" width="9.140625" style="6"/>
    <col min="12287" max="12287" width="6.28515625" style="6" customWidth="1"/>
    <col min="12288" max="12288" width="8.7109375" style="6" customWidth="1"/>
    <col min="12289" max="12289" width="9.140625" style="6"/>
    <col min="12290" max="12290" width="7.7109375" style="6" customWidth="1"/>
    <col min="12291" max="12291" width="6.85546875" style="6" customWidth="1"/>
    <col min="12292" max="12292" width="9.42578125" style="6" customWidth="1"/>
    <col min="12293" max="12293" width="19.5703125" style="6" customWidth="1"/>
    <col min="12294" max="12538" width="9.140625" style="6"/>
    <col min="12539" max="12539" width="9" style="6" customWidth="1"/>
    <col min="12540" max="12540" width="6.5703125" style="6" customWidth="1"/>
    <col min="12541" max="12542" width="9.140625" style="6"/>
    <col min="12543" max="12543" width="6.28515625" style="6" customWidth="1"/>
    <col min="12544" max="12544" width="8.7109375" style="6" customWidth="1"/>
    <col min="12545" max="12545" width="9.140625" style="6"/>
    <col min="12546" max="12546" width="7.7109375" style="6" customWidth="1"/>
    <col min="12547" max="12547" width="6.85546875" style="6" customWidth="1"/>
    <col min="12548" max="12548" width="9.42578125" style="6" customWidth="1"/>
    <col min="12549" max="12549" width="19.5703125" style="6" customWidth="1"/>
    <col min="12550" max="12794" width="9.140625" style="6"/>
    <col min="12795" max="12795" width="9" style="6" customWidth="1"/>
    <col min="12796" max="12796" width="6.5703125" style="6" customWidth="1"/>
    <col min="12797" max="12798" width="9.140625" style="6"/>
    <col min="12799" max="12799" width="6.28515625" style="6" customWidth="1"/>
    <col min="12800" max="12800" width="8.7109375" style="6" customWidth="1"/>
    <col min="12801" max="12801" width="9.140625" style="6"/>
    <col min="12802" max="12802" width="7.7109375" style="6" customWidth="1"/>
    <col min="12803" max="12803" width="6.85546875" style="6" customWidth="1"/>
    <col min="12804" max="12804" width="9.42578125" style="6" customWidth="1"/>
    <col min="12805" max="12805" width="19.5703125" style="6" customWidth="1"/>
    <col min="12806" max="13050" width="9.140625" style="6"/>
    <col min="13051" max="13051" width="9" style="6" customWidth="1"/>
    <col min="13052" max="13052" width="6.5703125" style="6" customWidth="1"/>
    <col min="13053" max="13054" width="9.140625" style="6"/>
    <col min="13055" max="13055" width="6.28515625" style="6" customWidth="1"/>
    <col min="13056" max="13056" width="8.7109375" style="6" customWidth="1"/>
    <col min="13057" max="13057" width="9.140625" style="6"/>
    <col min="13058" max="13058" width="7.7109375" style="6" customWidth="1"/>
    <col min="13059" max="13059" width="6.85546875" style="6" customWidth="1"/>
    <col min="13060" max="13060" width="9.42578125" style="6" customWidth="1"/>
    <col min="13061" max="13061" width="19.5703125" style="6" customWidth="1"/>
    <col min="13062" max="13306" width="9.140625" style="6"/>
    <col min="13307" max="13307" width="9" style="6" customWidth="1"/>
    <col min="13308" max="13308" width="6.5703125" style="6" customWidth="1"/>
    <col min="13309" max="13310" width="9.140625" style="6"/>
    <col min="13311" max="13311" width="6.28515625" style="6" customWidth="1"/>
    <col min="13312" max="13312" width="8.7109375" style="6" customWidth="1"/>
    <col min="13313" max="13313" width="9.140625" style="6"/>
    <col min="13314" max="13314" width="7.7109375" style="6" customWidth="1"/>
    <col min="13315" max="13315" width="6.85546875" style="6" customWidth="1"/>
    <col min="13316" max="13316" width="9.42578125" style="6" customWidth="1"/>
    <col min="13317" max="13317" width="19.5703125" style="6" customWidth="1"/>
    <col min="13318" max="13562" width="9.140625" style="6"/>
    <col min="13563" max="13563" width="9" style="6" customWidth="1"/>
    <col min="13564" max="13564" width="6.5703125" style="6" customWidth="1"/>
    <col min="13565" max="13566" width="9.140625" style="6"/>
    <col min="13567" max="13567" width="6.28515625" style="6" customWidth="1"/>
    <col min="13568" max="13568" width="8.7109375" style="6" customWidth="1"/>
    <col min="13569" max="13569" width="9.140625" style="6"/>
    <col min="13570" max="13570" width="7.7109375" style="6" customWidth="1"/>
    <col min="13571" max="13571" width="6.85546875" style="6" customWidth="1"/>
    <col min="13572" max="13572" width="9.42578125" style="6" customWidth="1"/>
    <col min="13573" max="13573" width="19.5703125" style="6" customWidth="1"/>
    <col min="13574" max="13818" width="9.140625" style="6"/>
    <col min="13819" max="13819" width="9" style="6" customWidth="1"/>
    <col min="13820" max="13820" width="6.5703125" style="6" customWidth="1"/>
    <col min="13821" max="13822" width="9.140625" style="6"/>
    <col min="13823" max="13823" width="6.28515625" style="6" customWidth="1"/>
    <col min="13824" max="13824" width="8.7109375" style="6" customWidth="1"/>
    <col min="13825" max="13825" width="9.140625" style="6"/>
    <col min="13826" max="13826" width="7.7109375" style="6" customWidth="1"/>
    <col min="13827" max="13827" width="6.85546875" style="6" customWidth="1"/>
    <col min="13828" max="13828" width="9.42578125" style="6" customWidth="1"/>
    <col min="13829" max="13829" width="19.5703125" style="6" customWidth="1"/>
    <col min="13830" max="14074" width="9.140625" style="6"/>
    <col min="14075" max="14075" width="9" style="6" customWidth="1"/>
    <col min="14076" max="14076" width="6.5703125" style="6" customWidth="1"/>
    <col min="14077" max="14078" width="9.140625" style="6"/>
    <col min="14079" max="14079" width="6.28515625" style="6" customWidth="1"/>
    <col min="14080" max="14080" width="8.7109375" style="6" customWidth="1"/>
    <col min="14081" max="14081" width="9.140625" style="6"/>
    <col min="14082" max="14082" width="7.7109375" style="6" customWidth="1"/>
    <col min="14083" max="14083" width="6.85546875" style="6" customWidth="1"/>
    <col min="14084" max="14084" width="9.42578125" style="6" customWidth="1"/>
    <col min="14085" max="14085" width="19.5703125" style="6" customWidth="1"/>
    <col min="14086" max="14330" width="9.140625" style="6"/>
    <col min="14331" max="14331" width="9" style="6" customWidth="1"/>
    <col min="14332" max="14332" width="6.5703125" style="6" customWidth="1"/>
    <col min="14333" max="14334" width="9.140625" style="6"/>
    <col min="14335" max="14335" width="6.28515625" style="6" customWidth="1"/>
    <col min="14336" max="14336" width="8.7109375" style="6" customWidth="1"/>
    <col min="14337" max="14337" width="9.140625" style="6"/>
    <col min="14338" max="14338" width="7.7109375" style="6" customWidth="1"/>
    <col min="14339" max="14339" width="6.85546875" style="6" customWidth="1"/>
    <col min="14340" max="14340" width="9.42578125" style="6" customWidth="1"/>
    <col min="14341" max="14341" width="19.5703125" style="6" customWidth="1"/>
    <col min="14342" max="14586" width="9.140625" style="6"/>
    <col min="14587" max="14587" width="9" style="6" customWidth="1"/>
    <col min="14588" max="14588" width="6.5703125" style="6" customWidth="1"/>
    <col min="14589" max="14590" width="9.140625" style="6"/>
    <col min="14591" max="14591" width="6.28515625" style="6" customWidth="1"/>
    <col min="14592" max="14592" width="8.7109375" style="6" customWidth="1"/>
    <col min="14593" max="14593" width="9.140625" style="6"/>
    <col min="14594" max="14594" width="7.7109375" style="6" customWidth="1"/>
    <col min="14595" max="14595" width="6.85546875" style="6" customWidth="1"/>
    <col min="14596" max="14596" width="9.42578125" style="6" customWidth="1"/>
    <col min="14597" max="14597" width="19.5703125" style="6" customWidth="1"/>
    <col min="14598" max="14842" width="9.140625" style="6"/>
    <col min="14843" max="14843" width="9" style="6" customWidth="1"/>
    <col min="14844" max="14844" width="6.5703125" style="6" customWidth="1"/>
    <col min="14845" max="14846" width="9.140625" style="6"/>
    <col min="14847" max="14847" width="6.28515625" style="6" customWidth="1"/>
    <col min="14848" max="14848" width="8.7109375" style="6" customWidth="1"/>
    <col min="14849" max="14849" width="9.140625" style="6"/>
    <col min="14850" max="14850" width="7.7109375" style="6" customWidth="1"/>
    <col min="14851" max="14851" width="6.85546875" style="6" customWidth="1"/>
    <col min="14852" max="14852" width="9.42578125" style="6" customWidth="1"/>
    <col min="14853" max="14853" width="19.5703125" style="6" customWidth="1"/>
    <col min="14854" max="15098" width="9.140625" style="6"/>
    <col min="15099" max="15099" width="9" style="6" customWidth="1"/>
    <col min="15100" max="15100" width="6.5703125" style="6" customWidth="1"/>
    <col min="15101" max="15102" width="9.140625" style="6"/>
    <col min="15103" max="15103" width="6.28515625" style="6" customWidth="1"/>
    <col min="15104" max="15104" width="8.7109375" style="6" customWidth="1"/>
    <col min="15105" max="15105" width="9.140625" style="6"/>
    <col min="15106" max="15106" width="7.7109375" style="6" customWidth="1"/>
    <col min="15107" max="15107" width="6.85546875" style="6" customWidth="1"/>
    <col min="15108" max="15108" width="9.42578125" style="6" customWidth="1"/>
    <col min="15109" max="15109" width="19.5703125" style="6" customWidth="1"/>
    <col min="15110" max="15354" width="9.140625" style="6"/>
    <col min="15355" max="15355" width="9" style="6" customWidth="1"/>
    <col min="15356" max="15356" width="6.5703125" style="6" customWidth="1"/>
    <col min="15357" max="15358" width="9.140625" style="6"/>
    <col min="15359" max="15359" width="6.28515625" style="6" customWidth="1"/>
    <col min="15360" max="15360" width="8.7109375" style="6" customWidth="1"/>
    <col min="15361" max="15361" width="9.140625" style="6"/>
    <col min="15362" max="15362" width="7.7109375" style="6" customWidth="1"/>
    <col min="15363" max="15363" width="6.85546875" style="6" customWidth="1"/>
    <col min="15364" max="15364" width="9.42578125" style="6" customWidth="1"/>
    <col min="15365" max="15365" width="19.5703125" style="6" customWidth="1"/>
    <col min="15366" max="15610" width="9.140625" style="6"/>
    <col min="15611" max="15611" width="9" style="6" customWidth="1"/>
    <col min="15612" max="15612" width="6.5703125" style="6" customWidth="1"/>
    <col min="15613" max="15614" width="9.140625" style="6"/>
    <col min="15615" max="15615" width="6.28515625" style="6" customWidth="1"/>
    <col min="15616" max="15616" width="8.7109375" style="6" customWidth="1"/>
    <col min="15617" max="15617" width="9.140625" style="6"/>
    <col min="15618" max="15618" width="7.7109375" style="6" customWidth="1"/>
    <col min="15619" max="15619" width="6.85546875" style="6" customWidth="1"/>
    <col min="15620" max="15620" width="9.42578125" style="6" customWidth="1"/>
    <col min="15621" max="15621" width="19.5703125" style="6" customWidth="1"/>
    <col min="15622" max="15866" width="9.140625" style="6"/>
    <col min="15867" max="15867" width="9" style="6" customWidth="1"/>
    <col min="15868" max="15868" width="6.5703125" style="6" customWidth="1"/>
    <col min="15869" max="15870" width="9.140625" style="6"/>
    <col min="15871" max="15871" width="6.28515625" style="6" customWidth="1"/>
    <col min="15872" max="15872" width="8.7109375" style="6" customWidth="1"/>
    <col min="15873" max="15873" width="9.140625" style="6"/>
    <col min="15874" max="15874" width="7.7109375" style="6" customWidth="1"/>
    <col min="15875" max="15875" width="6.85546875" style="6" customWidth="1"/>
    <col min="15876" max="15876" width="9.42578125" style="6" customWidth="1"/>
    <col min="15877" max="15877" width="19.5703125" style="6" customWidth="1"/>
    <col min="15878" max="16122" width="9.140625" style="6"/>
    <col min="16123" max="16123" width="9" style="6" customWidth="1"/>
    <col min="16124" max="16124" width="6.5703125" style="6" customWidth="1"/>
    <col min="16125" max="16126" width="9.140625" style="6"/>
    <col min="16127" max="16127" width="6.28515625" style="6" customWidth="1"/>
    <col min="16128" max="16128" width="8.7109375" style="6" customWidth="1"/>
    <col min="16129" max="16129" width="9.140625" style="6"/>
    <col min="16130" max="16130" width="7.7109375" style="6" customWidth="1"/>
    <col min="16131" max="16131" width="6.85546875" style="6" customWidth="1"/>
    <col min="16132" max="16132" width="9.42578125" style="6" customWidth="1"/>
    <col min="16133" max="16133" width="19.5703125" style="6" customWidth="1"/>
    <col min="16134" max="16384" width="9.140625" style="6"/>
  </cols>
  <sheetData>
    <row r="1" spans="1:17" ht="18.75" x14ac:dyDescent="0.3">
      <c r="A1" s="147" t="s">
        <v>477</v>
      </c>
      <c r="B1" s="148"/>
      <c r="C1" s="148"/>
      <c r="D1" s="148"/>
      <c r="E1" s="148"/>
      <c r="F1" s="148"/>
      <c r="G1" s="148"/>
      <c r="H1" s="149"/>
    </row>
    <row r="2" spans="1:17" x14ac:dyDescent="0.25">
      <c r="A2" s="140" t="s">
        <v>478</v>
      </c>
      <c r="B2" s="141"/>
      <c r="C2" s="141"/>
      <c r="D2" s="141"/>
      <c r="E2" s="141"/>
      <c r="F2" s="141"/>
      <c r="G2" s="141"/>
      <c r="H2" s="142"/>
    </row>
    <row r="3" spans="1:17" x14ac:dyDescent="0.25">
      <c r="A3" s="140" t="s">
        <v>479</v>
      </c>
      <c r="B3" s="141"/>
      <c r="C3" s="141"/>
      <c r="D3" s="141"/>
      <c r="E3" s="141"/>
      <c r="F3" s="141"/>
      <c r="G3" s="141"/>
      <c r="H3" s="142"/>
    </row>
    <row r="4" spans="1:17" ht="15.75" thickBot="1" x14ac:dyDescent="0.3">
      <c r="A4" s="8" t="s">
        <v>480</v>
      </c>
      <c r="B4" s="43"/>
      <c r="C4" s="44"/>
      <c r="D4" s="44"/>
      <c r="E4" s="44"/>
      <c r="F4" s="44"/>
      <c r="G4" s="28" t="s">
        <v>505</v>
      </c>
      <c r="H4" s="9"/>
    </row>
    <row r="5" spans="1:17" x14ac:dyDescent="0.25">
      <c r="A5" s="27" t="s">
        <v>481</v>
      </c>
      <c r="B5" s="143" t="s">
        <v>479</v>
      </c>
      <c r="C5" s="143"/>
      <c r="D5" s="144" t="s">
        <v>482</v>
      </c>
      <c r="E5" s="144"/>
      <c r="F5" s="144"/>
      <c r="G5" s="145" t="str">
        <f>IF(C27="","",VLOOKUP(C27,'RESPON. CENTER CODE'!A:D,4,0))</f>
        <v>S1</v>
      </c>
      <c r="H5" s="146"/>
    </row>
    <row r="6" spans="1:17" x14ac:dyDescent="0.25">
      <c r="A6" s="8" t="s">
        <v>483</v>
      </c>
      <c r="B6" s="132" t="str">
        <f>IF(C27="","",VLOOKUP(C27,'RESPON. CENTER CODE'!A:D,3,0))</f>
        <v>SDS</v>
      </c>
      <c r="C6" s="132"/>
      <c r="D6" s="28" t="s">
        <v>484</v>
      </c>
      <c r="E6" s="133"/>
      <c r="F6" s="133"/>
      <c r="G6" s="133"/>
      <c r="H6" s="134"/>
    </row>
    <row r="7" spans="1:17" ht="3" customHeight="1" thickBot="1" x14ac:dyDescent="0.3">
      <c r="A7" s="10"/>
      <c r="B7" s="11"/>
      <c r="C7" s="11"/>
      <c r="D7" s="11"/>
      <c r="E7" s="11"/>
      <c r="F7" s="11"/>
      <c r="G7" s="11"/>
      <c r="H7" s="12"/>
    </row>
    <row r="8" spans="1:17" ht="15.75" customHeight="1" thickBot="1" x14ac:dyDescent="0.3">
      <c r="A8" s="155" t="s">
        <v>485</v>
      </c>
      <c r="B8" s="156"/>
      <c r="C8" s="156"/>
      <c r="D8" s="157"/>
      <c r="E8" s="158" t="s">
        <v>486</v>
      </c>
      <c r="F8" s="159"/>
      <c r="G8" s="155" t="s">
        <v>487</v>
      </c>
      <c r="H8" s="160"/>
      <c r="K8" s="40"/>
      <c r="L8" s="40"/>
      <c r="M8" s="40"/>
      <c r="N8" s="40"/>
      <c r="O8" s="40"/>
      <c r="P8" s="40"/>
      <c r="Q8" s="40"/>
    </row>
    <row r="9" spans="1:17" ht="15" customHeight="1" x14ac:dyDescent="0.25">
      <c r="A9" s="42" t="s">
        <v>488</v>
      </c>
      <c r="B9" s="30" t="s">
        <v>489</v>
      </c>
      <c r="C9" s="13" t="s">
        <v>490</v>
      </c>
      <c r="D9" s="14" t="s">
        <v>491</v>
      </c>
      <c r="E9" s="29" t="s">
        <v>492</v>
      </c>
      <c r="F9" s="15" t="s">
        <v>493</v>
      </c>
      <c r="G9" s="16" t="s">
        <v>491</v>
      </c>
      <c r="H9" s="13" t="s">
        <v>494</v>
      </c>
      <c r="K9" s="40"/>
      <c r="L9" s="40"/>
      <c r="M9" s="40"/>
      <c r="N9" s="40"/>
      <c r="O9" s="40"/>
      <c r="P9" s="40"/>
      <c r="Q9" s="40"/>
    </row>
    <row r="10" spans="1:17" ht="15" customHeight="1" x14ac:dyDescent="0.25">
      <c r="A10" s="45" t="str">
        <f>IF(D10="","",VLOOKUP(C10,'STOCK NO.'!$A$2:$C$151,2))</f>
        <v/>
      </c>
      <c r="B10" s="45" t="str">
        <f>IF(D10="","",VLOOKUP(C10,'STOCK NO.'!$A$2:$C$151,3))</f>
        <v/>
      </c>
      <c r="C10" s="82"/>
      <c r="D10" s="46"/>
      <c r="E10" s="47"/>
      <c r="F10" s="48"/>
      <c r="G10" s="49"/>
      <c r="H10" s="17"/>
      <c r="K10" s="83"/>
      <c r="L10" s="83"/>
      <c r="M10" s="83"/>
      <c r="N10" s="83"/>
      <c r="O10" s="83"/>
      <c r="P10" s="83"/>
      <c r="Q10" s="83"/>
    </row>
    <row r="11" spans="1:17" ht="15" customHeight="1" x14ac:dyDescent="0.25">
      <c r="A11" s="45" t="str">
        <f>IF(D11="","",VLOOKUP(C11,'STOCK NO.'!$A$2:$C$151,2))</f>
        <v/>
      </c>
      <c r="B11" s="45" t="str">
        <f>IF(D11="","",VLOOKUP(C11,'STOCK NO.'!$A$2:$C$151,3))</f>
        <v/>
      </c>
      <c r="C11" s="82"/>
      <c r="D11" s="46"/>
      <c r="E11" s="47"/>
      <c r="F11" s="48"/>
      <c r="G11" s="49"/>
      <c r="H11" s="17"/>
      <c r="K11" s="83"/>
      <c r="L11" s="83" t="s">
        <v>629</v>
      </c>
      <c r="M11" s="83"/>
      <c r="N11" s="83"/>
      <c r="O11" s="83"/>
      <c r="P11" s="83"/>
      <c r="Q11" s="83"/>
    </row>
    <row r="12" spans="1:17" s="90" customFormat="1" ht="15" customHeight="1" x14ac:dyDescent="0.25">
      <c r="A12" s="84" t="str">
        <f>IF(D12="","",VLOOKUP(C12,'STOCK NO.'!$A$2:$C$151,2))</f>
        <v/>
      </c>
      <c r="B12" s="84" t="str">
        <f>IF(D12="","",VLOOKUP(C12,'STOCK NO.'!$A$2:$C$151,3))</f>
        <v/>
      </c>
      <c r="C12" s="82"/>
      <c r="D12" s="85"/>
      <c r="E12" s="86"/>
      <c r="F12" s="87"/>
      <c r="G12" s="88"/>
      <c r="H12" s="89"/>
      <c r="K12" s="91"/>
      <c r="L12" s="91"/>
      <c r="M12" s="91"/>
      <c r="N12" s="91"/>
      <c r="O12" s="91"/>
      <c r="P12" s="91"/>
      <c r="Q12" s="91"/>
    </row>
    <row r="13" spans="1:17" ht="15" customHeight="1" x14ac:dyDescent="0.25">
      <c r="A13" s="45" t="str">
        <f>IF(D13="","",VLOOKUP(C13,'STOCK NO.'!$A$2:$C$151,2))</f>
        <v/>
      </c>
      <c r="B13" s="45" t="str">
        <f>IF(D13="","",VLOOKUP(C13,'STOCK NO.'!$A$2:$C$151,3))</f>
        <v/>
      </c>
      <c r="C13" s="82"/>
      <c r="D13" s="46"/>
      <c r="E13" s="47"/>
      <c r="F13" s="48"/>
      <c r="G13" s="49"/>
      <c r="H13" s="17"/>
      <c r="K13" s="83"/>
      <c r="L13" s="83"/>
      <c r="M13" s="83"/>
      <c r="N13" s="83"/>
      <c r="O13" s="83"/>
      <c r="P13" s="83"/>
      <c r="Q13" s="83"/>
    </row>
    <row r="14" spans="1:17" ht="15" customHeight="1" x14ac:dyDescent="0.25">
      <c r="A14" s="45" t="str">
        <f>IF(D14="","",VLOOKUP(C14,'STOCK NO.'!$A$2:$C$151,2))</f>
        <v/>
      </c>
      <c r="B14" s="45" t="str">
        <f>IF(D14="","",VLOOKUP(C14,'STOCK NO.'!$A$2:$C$151,3))</f>
        <v/>
      </c>
      <c r="C14" s="82"/>
      <c r="D14" s="46"/>
      <c r="E14" s="47"/>
      <c r="F14" s="48"/>
      <c r="G14" s="49"/>
      <c r="H14" s="17"/>
      <c r="K14" s="83"/>
      <c r="L14" s="83"/>
      <c r="M14" s="83"/>
      <c r="N14" s="83"/>
      <c r="O14" s="83"/>
      <c r="P14" s="83"/>
      <c r="Q14" s="83"/>
    </row>
    <row r="15" spans="1:17" ht="15" customHeight="1" x14ac:dyDescent="0.25">
      <c r="A15" s="45" t="str">
        <f>IF(D15="","",VLOOKUP(C15,'STOCK NO.'!$A$2:$C$151,2))</f>
        <v/>
      </c>
      <c r="B15" s="45" t="str">
        <f>IF(D15="","",VLOOKUP(C15,'STOCK NO.'!$A$2:$C$151,3))</f>
        <v/>
      </c>
      <c r="C15" s="80"/>
      <c r="D15" s="46"/>
      <c r="E15" s="47"/>
      <c r="F15" s="48"/>
      <c r="G15" s="49"/>
      <c r="H15" s="17"/>
      <c r="K15" s="40"/>
      <c r="L15" s="40"/>
      <c r="M15" s="40"/>
      <c r="N15" s="40"/>
      <c r="O15" s="40"/>
      <c r="P15" s="40"/>
      <c r="Q15" s="40"/>
    </row>
    <row r="16" spans="1:17" ht="15" customHeight="1" x14ac:dyDescent="0.25">
      <c r="A16" s="45" t="str">
        <f>IF(D16="","",VLOOKUP(C16,'STOCK NO.'!$A$2:$C$151,2))</f>
        <v/>
      </c>
      <c r="B16" s="45" t="str">
        <f>IF(D16="","",VLOOKUP(C16,'STOCK NO.'!$A$2:$C$151,3))</f>
        <v/>
      </c>
      <c r="C16" s="80"/>
      <c r="D16" s="46"/>
      <c r="E16" s="47"/>
      <c r="F16" s="48"/>
      <c r="G16" s="49"/>
      <c r="H16" s="17"/>
      <c r="K16" s="40"/>
      <c r="L16" s="40"/>
      <c r="M16" s="40"/>
      <c r="N16" s="40"/>
      <c r="O16" s="40"/>
      <c r="P16" s="40"/>
      <c r="Q16" s="40"/>
    </row>
    <row r="17" spans="1:17" ht="15" customHeight="1" x14ac:dyDescent="0.25">
      <c r="A17" s="45" t="str">
        <f>IF(D17="","",VLOOKUP(C17,'STOCK NO.'!$A$2:$C$151,2))</f>
        <v/>
      </c>
      <c r="B17" s="45" t="str">
        <f>IF(D17="","",VLOOKUP(C17,'STOCK NO.'!$A$2:$C$151,3))</f>
        <v/>
      </c>
      <c r="C17" s="80"/>
      <c r="D17" s="46"/>
      <c r="E17" s="47"/>
      <c r="F17" s="48"/>
      <c r="G17" s="49"/>
      <c r="H17" s="17"/>
      <c r="K17" s="40"/>
      <c r="L17" s="40"/>
      <c r="M17" s="40"/>
      <c r="N17" s="40"/>
      <c r="O17" s="40"/>
      <c r="P17" s="40"/>
      <c r="Q17" s="40"/>
    </row>
    <row r="18" spans="1:17" ht="15" customHeight="1" x14ac:dyDescent="0.25">
      <c r="A18" s="45" t="str">
        <f>IF(D18="","",VLOOKUP(C18,'STOCK NO.'!$A$2:$C$151,2))</f>
        <v/>
      </c>
      <c r="B18" s="45" t="str">
        <f>IF(D18="","",VLOOKUP(C18,'STOCK NO.'!$A$2:$C$151,3))</f>
        <v/>
      </c>
      <c r="C18" s="64"/>
      <c r="D18" s="46"/>
      <c r="E18" s="47"/>
      <c r="F18" s="48"/>
      <c r="G18" s="49"/>
      <c r="H18" s="17"/>
      <c r="K18" s="40"/>
      <c r="L18" s="40"/>
      <c r="M18" s="40"/>
      <c r="N18" s="40"/>
      <c r="O18" s="40"/>
      <c r="P18" s="40"/>
      <c r="Q18" s="40"/>
    </row>
    <row r="19" spans="1:17" ht="15" customHeight="1" x14ac:dyDescent="0.25">
      <c r="A19" s="45" t="str">
        <f>IF(D19="","",VLOOKUP(C19,'STOCK NO.'!$A$2:$C$151,2))</f>
        <v/>
      </c>
      <c r="B19" s="45" t="str">
        <f>IF(D19="","",VLOOKUP(C19,'STOCK NO.'!$A$2:$C$151,3))</f>
        <v/>
      </c>
      <c r="C19" s="64"/>
      <c r="D19" s="46"/>
      <c r="E19" s="50"/>
      <c r="F19" s="48"/>
      <c r="G19" s="49"/>
      <c r="H19" s="17"/>
      <c r="K19" s="40"/>
      <c r="L19" s="40"/>
      <c r="M19" s="40"/>
      <c r="N19" s="40"/>
      <c r="O19" s="40"/>
      <c r="P19" s="40"/>
      <c r="Q19" s="40"/>
    </row>
    <row r="20" spans="1:17" ht="15" customHeight="1" x14ac:dyDescent="0.25">
      <c r="A20" s="45" t="str">
        <f>IF(D20="","",VLOOKUP(C20,'STOCK NO.'!$A$2:$C$151,2))</f>
        <v/>
      </c>
      <c r="B20" s="45" t="str">
        <f>IF(D20="","",VLOOKUP(C20,'STOCK NO.'!$A$2:$C$151,3))</f>
        <v/>
      </c>
      <c r="C20" s="64"/>
      <c r="D20" s="46"/>
      <c r="E20" s="50"/>
      <c r="F20" s="48"/>
      <c r="G20" s="49"/>
      <c r="H20" s="17"/>
    </row>
    <row r="21" spans="1:17" ht="15" customHeight="1" thickBot="1" x14ac:dyDescent="0.3">
      <c r="A21" s="71" t="str">
        <f>IF(D21="","",VLOOKUP(C21,'STOCK NO.'!$A$2:$C$151,2))</f>
        <v/>
      </c>
      <c r="B21" s="71" t="str">
        <f>IF(D21="","",VLOOKUP(C21,'STOCK NO.'!$A$2:$C$151,3))</f>
        <v/>
      </c>
      <c r="C21" s="72"/>
      <c r="D21" s="73"/>
      <c r="E21" s="74"/>
      <c r="F21" s="75"/>
      <c r="G21" s="76"/>
      <c r="H21" s="77"/>
    </row>
    <row r="22" spans="1:17" x14ac:dyDescent="0.25">
      <c r="A22" s="27" t="s">
        <v>495</v>
      </c>
      <c r="B22" s="151"/>
      <c r="C22" s="151"/>
      <c r="D22" s="151"/>
      <c r="E22" s="151"/>
      <c r="F22" s="151"/>
      <c r="G22" s="151"/>
      <c r="H22" s="152"/>
    </row>
    <row r="23" spans="1:17" ht="3" customHeight="1" thickBot="1" x14ac:dyDescent="0.3">
      <c r="A23" s="18"/>
      <c r="B23" s="102"/>
      <c r="C23" s="102"/>
      <c r="D23" s="102"/>
      <c r="E23" s="102"/>
      <c r="F23" s="102"/>
      <c r="G23" s="102"/>
      <c r="H23" s="103"/>
    </row>
    <row r="24" spans="1:17" ht="3.75" hidden="1" customHeight="1" thickBot="1" x14ac:dyDescent="0.3">
      <c r="A24" s="78"/>
      <c r="B24" s="104"/>
      <c r="C24" s="104"/>
      <c r="D24" s="104"/>
      <c r="E24" s="104"/>
      <c r="F24" s="104"/>
      <c r="G24" s="104"/>
      <c r="H24" s="105"/>
    </row>
    <row r="25" spans="1:17" x14ac:dyDescent="0.25">
      <c r="A25" s="106" t="s">
        <v>496</v>
      </c>
      <c r="B25" s="153"/>
      <c r="C25" s="110" t="s">
        <v>497</v>
      </c>
      <c r="D25" s="112" t="s">
        <v>498</v>
      </c>
      <c r="E25" s="113"/>
      <c r="F25" s="112" t="s">
        <v>499</v>
      </c>
      <c r="G25" s="113"/>
      <c r="H25" s="116" t="s">
        <v>500</v>
      </c>
    </row>
    <row r="26" spans="1:17" x14ac:dyDescent="0.25">
      <c r="A26" s="108"/>
      <c r="B26" s="154"/>
      <c r="C26" s="111"/>
      <c r="D26" s="114"/>
      <c r="E26" s="115"/>
      <c r="F26" s="114"/>
      <c r="G26" s="115"/>
      <c r="H26" s="117"/>
    </row>
    <row r="27" spans="1:17" s="19" customFormat="1" x14ac:dyDescent="0.25">
      <c r="A27" s="124" t="s">
        <v>501</v>
      </c>
      <c r="B27" s="150"/>
      <c r="C27" s="67" t="s">
        <v>644</v>
      </c>
      <c r="D27" s="126" t="s">
        <v>614</v>
      </c>
      <c r="E27" s="127"/>
      <c r="F27" s="128" t="s">
        <v>71</v>
      </c>
      <c r="G27" s="128"/>
      <c r="H27" s="79" t="str">
        <f>IF(C27="","",C27)</f>
        <v>Ericson S. Sabacan PhD, EdD CESO V</v>
      </c>
    </row>
    <row r="28" spans="1:17" s="19" customFormat="1" x14ac:dyDescent="0.25">
      <c r="A28" s="124" t="s">
        <v>502</v>
      </c>
      <c r="B28" s="150"/>
      <c r="C28" s="67" t="str">
        <f>IF(C27="","",VLOOKUP(C27,'RESPON. CENTER CODE'!A:D,2,0))</f>
        <v>Schools Division Superintendent</v>
      </c>
      <c r="D28" s="129" t="s">
        <v>503</v>
      </c>
      <c r="E28" s="129"/>
      <c r="F28" s="130" t="str">
        <f>IF(F27="Jhon Artin C. Victoriano","AA VI","AAI")</f>
        <v>AA VI</v>
      </c>
      <c r="G28" s="131"/>
      <c r="H28" s="69" t="str">
        <f>IF(C28="","",C28)</f>
        <v>Schools Division Superintendent</v>
      </c>
    </row>
    <row r="29" spans="1:17" ht="15.75" thickBot="1" x14ac:dyDescent="0.3">
      <c r="A29" s="118" t="s">
        <v>504</v>
      </c>
      <c r="B29" s="119"/>
      <c r="C29" s="68">
        <v>45063</v>
      </c>
      <c r="D29" s="120"/>
      <c r="E29" s="121"/>
      <c r="F29" s="122"/>
      <c r="G29" s="123"/>
      <c r="H29" s="70">
        <f>IF(C29="","",C29)</f>
        <v>45063</v>
      </c>
    </row>
    <row r="30" spans="1:17" x14ac:dyDescent="0.25">
      <c r="A30" s="20"/>
      <c r="B30" s="20"/>
      <c r="C30" s="31"/>
      <c r="D30" s="22"/>
      <c r="E30" s="22"/>
      <c r="F30" s="23"/>
      <c r="G30" s="23"/>
      <c r="H30" s="21"/>
    </row>
    <row r="31" spans="1:17" x14ac:dyDescent="0.25">
      <c r="A31" s="20"/>
      <c r="B31" s="20"/>
      <c r="C31" s="31"/>
      <c r="D31" s="22"/>
      <c r="E31" s="22"/>
      <c r="F31" s="23"/>
      <c r="G31" s="23"/>
      <c r="H31" s="21"/>
    </row>
    <row r="32" spans="1:17" x14ac:dyDescent="0.25">
      <c r="A32" s="20"/>
      <c r="B32" s="20"/>
      <c r="C32" s="31"/>
      <c r="D32" s="22"/>
      <c r="E32" s="22"/>
      <c r="F32" s="23"/>
      <c r="G32" s="23"/>
      <c r="H32" s="21"/>
    </row>
    <row r="33" spans="1:8" x14ac:dyDescent="0.25">
      <c r="A33" s="20"/>
      <c r="B33" s="20"/>
      <c r="C33" s="31"/>
      <c r="D33" s="22"/>
      <c r="E33" s="22"/>
      <c r="F33" s="23"/>
      <c r="G33" s="23"/>
      <c r="H33" s="21"/>
    </row>
    <row r="34" spans="1:8" x14ac:dyDescent="0.25">
      <c r="A34" s="20"/>
      <c r="B34" s="20"/>
      <c r="C34" s="31"/>
      <c r="D34" s="22"/>
      <c r="E34" s="22"/>
      <c r="F34" s="23"/>
      <c r="G34" s="23"/>
      <c r="H34" s="21"/>
    </row>
    <row r="35" spans="1:8" ht="15.75" thickBot="1" x14ac:dyDescent="0.3"/>
    <row r="36" spans="1:8" ht="18.75" x14ac:dyDescent="0.3">
      <c r="A36" s="147" t="s">
        <v>477</v>
      </c>
      <c r="B36" s="148"/>
      <c r="C36" s="148"/>
      <c r="D36" s="148"/>
      <c r="E36" s="148"/>
      <c r="F36" s="148"/>
      <c r="G36" s="148"/>
      <c r="H36" s="149"/>
    </row>
    <row r="37" spans="1:8" x14ac:dyDescent="0.25">
      <c r="A37" s="140" t="s">
        <v>478</v>
      </c>
      <c r="B37" s="141"/>
      <c r="C37" s="141"/>
      <c r="D37" s="141"/>
      <c r="E37" s="141"/>
      <c r="F37" s="141"/>
      <c r="G37" s="141"/>
      <c r="H37" s="142"/>
    </row>
    <row r="38" spans="1:8" x14ac:dyDescent="0.25">
      <c r="A38" s="140" t="s">
        <v>479</v>
      </c>
      <c r="B38" s="141"/>
      <c r="C38" s="141"/>
      <c r="D38" s="141"/>
      <c r="E38" s="141"/>
      <c r="F38" s="141"/>
      <c r="G38" s="141"/>
      <c r="H38" s="142"/>
    </row>
    <row r="39" spans="1:8" x14ac:dyDescent="0.25">
      <c r="A39" s="8" t="s">
        <v>480</v>
      </c>
      <c r="B39" s="43"/>
      <c r="C39" s="44"/>
      <c r="D39" s="44"/>
      <c r="E39" s="44"/>
      <c r="F39" s="44"/>
      <c r="G39" s="28" t="s">
        <v>505</v>
      </c>
      <c r="H39" s="9"/>
    </row>
    <row r="40" spans="1:8" ht="3.75" customHeight="1" thickBot="1" x14ac:dyDescent="0.3">
      <c r="A40" s="24"/>
      <c r="B40" s="44"/>
      <c r="C40" s="44"/>
      <c r="D40" s="44"/>
      <c r="E40" s="44"/>
      <c r="F40" s="44"/>
      <c r="G40" s="44"/>
      <c r="H40" s="9"/>
    </row>
    <row r="41" spans="1:8" x14ac:dyDescent="0.25">
      <c r="A41" s="27" t="s">
        <v>481</v>
      </c>
      <c r="B41" s="143" t="s">
        <v>479</v>
      </c>
      <c r="C41" s="143"/>
      <c r="D41" s="144" t="s">
        <v>482</v>
      </c>
      <c r="E41" s="144"/>
      <c r="F41" s="144"/>
      <c r="G41" s="145" t="str">
        <f>G5</f>
        <v>S1</v>
      </c>
      <c r="H41" s="146"/>
    </row>
    <row r="42" spans="1:8" x14ac:dyDescent="0.25">
      <c r="A42" s="8" t="s">
        <v>483</v>
      </c>
      <c r="B42" s="132" t="str">
        <f>B6</f>
        <v>SDS</v>
      </c>
      <c r="C42" s="132"/>
      <c r="D42" s="28" t="s">
        <v>484</v>
      </c>
      <c r="E42" s="133"/>
      <c r="F42" s="133"/>
      <c r="G42" s="133"/>
      <c r="H42" s="134"/>
    </row>
    <row r="43" spans="1:8" ht="3.75" customHeight="1" thickBot="1" x14ac:dyDescent="0.3">
      <c r="A43" s="10"/>
      <c r="B43" s="11"/>
      <c r="C43" s="11"/>
      <c r="D43" s="11"/>
      <c r="E43" s="11"/>
      <c r="F43" s="11"/>
      <c r="G43" s="11"/>
      <c r="H43" s="12"/>
    </row>
    <row r="44" spans="1:8" ht="15.75" thickBot="1" x14ac:dyDescent="0.3">
      <c r="A44" s="135" t="s">
        <v>485</v>
      </c>
      <c r="B44" s="136"/>
      <c r="C44" s="136"/>
      <c r="D44" s="137"/>
      <c r="E44" s="138" t="s">
        <v>486</v>
      </c>
      <c r="F44" s="139"/>
      <c r="G44" s="135" t="s">
        <v>487</v>
      </c>
      <c r="H44" s="137"/>
    </row>
    <row r="45" spans="1:8" ht="15" customHeight="1" x14ac:dyDescent="0.25">
      <c r="A45" s="63" t="s">
        <v>488</v>
      </c>
      <c r="B45" s="13" t="s">
        <v>489</v>
      </c>
      <c r="C45" s="29" t="s">
        <v>490</v>
      </c>
      <c r="D45" s="42" t="s">
        <v>491</v>
      </c>
      <c r="E45" s="29" t="s">
        <v>492</v>
      </c>
      <c r="F45" s="15" t="s">
        <v>493</v>
      </c>
      <c r="G45" s="25" t="s">
        <v>491</v>
      </c>
      <c r="H45" s="13" t="s">
        <v>494</v>
      </c>
    </row>
    <row r="46" spans="1:8" ht="15" customHeight="1" x14ac:dyDescent="0.25">
      <c r="A46" s="54" t="str">
        <f>IF(A10="","",A10)</f>
        <v/>
      </c>
      <c r="B46" s="55" t="str">
        <f>IF(B10="","",B10)</f>
        <v/>
      </c>
      <c r="C46" s="81" t="str">
        <f>IF(C10="","",C10)</f>
        <v/>
      </c>
      <c r="D46" s="56" t="str">
        <f>IF(D10="","",D10)</f>
        <v/>
      </c>
      <c r="E46" s="57"/>
      <c r="F46" s="58"/>
      <c r="G46" s="59"/>
      <c r="H46" s="26"/>
    </row>
    <row r="47" spans="1:8" ht="15.75" customHeight="1" x14ac:dyDescent="0.25">
      <c r="A47" s="54" t="str">
        <f t="shared" ref="A47:A57" si="0">IF(A11="","",A11)</f>
        <v/>
      </c>
      <c r="B47" s="55" t="str">
        <f t="shared" ref="B47:C57" si="1">IF(B11="","",B11)</f>
        <v/>
      </c>
      <c r="C47" s="81" t="str">
        <f t="shared" si="1"/>
        <v/>
      </c>
      <c r="D47" s="56" t="str">
        <f t="shared" ref="D47:D57" si="2">IF(D11="","",D11)</f>
        <v/>
      </c>
      <c r="E47" s="57"/>
      <c r="F47" s="48"/>
      <c r="G47" s="59"/>
      <c r="H47" s="26"/>
    </row>
    <row r="48" spans="1:8" ht="15.75" customHeight="1" x14ac:dyDescent="0.25">
      <c r="A48" s="54" t="str">
        <f t="shared" si="0"/>
        <v/>
      </c>
      <c r="B48" s="55" t="str">
        <f t="shared" si="1"/>
        <v/>
      </c>
      <c r="C48" s="81" t="str">
        <f t="shared" si="1"/>
        <v/>
      </c>
      <c r="D48" s="56" t="str">
        <f t="shared" si="2"/>
        <v/>
      </c>
      <c r="E48" s="57"/>
      <c r="F48" s="48"/>
      <c r="G48" s="59"/>
      <c r="H48" s="26"/>
    </row>
    <row r="49" spans="1:8" ht="15" customHeight="1" x14ac:dyDescent="0.25">
      <c r="A49" s="54" t="str">
        <f t="shared" si="0"/>
        <v/>
      </c>
      <c r="B49" s="55" t="str">
        <f t="shared" si="1"/>
        <v/>
      </c>
      <c r="C49" s="81" t="str">
        <f t="shared" si="1"/>
        <v/>
      </c>
      <c r="D49" s="56" t="str">
        <f t="shared" si="2"/>
        <v/>
      </c>
      <c r="E49" s="57"/>
      <c r="F49" s="48"/>
      <c r="G49" s="59"/>
      <c r="H49" s="26"/>
    </row>
    <row r="50" spans="1:8" ht="15" customHeight="1" x14ac:dyDescent="0.25">
      <c r="A50" s="54" t="str">
        <f t="shared" si="0"/>
        <v/>
      </c>
      <c r="B50" s="55" t="str">
        <f t="shared" si="1"/>
        <v/>
      </c>
      <c r="C50" s="81" t="str">
        <f t="shared" si="1"/>
        <v/>
      </c>
      <c r="D50" s="56" t="str">
        <f t="shared" si="2"/>
        <v/>
      </c>
      <c r="E50" s="57"/>
      <c r="F50" s="48"/>
      <c r="G50" s="59"/>
      <c r="H50" s="26"/>
    </row>
    <row r="51" spans="1:8" ht="15" customHeight="1" x14ac:dyDescent="0.25">
      <c r="A51" s="54" t="str">
        <f t="shared" si="0"/>
        <v/>
      </c>
      <c r="B51" s="55" t="str">
        <f t="shared" si="1"/>
        <v/>
      </c>
      <c r="C51" s="81" t="str">
        <f t="shared" si="1"/>
        <v/>
      </c>
      <c r="D51" s="56" t="str">
        <f t="shared" si="2"/>
        <v/>
      </c>
      <c r="E51" s="57"/>
      <c r="F51" s="48"/>
      <c r="G51" s="59"/>
      <c r="H51" s="26"/>
    </row>
    <row r="52" spans="1:8" ht="15" customHeight="1" x14ac:dyDescent="0.25">
      <c r="A52" s="54" t="str">
        <f t="shared" si="0"/>
        <v/>
      </c>
      <c r="B52" s="55" t="str">
        <f t="shared" si="1"/>
        <v/>
      </c>
      <c r="C52" s="81" t="str">
        <f t="shared" si="1"/>
        <v/>
      </c>
      <c r="D52" s="56" t="str">
        <f t="shared" si="2"/>
        <v/>
      </c>
      <c r="E52" s="57"/>
      <c r="F52" s="48"/>
      <c r="G52" s="59"/>
      <c r="H52" s="26"/>
    </row>
    <row r="53" spans="1:8" ht="15" customHeight="1" x14ac:dyDescent="0.25">
      <c r="A53" s="54" t="str">
        <f t="shared" si="0"/>
        <v/>
      </c>
      <c r="B53" s="55" t="str">
        <f t="shared" si="1"/>
        <v/>
      </c>
      <c r="C53" s="81" t="str">
        <f t="shared" si="1"/>
        <v/>
      </c>
      <c r="D53" s="56" t="str">
        <f t="shared" si="2"/>
        <v/>
      </c>
      <c r="E53" s="57"/>
      <c r="F53" s="48"/>
      <c r="G53" s="59"/>
      <c r="H53" s="26"/>
    </row>
    <row r="54" spans="1:8" ht="15" customHeight="1" x14ac:dyDescent="0.25">
      <c r="A54" s="54" t="str">
        <f t="shared" si="0"/>
        <v/>
      </c>
      <c r="B54" s="55" t="str">
        <f t="shared" si="1"/>
        <v/>
      </c>
      <c r="C54" s="81" t="str">
        <f t="shared" si="1"/>
        <v/>
      </c>
      <c r="D54" s="56" t="str">
        <f t="shared" si="2"/>
        <v/>
      </c>
      <c r="E54" s="57"/>
      <c r="F54" s="48"/>
      <c r="G54" s="59"/>
      <c r="H54" s="26"/>
    </row>
    <row r="55" spans="1:8" ht="15" customHeight="1" x14ac:dyDescent="0.25">
      <c r="A55" s="54" t="str">
        <f t="shared" si="0"/>
        <v/>
      </c>
      <c r="B55" s="55" t="str">
        <f t="shared" si="1"/>
        <v/>
      </c>
      <c r="C55" s="81" t="str">
        <f t="shared" si="1"/>
        <v/>
      </c>
      <c r="D55" s="56" t="str">
        <f t="shared" si="2"/>
        <v/>
      </c>
      <c r="E55" s="50"/>
      <c r="F55" s="48"/>
      <c r="G55" s="49"/>
      <c r="H55" s="17"/>
    </row>
    <row r="56" spans="1:8" ht="15" customHeight="1" x14ac:dyDescent="0.25">
      <c r="A56" s="54" t="str">
        <f t="shared" si="0"/>
        <v/>
      </c>
      <c r="B56" s="55" t="str">
        <f t="shared" si="1"/>
        <v/>
      </c>
      <c r="C56" s="81" t="str">
        <f t="shared" si="1"/>
        <v/>
      </c>
      <c r="D56" s="56" t="str">
        <f t="shared" si="2"/>
        <v/>
      </c>
      <c r="E56" s="50"/>
      <c r="F56" s="48"/>
      <c r="G56" s="49"/>
      <c r="H56" s="17"/>
    </row>
    <row r="57" spans="1:8" ht="15" customHeight="1" thickBot="1" x14ac:dyDescent="0.3">
      <c r="A57" s="60" t="str">
        <f t="shared" si="0"/>
        <v/>
      </c>
      <c r="B57" s="61" t="str">
        <f t="shared" si="1"/>
        <v/>
      </c>
      <c r="C57" s="65" t="str">
        <f t="shared" si="1"/>
        <v/>
      </c>
      <c r="D57" s="62" t="str">
        <f t="shared" si="2"/>
        <v/>
      </c>
      <c r="E57" s="51"/>
      <c r="F57" s="52"/>
      <c r="G57" s="53"/>
      <c r="H57" s="41"/>
    </row>
    <row r="58" spans="1:8" ht="15" customHeight="1" x14ac:dyDescent="0.25">
      <c r="A58" s="8" t="s">
        <v>495</v>
      </c>
      <c r="B58" s="102"/>
      <c r="C58" s="102"/>
      <c r="D58" s="102"/>
      <c r="E58" s="102"/>
      <c r="F58" s="102"/>
      <c r="G58" s="102"/>
      <c r="H58" s="103"/>
    </row>
    <row r="59" spans="1:8" ht="4.5" customHeight="1" thickBot="1" x14ac:dyDescent="0.3">
      <c r="A59" s="18"/>
      <c r="B59" s="102"/>
      <c r="C59" s="102"/>
      <c r="D59" s="102"/>
      <c r="E59" s="102"/>
      <c r="F59" s="102"/>
      <c r="G59" s="102"/>
      <c r="H59" s="103"/>
    </row>
    <row r="60" spans="1:8" ht="4.5" hidden="1" customHeight="1" thickBot="1" x14ac:dyDescent="0.3">
      <c r="A60" s="18"/>
      <c r="B60" s="104"/>
      <c r="C60" s="104"/>
      <c r="D60" s="104"/>
      <c r="E60" s="104"/>
      <c r="F60" s="104"/>
      <c r="G60" s="104"/>
      <c r="H60" s="105"/>
    </row>
    <row r="61" spans="1:8" x14ac:dyDescent="0.25">
      <c r="A61" s="106" t="s">
        <v>496</v>
      </c>
      <c r="B61" s="107"/>
      <c r="C61" s="110" t="s">
        <v>497</v>
      </c>
      <c r="D61" s="112" t="s">
        <v>498</v>
      </c>
      <c r="E61" s="113"/>
      <c r="F61" s="112" t="s">
        <v>499</v>
      </c>
      <c r="G61" s="113"/>
      <c r="H61" s="116" t="s">
        <v>500</v>
      </c>
    </row>
    <row r="62" spans="1:8" x14ac:dyDescent="0.25">
      <c r="A62" s="108"/>
      <c r="B62" s="109"/>
      <c r="C62" s="111"/>
      <c r="D62" s="114"/>
      <c r="E62" s="115"/>
      <c r="F62" s="114"/>
      <c r="G62" s="115"/>
      <c r="H62" s="117"/>
    </row>
    <row r="63" spans="1:8" x14ac:dyDescent="0.25">
      <c r="A63" s="124" t="s">
        <v>501</v>
      </c>
      <c r="B63" s="125"/>
      <c r="C63" s="67" t="str">
        <f>IF(C27="","",C27)</f>
        <v>Ericson S. Sabacan PhD, EdD CESO V</v>
      </c>
      <c r="D63" s="126" t="str">
        <f>D27</f>
        <v>MA. THERESA M. ROXAS</v>
      </c>
      <c r="E63" s="127"/>
      <c r="F63" s="128" t="str">
        <f>F27</f>
        <v>Jhon Artin C. Victoriano</v>
      </c>
      <c r="G63" s="128"/>
      <c r="H63" s="79" t="str">
        <f>C63</f>
        <v>Ericson S. Sabacan PhD, EdD CESO V</v>
      </c>
    </row>
    <row r="64" spans="1:8" x14ac:dyDescent="0.25">
      <c r="A64" s="124" t="s">
        <v>502</v>
      </c>
      <c r="B64" s="125"/>
      <c r="C64" s="67" t="str">
        <f>IF(C28="","",C28)</f>
        <v>Schools Division Superintendent</v>
      </c>
      <c r="D64" s="129" t="str">
        <f>D28</f>
        <v>AO IV (Supply)</v>
      </c>
      <c r="E64" s="129"/>
      <c r="F64" s="130" t="str">
        <f>F28</f>
        <v>AA VI</v>
      </c>
      <c r="G64" s="131"/>
      <c r="H64" s="69" t="str">
        <f>C64</f>
        <v>Schools Division Superintendent</v>
      </c>
    </row>
    <row r="65" spans="1:8" ht="15.75" thickBot="1" x14ac:dyDescent="0.3">
      <c r="A65" s="118" t="s">
        <v>504</v>
      </c>
      <c r="B65" s="119"/>
      <c r="C65" s="68">
        <f>IF(C29="","",C29)</f>
        <v>45063</v>
      </c>
      <c r="D65" s="120"/>
      <c r="E65" s="121"/>
      <c r="F65" s="122"/>
      <c r="G65" s="123"/>
      <c r="H65" s="66">
        <f>C65</f>
        <v>45063</v>
      </c>
    </row>
  </sheetData>
  <sheetProtection algorithmName="SHA-512" hashValue="GGdZ291QAZxebksVtMekeFqZiMxBG6XsbPMTZii5jtaaiLc7PhWhliIgiM+F3E/outabQDstViB8LQ6f52vCFg==" saltValue="casSrOC722LCPu/lQKEWPQ==" spinCount="100000" sheet="1" formatCells="0" formatColumns="0" formatRows="0" insertColumns="0" insertRows="0" insertHyperlinks="0" deleteColumns="0" deleteRows="0" sort="0" autoFilter="0" pivotTables="0"/>
  <protectedRanges>
    <protectedRange sqref="C10:D21" name="Range1"/>
    <protectedRange sqref="C27 C29" name="Range2"/>
    <protectedRange algorithmName="SHA-512" hashValue="0QC8jPvnC67Xp1GKxQrgI1rCMB4JK/BBfzds6Ik0cyVEE9m0uP3KP/GYcVmofUpWyCpNf/dpVhyFO0hI/MTkVg==" saltValue="F6OXR/5evwSwqmRxKryrlg==" spinCount="100000" sqref="F27:G29 F63:G64" name="Range3"/>
  </protectedRanges>
  <mergeCells count="52">
    <mergeCell ref="A1:H1"/>
    <mergeCell ref="A2:H2"/>
    <mergeCell ref="A3:H3"/>
    <mergeCell ref="B5:C5"/>
    <mergeCell ref="D5:F5"/>
    <mergeCell ref="G5:H5"/>
    <mergeCell ref="B6:C6"/>
    <mergeCell ref="E6:H6"/>
    <mergeCell ref="A8:D8"/>
    <mergeCell ref="E8:F8"/>
    <mergeCell ref="G8:H8"/>
    <mergeCell ref="B22:H24"/>
    <mergeCell ref="A25:B26"/>
    <mergeCell ref="C25:C26"/>
    <mergeCell ref="D25:E26"/>
    <mergeCell ref="F25:G26"/>
    <mergeCell ref="H25:H26"/>
    <mergeCell ref="A27:B27"/>
    <mergeCell ref="D27:E27"/>
    <mergeCell ref="F27:G27"/>
    <mergeCell ref="A28:B28"/>
    <mergeCell ref="D28:E28"/>
    <mergeCell ref="F28:G28"/>
    <mergeCell ref="A38:H38"/>
    <mergeCell ref="B41:C41"/>
    <mergeCell ref="D41:F41"/>
    <mergeCell ref="G41:H41"/>
    <mergeCell ref="A29:B29"/>
    <mergeCell ref="D29:E29"/>
    <mergeCell ref="F29:G29"/>
    <mergeCell ref="A36:H36"/>
    <mergeCell ref="A37:H37"/>
    <mergeCell ref="B42:C42"/>
    <mergeCell ref="E42:H42"/>
    <mergeCell ref="A44:D44"/>
    <mergeCell ref="E44:F44"/>
    <mergeCell ref="G44:H44"/>
    <mergeCell ref="A65:B65"/>
    <mergeCell ref="D65:E65"/>
    <mergeCell ref="F65:G65"/>
    <mergeCell ref="A63:B63"/>
    <mergeCell ref="D63:E63"/>
    <mergeCell ref="F63:G63"/>
    <mergeCell ref="A64:B64"/>
    <mergeCell ref="D64:E64"/>
    <mergeCell ref="F64:G64"/>
    <mergeCell ref="B58:H60"/>
    <mergeCell ref="A61:B62"/>
    <mergeCell ref="C61:C62"/>
    <mergeCell ref="D61:E62"/>
    <mergeCell ref="F61:G62"/>
    <mergeCell ref="H61:H62"/>
  </mergeCells>
  <dataValidations count="1">
    <dataValidation type="list" allowBlank="1" showInputMessage="1" showErrorMessage="1" sqref="F27:G27 F63:G63" xr:uid="{1D992E62-5EF9-4B76-B1F8-72B05F211CBE}">
      <formula1>"Jhon Artin C. Victoriano, Garry Lozada"</formula1>
    </dataValidation>
  </dataValidations>
  <printOptions horizontalCentered="1"/>
  <pageMargins left="0.25" right="0.25" top="0.25" bottom="0.25" header="0.3" footer="0.3"/>
  <pageSetup paperSize="14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F94F973-6FB1-4E24-A0F6-8C5A83D2EEC9}">
          <x14:formula1>
            <xm:f>'STOCK NO.'!$A$2:$A$151</xm:f>
          </x14:formula1>
          <xm:sqref>C10:C21</xm:sqref>
        </x14:dataValidation>
        <x14:dataValidation type="list" allowBlank="1" showInputMessage="1" showErrorMessage="1" xr:uid="{7390EB77-7F45-4C6D-8690-3A3723599189}">
          <x14:formula1>
            <xm:f>'RESPON. CENTER CODE'!$A:$A</xm:f>
          </x14:formula1>
          <xm:sqref>C27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38E6D-154F-473C-A0EB-E2EC1B2666C8}">
  <dimension ref="A1:C151"/>
  <sheetViews>
    <sheetView topLeftCell="A25" zoomScale="160" zoomScaleNormal="160" workbookViewId="0">
      <selection activeCell="E28" sqref="E28"/>
    </sheetView>
  </sheetViews>
  <sheetFormatPr defaultColWidth="9.140625" defaultRowHeight="15" x14ac:dyDescent="0.25"/>
  <cols>
    <col min="1" max="1" width="53" customWidth="1"/>
    <col min="2" max="2" width="14.5703125" style="7" customWidth="1"/>
  </cols>
  <sheetData>
    <row r="1" spans="1:3" x14ac:dyDescent="0.25">
      <c r="A1" s="2" t="s">
        <v>185</v>
      </c>
      <c r="B1" s="2" t="s">
        <v>184</v>
      </c>
      <c r="C1" s="2" t="s">
        <v>186</v>
      </c>
    </row>
    <row r="2" spans="1:3" x14ac:dyDescent="0.25">
      <c r="A2" s="1" t="s">
        <v>188</v>
      </c>
      <c r="B2" s="3" t="s">
        <v>187</v>
      </c>
      <c r="C2" s="1" t="s">
        <v>189</v>
      </c>
    </row>
    <row r="3" spans="1:3" x14ac:dyDescent="0.25">
      <c r="A3" s="1" t="s">
        <v>191</v>
      </c>
      <c r="B3" s="4" t="s">
        <v>190</v>
      </c>
      <c r="C3" s="1" t="s">
        <v>192</v>
      </c>
    </row>
    <row r="4" spans="1:3" x14ac:dyDescent="0.25">
      <c r="A4" s="1" t="s">
        <v>194</v>
      </c>
      <c r="B4" s="3" t="s">
        <v>193</v>
      </c>
      <c r="C4" s="1" t="s">
        <v>189</v>
      </c>
    </row>
    <row r="5" spans="1:3" x14ac:dyDescent="0.25">
      <c r="A5" s="1" t="s">
        <v>196</v>
      </c>
      <c r="B5" s="3" t="s">
        <v>195</v>
      </c>
      <c r="C5" s="1" t="s">
        <v>189</v>
      </c>
    </row>
    <row r="6" spans="1:3" x14ac:dyDescent="0.25">
      <c r="A6" s="1" t="s">
        <v>198</v>
      </c>
      <c r="B6" s="4" t="s">
        <v>197</v>
      </c>
      <c r="C6" s="1" t="s">
        <v>199</v>
      </c>
    </row>
    <row r="7" spans="1:3" x14ac:dyDescent="0.25">
      <c r="A7" s="1" t="s">
        <v>201</v>
      </c>
      <c r="B7" s="3" t="s">
        <v>200</v>
      </c>
      <c r="C7" s="1" t="s">
        <v>189</v>
      </c>
    </row>
    <row r="8" spans="1:3" x14ac:dyDescent="0.25">
      <c r="A8" s="1" t="s">
        <v>203</v>
      </c>
      <c r="B8" s="3" t="s">
        <v>202</v>
      </c>
      <c r="C8" s="1" t="s">
        <v>204</v>
      </c>
    </row>
    <row r="9" spans="1:3" x14ac:dyDescent="0.25">
      <c r="A9" s="1" t="s">
        <v>206</v>
      </c>
      <c r="B9" s="4" t="s">
        <v>205</v>
      </c>
      <c r="C9" s="1" t="s">
        <v>207</v>
      </c>
    </row>
    <row r="10" spans="1:3" x14ac:dyDescent="0.25">
      <c r="A10" s="1" t="s">
        <v>209</v>
      </c>
      <c r="B10" s="3" t="s">
        <v>208</v>
      </c>
      <c r="C10" s="1" t="s">
        <v>189</v>
      </c>
    </row>
    <row r="11" spans="1:3" x14ac:dyDescent="0.25">
      <c r="A11" s="1" t="s">
        <v>211</v>
      </c>
      <c r="B11" s="3" t="s">
        <v>210</v>
      </c>
      <c r="C11" s="1" t="s">
        <v>189</v>
      </c>
    </row>
    <row r="12" spans="1:3" x14ac:dyDescent="0.25">
      <c r="A12" s="1" t="s">
        <v>213</v>
      </c>
      <c r="B12" s="4" t="s">
        <v>212</v>
      </c>
      <c r="C12" s="1" t="s">
        <v>189</v>
      </c>
    </row>
    <row r="13" spans="1:3" x14ac:dyDescent="0.25">
      <c r="A13" s="1" t="s">
        <v>215</v>
      </c>
      <c r="B13" s="4" t="s">
        <v>214</v>
      </c>
      <c r="C13" s="1" t="s">
        <v>216</v>
      </c>
    </row>
    <row r="14" spans="1:3" x14ac:dyDescent="0.25">
      <c r="A14" s="1" t="s">
        <v>218</v>
      </c>
      <c r="B14" s="4" t="s">
        <v>217</v>
      </c>
      <c r="C14" s="1" t="s">
        <v>216</v>
      </c>
    </row>
    <row r="15" spans="1:3" x14ac:dyDescent="0.25">
      <c r="A15" s="1" t="s">
        <v>220</v>
      </c>
      <c r="B15" s="4" t="s">
        <v>219</v>
      </c>
      <c r="C15" s="1" t="s">
        <v>216</v>
      </c>
    </row>
    <row r="16" spans="1:3" x14ac:dyDescent="0.25">
      <c r="A16" s="1" t="s">
        <v>222</v>
      </c>
      <c r="B16" s="4" t="s">
        <v>221</v>
      </c>
      <c r="C16" s="1" t="s">
        <v>223</v>
      </c>
    </row>
    <row r="17" spans="1:3" x14ac:dyDescent="0.25">
      <c r="A17" s="1" t="s">
        <v>225</v>
      </c>
      <c r="B17" s="4" t="s">
        <v>224</v>
      </c>
      <c r="C17" s="1" t="s">
        <v>189</v>
      </c>
    </row>
    <row r="18" spans="1:3" x14ac:dyDescent="0.25">
      <c r="A18" s="1" t="s">
        <v>227</v>
      </c>
      <c r="B18" s="4" t="s">
        <v>226</v>
      </c>
      <c r="C18" s="1" t="s">
        <v>189</v>
      </c>
    </row>
    <row r="19" spans="1:3" x14ac:dyDescent="0.25">
      <c r="A19" s="1" t="s">
        <v>229</v>
      </c>
      <c r="B19" s="4" t="s">
        <v>228</v>
      </c>
      <c r="C19" s="1" t="s">
        <v>223</v>
      </c>
    </row>
    <row r="20" spans="1:3" x14ac:dyDescent="0.25">
      <c r="A20" s="1" t="s">
        <v>233</v>
      </c>
      <c r="B20" s="4" t="s">
        <v>232</v>
      </c>
      <c r="C20" s="1" t="s">
        <v>207</v>
      </c>
    </row>
    <row r="21" spans="1:3" x14ac:dyDescent="0.25">
      <c r="A21" s="1" t="s">
        <v>235</v>
      </c>
      <c r="B21" s="4" t="s">
        <v>234</v>
      </c>
      <c r="C21" s="1" t="s">
        <v>199</v>
      </c>
    </row>
    <row r="22" spans="1:3" x14ac:dyDescent="0.25">
      <c r="A22" s="1" t="s">
        <v>237</v>
      </c>
      <c r="B22" s="4" t="s">
        <v>236</v>
      </c>
      <c r="C22" s="1" t="s">
        <v>189</v>
      </c>
    </row>
    <row r="23" spans="1:3" x14ac:dyDescent="0.25">
      <c r="A23" s="1" t="s">
        <v>239</v>
      </c>
      <c r="B23" s="4" t="s">
        <v>238</v>
      </c>
      <c r="C23" s="1" t="s">
        <v>189</v>
      </c>
    </row>
    <row r="24" spans="1:3" x14ac:dyDescent="0.25">
      <c r="A24" s="1" t="s">
        <v>586</v>
      </c>
      <c r="B24" s="3" t="s">
        <v>240</v>
      </c>
      <c r="C24" s="1" t="s">
        <v>230</v>
      </c>
    </row>
    <row r="25" spans="1:3" x14ac:dyDescent="0.25">
      <c r="A25" s="1" t="s">
        <v>587</v>
      </c>
      <c r="B25" s="4" t="s">
        <v>241</v>
      </c>
      <c r="C25" s="1" t="s">
        <v>230</v>
      </c>
    </row>
    <row r="26" spans="1:3" x14ac:dyDescent="0.25">
      <c r="A26" s="1" t="s">
        <v>588</v>
      </c>
      <c r="B26" s="4" t="s">
        <v>242</v>
      </c>
      <c r="C26" s="1" t="s">
        <v>230</v>
      </c>
    </row>
    <row r="27" spans="1:3" x14ac:dyDescent="0.25">
      <c r="A27" s="1" t="s">
        <v>589</v>
      </c>
      <c r="B27" s="4" t="s">
        <v>243</v>
      </c>
      <c r="C27" s="1" t="s">
        <v>230</v>
      </c>
    </row>
    <row r="28" spans="1:3" x14ac:dyDescent="0.25">
      <c r="A28" s="1" t="s">
        <v>245</v>
      </c>
      <c r="B28" s="3" t="s">
        <v>244</v>
      </c>
      <c r="C28" s="1" t="s">
        <v>189</v>
      </c>
    </row>
    <row r="29" spans="1:3" x14ac:dyDescent="0.25">
      <c r="A29" s="1" t="s">
        <v>247</v>
      </c>
      <c r="B29" s="3" t="s">
        <v>246</v>
      </c>
      <c r="C29" s="1" t="s">
        <v>189</v>
      </c>
    </row>
    <row r="30" spans="1:3" x14ac:dyDescent="0.25">
      <c r="A30" s="1" t="s">
        <v>249</v>
      </c>
      <c r="B30" s="4" t="s">
        <v>248</v>
      </c>
      <c r="C30" s="1" t="s">
        <v>189</v>
      </c>
    </row>
    <row r="31" spans="1:3" x14ac:dyDescent="0.25">
      <c r="A31" s="1" t="s">
        <v>251</v>
      </c>
      <c r="B31" s="4" t="s">
        <v>250</v>
      </c>
      <c r="C31" s="1" t="s">
        <v>189</v>
      </c>
    </row>
    <row r="32" spans="1:3" x14ac:dyDescent="0.25">
      <c r="A32" s="1" t="s">
        <v>253</v>
      </c>
      <c r="B32" s="4" t="s">
        <v>252</v>
      </c>
      <c r="C32" s="1" t="s">
        <v>189</v>
      </c>
    </row>
    <row r="33" spans="1:3" x14ac:dyDescent="0.25">
      <c r="A33" s="1" t="s">
        <v>255</v>
      </c>
      <c r="B33" s="3" t="s">
        <v>254</v>
      </c>
      <c r="C33" s="1" t="s">
        <v>189</v>
      </c>
    </row>
    <row r="34" spans="1:3" x14ac:dyDescent="0.25">
      <c r="A34" s="1" t="s">
        <v>257</v>
      </c>
      <c r="B34" s="4" t="s">
        <v>256</v>
      </c>
      <c r="C34" s="1" t="s">
        <v>189</v>
      </c>
    </row>
    <row r="35" spans="1:3" x14ac:dyDescent="0.25">
      <c r="A35" s="1" t="s">
        <v>259</v>
      </c>
      <c r="B35" s="4" t="s">
        <v>258</v>
      </c>
      <c r="C35" s="1" t="s">
        <v>231</v>
      </c>
    </row>
    <row r="36" spans="1:3" x14ac:dyDescent="0.25">
      <c r="A36" s="1" t="s">
        <v>261</v>
      </c>
      <c r="B36" s="4" t="s">
        <v>260</v>
      </c>
      <c r="C36" s="1" t="s">
        <v>199</v>
      </c>
    </row>
    <row r="37" spans="1:3" x14ac:dyDescent="0.25">
      <c r="A37" s="1" t="s">
        <v>263</v>
      </c>
      <c r="B37" s="3" t="s">
        <v>262</v>
      </c>
      <c r="C37" s="1" t="s">
        <v>189</v>
      </c>
    </row>
    <row r="38" spans="1:3" x14ac:dyDescent="0.25">
      <c r="A38" s="1" t="s">
        <v>265</v>
      </c>
      <c r="B38" s="3" t="s">
        <v>264</v>
      </c>
      <c r="C38" s="1" t="s">
        <v>189</v>
      </c>
    </row>
    <row r="39" spans="1:3" x14ac:dyDescent="0.25">
      <c r="A39" s="1" t="s">
        <v>267</v>
      </c>
      <c r="B39" s="3" t="s">
        <v>266</v>
      </c>
      <c r="C39" s="1" t="s">
        <v>189</v>
      </c>
    </row>
    <row r="40" spans="1:3" x14ac:dyDescent="0.25">
      <c r="A40" s="1" t="s">
        <v>269</v>
      </c>
      <c r="B40" s="4" t="s">
        <v>268</v>
      </c>
      <c r="C40" s="1" t="s">
        <v>223</v>
      </c>
    </row>
    <row r="41" spans="1:3" x14ac:dyDescent="0.25">
      <c r="A41" s="1" t="s">
        <v>271</v>
      </c>
      <c r="B41" s="3" t="s">
        <v>270</v>
      </c>
      <c r="C41" s="1" t="s">
        <v>223</v>
      </c>
    </row>
    <row r="42" spans="1:3" x14ac:dyDescent="0.25">
      <c r="A42" s="1" t="s">
        <v>273</v>
      </c>
      <c r="B42" s="3" t="s">
        <v>272</v>
      </c>
      <c r="C42" s="1" t="s">
        <v>223</v>
      </c>
    </row>
    <row r="43" spans="1:3" x14ac:dyDescent="0.25">
      <c r="A43" s="1" t="s">
        <v>275</v>
      </c>
      <c r="B43" s="4" t="s">
        <v>274</v>
      </c>
      <c r="C43" s="1" t="s">
        <v>223</v>
      </c>
    </row>
    <row r="44" spans="1:3" x14ac:dyDescent="0.25">
      <c r="A44" s="1" t="s">
        <v>277</v>
      </c>
      <c r="B44" s="4" t="s">
        <v>276</v>
      </c>
      <c r="C44" s="1" t="s">
        <v>189</v>
      </c>
    </row>
    <row r="45" spans="1:3" x14ac:dyDescent="0.25">
      <c r="A45" s="1" t="s">
        <v>279</v>
      </c>
      <c r="B45" s="4" t="s">
        <v>278</v>
      </c>
      <c r="C45" s="1" t="s">
        <v>189</v>
      </c>
    </row>
    <row r="46" spans="1:3" x14ac:dyDescent="0.25">
      <c r="A46" s="1" t="s">
        <v>583</v>
      </c>
      <c r="B46" s="4" t="s">
        <v>280</v>
      </c>
      <c r="C46" s="1" t="s">
        <v>189</v>
      </c>
    </row>
    <row r="47" spans="1:3" x14ac:dyDescent="0.25">
      <c r="A47" s="1" t="s">
        <v>610</v>
      </c>
      <c r="B47" s="3" t="s">
        <v>281</v>
      </c>
      <c r="C47" s="1" t="s">
        <v>282</v>
      </c>
    </row>
    <row r="48" spans="1:3" x14ac:dyDescent="0.25">
      <c r="A48" s="1" t="s">
        <v>611</v>
      </c>
      <c r="B48" s="3" t="s">
        <v>283</v>
      </c>
      <c r="C48" s="1" t="s">
        <v>282</v>
      </c>
    </row>
    <row r="49" spans="1:3" x14ac:dyDescent="0.25">
      <c r="A49" s="1" t="s">
        <v>612</v>
      </c>
      <c r="B49" s="3" t="s">
        <v>284</v>
      </c>
      <c r="C49" s="1" t="s">
        <v>282</v>
      </c>
    </row>
    <row r="50" spans="1:3" x14ac:dyDescent="0.25">
      <c r="A50" s="1" t="s">
        <v>613</v>
      </c>
      <c r="B50" s="3" t="s">
        <v>285</v>
      </c>
      <c r="C50" s="1" t="s">
        <v>282</v>
      </c>
    </row>
    <row r="51" spans="1:3" x14ac:dyDescent="0.25">
      <c r="A51" s="1" t="s">
        <v>609</v>
      </c>
      <c r="B51" s="4" t="s">
        <v>597</v>
      </c>
      <c r="C51" s="1" t="s">
        <v>282</v>
      </c>
    </row>
    <row r="52" spans="1:3" x14ac:dyDescent="0.25">
      <c r="A52" s="1" t="s">
        <v>608</v>
      </c>
      <c r="B52" s="4" t="s">
        <v>598</v>
      </c>
      <c r="C52" s="1" t="s">
        <v>282</v>
      </c>
    </row>
    <row r="53" spans="1:3" x14ac:dyDescent="0.25">
      <c r="A53" s="1" t="s">
        <v>607</v>
      </c>
      <c r="B53" s="4" t="s">
        <v>600</v>
      </c>
      <c r="C53" s="1" t="s">
        <v>282</v>
      </c>
    </row>
    <row r="54" spans="1:3" x14ac:dyDescent="0.25">
      <c r="A54" s="1" t="s">
        <v>606</v>
      </c>
      <c r="B54" s="4" t="s">
        <v>599</v>
      </c>
      <c r="C54" s="1" t="s">
        <v>282</v>
      </c>
    </row>
    <row r="55" spans="1:3" x14ac:dyDescent="0.25">
      <c r="A55" s="1" t="s">
        <v>601</v>
      </c>
      <c r="B55" s="3" t="s">
        <v>327</v>
      </c>
      <c r="C55" s="1" t="s">
        <v>207</v>
      </c>
    </row>
    <row r="56" spans="1:3" x14ac:dyDescent="0.25">
      <c r="A56" s="1" t="s">
        <v>602</v>
      </c>
      <c r="B56" s="3" t="s">
        <v>328</v>
      </c>
      <c r="C56" s="1" t="s">
        <v>207</v>
      </c>
    </row>
    <row r="57" spans="1:3" x14ac:dyDescent="0.25">
      <c r="A57" s="1" t="s">
        <v>603</v>
      </c>
      <c r="B57" s="3" t="s">
        <v>329</v>
      </c>
      <c r="C57" s="1" t="s">
        <v>207</v>
      </c>
    </row>
    <row r="58" spans="1:3" x14ac:dyDescent="0.25">
      <c r="A58" s="1" t="s">
        <v>604</v>
      </c>
      <c r="B58" s="3" t="s">
        <v>330</v>
      </c>
      <c r="C58" s="1" t="s">
        <v>207</v>
      </c>
    </row>
    <row r="59" spans="1:3" x14ac:dyDescent="0.25">
      <c r="A59" s="1" t="s">
        <v>287</v>
      </c>
      <c r="B59" s="3" t="s">
        <v>286</v>
      </c>
      <c r="C59" s="1" t="s">
        <v>189</v>
      </c>
    </row>
    <row r="60" spans="1:3" x14ac:dyDescent="0.25">
      <c r="A60" s="1" t="s">
        <v>289</v>
      </c>
      <c r="B60" s="3" t="s">
        <v>288</v>
      </c>
      <c r="C60" s="1" t="s">
        <v>189</v>
      </c>
    </row>
    <row r="61" spans="1:3" x14ac:dyDescent="0.25">
      <c r="A61" s="1" t="s">
        <v>291</v>
      </c>
      <c r="B61" s="5" t="s">
        <v>290</v>
      </c>
      <c r="C61" s="1" t="s">
        <v>189</v>
      </c>
    </row>
    <row r="62" spans="1:3" x14ac:dyDescent="0.25">
      <c r="A62" s="1" t="s">
        <v>293</v>
      </c>
      <c r="B62" s="3" t="s">
        <v>292</v>
      </c>
      <c r="C62" s="1" t="s">
        <v>294</v>
      </c>
    </row>
    <row r="63" spans="1:3" x14ac:dyDescent="0.25">
      <c r="A63" s="1" t="s">
        <v>296</v>
      </c>
      <c r="B63" s="4" t="s">
        <v>295</v>
      </c>
      <c r="C63" s="1" t="s">
        <v>230</v>
      </c>
    </row>
    <row r="64" spans="1:3" x14ac:dyDescent="0.25">
      <c r="A64" s="1" t="s">
        <v>299</v>
      </c>
      <c r="B64" s="3" t="s">
        <v>298</v>
      </c>
      <c r="C64" s="1" t="s">
        <v>189</v>
      </c>
    </row>
    <row r="65" spans="1:3" x14ac:dyDescent="0.25">
      <c r="A65" s="1" t="s">
        <v>301</v>
      </c>
      <c r="B65" s="3" t="s">
        <v>300</v>
      </c>
      <c r="C65" s="1" t="s">
        <v>189</v>
      </c>
    </row>
    <row r="66" spans="1:3" x14ac:dyDescent="0.25">
      <c r="A66" s="1" t="s">
        <v>303</v>
      </c>
      <c r="B66" s="4" t="s">
        <v>302</v>
      </c>
      <c r="C66" s="1" t="s">
        <v>189</v>
      </c>
    </row>
    <row r="67" spans="1:3" x14ac:dyDescent="0.25">
      <c r="A67" s="1" t="s">
        <v>305</v>
      </c>
      <c r="B67" s="4" t="s">
        <v>304</v>
      </c>
      <c r="C67" s="1" t="s">
        <v>189</v>
      </c>
    </row>
    <row r="68" spans="1:3" x14ac:dyDescent="0.25">
      <c r="A68" s="1" t="s">
        <v>307</v>
      </c>
      <c r="B68" s="4" t="s">
        <v>306</v>
      </c>
      <c r="C68" s="1" t="s">
        <v>189</v>
      </c>
    </row>
    <row r="69" spans="1:3" x14ac:dyDescent="0.25">
      <c r="A69" s="1" t="s">
        <v>309</v>
      </c>
      <c r="B69" s="3" t="s">
        <v>308</v>
      </c>
      <c r="C69" s="1" t="s">
        <v>189</v>
      </c>
    </row>
    <row r="70" spans="1:3" x14ac:dyDescent="0.25">
      <c r="A70" s="1" t="s">
        <v>311</v>
      </c>
      <c r="B70" s="3" t="s">
        <v>310</v>
      </c>
      <c r="C70" s="1" t="s">
        <v>199</v>
      </c>
    </row>
    <row r="71" spans="1:3" x14ac:dyDescent="0.25">
      <c r="A71" s="1" t="s">
        <v>313</v>
      </c>
      <c r="B71" s="3" t="s">
        <v>312</v>
      </c>
      <c r="C71" s="1" t="s">
        <v>189</v>
      </c>
    </row>
    <row r="72" spans="1:3" x14ac:dyDescent="0.25">
      <c r="A72" s="1" t="s">
        <v>315</v>
      </c>
      <c r="B72" s="4" t="s">
        <v>314</v>
      </c>
      <c r="C72" s="1" t="s">
        <v>282</v>
      </c>
    </row>
    <row r="73" spans="1:3" x14ac:dyDescent="0.25">
      <c r="A73" s="1" t="s">
        <v>317</v>
      </c>
      <c r="B73" s="3" t="s">
        <v>316</v>
      </c>
      <c r="C73" s="1" t="s">
        <v>318</v>
      </c>
    </row>
    <row r="74" spans="1:3" x14ac:dyDescent="0.25">
      <c r="A74" s="1" t="s">
        <v>320</v>
      </c>
      <c r="B74" s="3" t="s">
        <v>319</v>
      </c>
      <c r="C74" s="1" t="s">
        <v>207</v>
      </c>
    </row>
    <row r="75" spans="1:3" x14ac:dyDescent="0.25">
      <c r="A75" s="1" t="s">
        <v>322</v>
      </c>
      <c r="B75" s="3" t="s">
        <v>321</v>
      </c>
      <c r="C75" s="1" t="s">
        <v>207</v>
      </c>
    </row>
    <row r="76" spans="1:3" x14ac:dyDescent="0.25">
      <c r="A76" s="1" t="s">
        <v>326</v>
      </c>
      <c r="B76" s="3" t="s">
        <v>325</v>
      </c>
      <c r="C76" s="1" t="s">
        <v>189</v>
      </c>
    </row>
    <row r="77" spans="1:3" x14ac:dyDescent="0.25">
      <c r="A77" s="1" t="s">
        <v>332</v>
      </c>
      <c r="B77" s="4" t="s">
        <v>331</v>
      </c>
      <c r="C77" s="1" t="s">
        <v>324</v>
      </c>
    </row>
    <row r="78" spans="1:3" x14ac:dyDescent="0.25">
      <c r="A78" s="1" t="s">
        <v>334</v>
      </c>
      <c r="B78" s="4" t="s">
        <v>333</v>
      </c>
      <c r="C78" s="1" t="s">
        <v>324</v>
      </c>
    </row>
    <row r="79" spans="1:3" x14ac:dyDescent="0.25">
      <c r="A79" s="1" t="s">
        <v>336</v>
      </c>
      <c r="B79" s="4" t="s">
        <v>335</v>
      </c>
      <c r="C79" s="1" t="s">
        <v>324</v>
      </c>
    </row>
    <row r="80" spans="1:3" x14ac:dyDescent="0.25">
      <c r="A80" s="1" t="s">
        <v>338</v>
      </c>
      <c r="B80" s="4" t="s">
        <v>337</v>
      </c>
      <c r="C80" s="1" t="s">
        <v>324</v>
      </c>
    </row>
    <row r="81" spans="1:3" x14ac:dyDescent="0.25">
      <c r="A81" s="1" t="s">
        <v>340</v>
      </c>
      <c r="B81" s="4" t="s">
        <v>339</v>
      </c>
      <c r="C81" s="1" t="s">
        <v>324</v>
      </c>
    </row>
    <row r="82" spans="1:3" x14ac:dyDescent="0.25">
      <c r="A82" s="1" t="s">
        <v>342</v>
      </c>
      <c r="B82" s="4" t="s">
        <v>341</v>
      </c>
      <c r="C82" s="1" t="s">
        <v>324</v>
      </c>
    </row>
    <row r="83" spans="1:3" x14ac:dyDescent="0.25">
      <c r="A83" s="1" t="s">
        <v>344</v>
      </c>
      <c r="B83" s="4" t="s">
        <v>343</v>
      </c>
      <c r="C83" s="1" t="s">
        <v>199</v>
      </c>
    </row>
    <row r="84" spans="1:3" x14ac:dyDescent="0.25">
      <c r="A84" s="1" t="s">
        <v>346</v>
      </c>
      <c r="B84" s="3" t="s">
        <v>345</v>
      </c>
      <c r="C84" s="1" t="s">
        <v>347</v>
      </c>
    </row>
    <row r="85" spans="1:3" x14ac:dyDescent="0.25">
      <c r="A85" s="1" t="s">
        <v>349</v>
      </c>
      <c r="B85" s="3" t="s">
        <v>348</v>
      </c>
      <c r="C85" s="1" t="s">
        <v>204</v>
      </c>
    </row>
    <row r="86" spans="1:3" x14ac:dyDescent="0.25">
      <c r="A86" s="1" t="s">
        <v>476</v>
      </c>
      <c r="B86" s="3" t="s">
        <v>475</v>
      </c>
      <c r="C86" s="1" t="s">
        <v>282</v>
      </c>
    </row>
    <row r="87" spans="1:3" x14ac:dyDescent="0.25">
      <c r="A87" s="1" t="s">
        <v>352</v>
      </c>
      <c r="B87" s="3" t="s">
        <v>351</v>
      </c>
      <c r="C87" s="1" t="s">
        <v>189</v>
      </c>
    </row>
    <row r="88" spans="1:3" x14ac:dyDescent="0.25">
      <c r="A88" s="1" t="s">
        <v>582</v>
      </c>
      <c r="B88" s="4" t="s">
        <v>353</v>
      </c>
      <c r="C88" s="1" t="s">
        <v>297</v>
      </c>
    </row>
    <row r="89" spans="1:3" x14ac:dyDescent="0.25">
      <c r="A89" s="1" t="s">
        <v>579</v>
      </c>
      <c r="B89" s="4" t="s">
        <v>354</v>
      </c>
      <c r="C89" s="1" t="s">
        <v>189</v>
      </c>
    </row>
    <row r="90" spans="1:3" x14ac:dyDescent="0.25">
      <c r="A90" s="1" t="s">
        <v>581</v>
      </c>
      <c r="B90" s="3" t="s">
        <v>356</v>
      </c>
      <c r="C90" s="1" t="s">
        <v>189</v>
      </c>
    </row>
    <row r="91" spans="1:3" x14ac:dyDescent="0.25">
      <c r="A91" s="1" t="s">
        <v>580</v>
      </c>
      <c r="B91" s="3" t="s">
        <v>355</v>
      </c>
      <c r="C91" s="1" t="s">
        <v>189</v>
      </c>
    </row>
    <row r="92" spans="1:3" x14ac:dyDescent="0.25">
      <c r="A92" s="1" t="s">
        <v>358</v>
      </c>
      <c r="B92" s="4" t="s">
        <v>357</v>
      </c>
      <c r="C92" s="1" t="s">
        <v>189</v>
      </c>
    </row>
    <row r="93" spans="1:3" x14ac:dyDescent="0.25">
      <c r="A93" s="1" t="s">
        <v>360</v>
      </c>
      <c r="B93" s="3" t="s">
        <v>359</v>
      </c>
      <c r="C93" s="1" t="s">
        <v>189</v>
      </c>
    </row>
    <row r="94" spans="1:3" x14ac:dyDescent="0.25">
      <c r="A94" s="1" t="s">
        <v>362</v>
      </c>
      <c r="B94" s="3" t="s">
        <v>361</v>
      </c>
      <c r="C94" s="1" t="s">
        <v>189</v>
      </c>
    </row>
    <row r="95" spans="1:3" x14ac:dyDescent="0.25">
      <c r="A95" s="1" t="s">
        <v>364</v>
      </c>
      <c r="B95" s="3" t="s">
        <v>363</v>
      </c>
      <c r="C95" s="1" t="s">
        <v>223</v>
      </c>
    </row>
    <row r="96" spans="1:3" x14ac:dyDescent="0.25">
      <c r="A96" s="1" t="s">
        <v>366</v>
      </c>
      <c r="B96" s="4" t="s">
        <v>365</v>
      </c>
      <c r="C96" s="1" t="s">
        <v>189</v>
      </c>
    </row>
    <row r="97" spans="1:3" x14ac:dyDescent="0.25">
      <c r="A97" s="1" t="s">
        <v>368</v>
      </c>
      <c r="B97" s="3" t="s">
        <v>367</v>
      </c>
      <c r="C97" s="1" t="s">
        <v>189</v>
      </c>
    </row>
    <row r="98" spans="1:3" x14ac:dyDescent="0.25">
      <c r="A98" s="1" t="s">
        <v>370</v>
      </c>
      <c r="B98" s="3" t="s">
        <v>369</v>
      </c>
      <c r="C98" s="1" t="s">
        <v>371</v>
      </c>
    </row>
    <row r="99" spans="1:3" x14ac:dyDescent="0.25">
      <c r="A99" s="1" t="s">
        <v>373</v>
      </c>
      <c r="B99" s="4" t="s">
        <v>372</v>
      </c>
      <c r="C99" s="1" t="s">
        <v>223</v>
      </c>
    </row>
    <row r="100" spans="1:3" x14ac:dyDescent="0.25">
      <c r="A100" s="1" t="s">
        <v>375</v>
      </c>
      <c r="B100" s="4" t="s">
        <v>374</v>
      </c>
      <c r="C100" s="1" t="s">
        <v>223</v>
      </c>
    </row>
    <row r="101" spans="1:3" x14ac:dyDescent="0.25">
      <c r="A101" s="1" t="s">
        <v>576</v>
      </c>
      <c r="B101" s="4" t="s">
        <v>376</v>
      </c>
      <c r="C101" s="1" t="s">
        <v>377</v>
      </c>
    </row>
    <row r="102" spans="1:3" x14ac:dyDescent="0.25">
      <c r="A102" s="1" t="s">
        <v>578</v>
      </c>
      <c r="B102" s="3" t="s">
        <v>379</v>
      </c>
      <c r="C102" s="1" t="s">
        <v>377</v>
      </c>
    </row>
    <row r="103" spans="1:3" x14ac:dyDescent="0.25">
      <c r="A103" s="1" t="s">
        <v>577</v>
      </c>
      <c r="B103" s="3" t="s">
        <v>378</v>
      </c>
      <c r="C103" s="1" t="s">
        <v>377</v>
      </c>
    </row>
    <row r="104" spans="1:3" x14ac:dyDescent="0.25">
      <c r="A104" s="1" t="s">
        <v>381</v>
      </c>
      <c r="B104" s="3" t="s">
        <v>380</v>
      </c>
      <c r="C104" s="1" t="s">
        <v>189</v>
      </c>
    </row>
    <row r="105" spans="1:3" x14ac:dyDescent="0.25">
      <c r="A105" s="1" t="s">
        <v>383</v>
      </c>
      <c r="B105" s="4" t="s">
        <v>382</v>
      </c>
      <c r="C105" s="1" t="s">
        <v>230</v>
      </c>
    </row>
    <row r="106" spans="1:3" x14ac:dyDescent="0.25">
      <c r="A106" s="1" t="s">
        <v>385</v>
      </c>
      <c r="B106" s="4" t="s">
        <v>384</v>
      </c>
      <c r="C106" s="1" t="s">
        <v>230</v>
      </c>
    </row>
    <row r="107" spans="1:3" x14ac:dyDescent="0.25">
      <c r="A107" s="1" t="s">
        <v>387</v>
      </c>
      <c r="B107" s="3" t="s">
        <v>386</v>
      </c>
      <c r="C107" s="1" t="s">
        <v>189</v>
      </c>
    </row>
    <row r="108" spans="1:3" x14ac:dyDescent="0.25">
      <c r="A108" s="1" t="s">
        <v>389</v>
      </c>
      <c r="B108" s="3" t="s">
        <v>388</v>
      </c>
      <c r="C108" s="1" t="s">
        <v>223</v>
      </c>
    </row>
    <row r="109" spans="1:3" x14ac:dyDescent="0.25">
      <c r="A109" s="1" t="s">
        <v>391</v>
      </c>
      <c r="B109" s="4" t="s">
        <v>390</v>
      </c>
      <c r="C109" s="1" t="s">
        <v>223</v>
      </c>
    </row>
    <row r="110" spans="1:3" x14ac:dyDescent="0.25">
      <c r="A110" s="1" t="s">
        <v>574</v>
      </c>
      <c r="B110" s="4" t="s">
        <v>392</v>
      </c>
      <c r="C110" s="1" t="s">
        <v>393</v>
      </c>
    </row>
    <row r="111" spans="1:3" x14ac:dyDescent="0.25">
      <c r="A111" s="1" t="s">
        <v>575</v>
      </c>
      <c r="B111" s="4" t="s">
        <v>394</v>
      </c>
      <c r="C111" s="1" t="s">
        <v>393</v>
      </c>
    </row>
    <row r="112" spans="1:3" x14ac:dyDescent="0.25">
      <c r="A112" s="1" t="s">
        <v>396</v>
      </c>
      <c r="B112" s="3" t="s">
        <v>395</v>
      </c>
      <c r="C112" s="1" t="s">
        <v>397</v>
      </c>
    </row>
    <row r="113" spans="1:3" x14ac:dyDescent="0.25">
      <c r="A113" s="1" t="s">
        <v>399</v>
      </c>
      <c r="B113" s="4" t="s">
        <v>398</v>
      </c>
      <c r="C113" s="1" t="s">
        <v>230</v>
      </c>
    </row>
    <row r="114" spans="1:3" x14ac:dyDescent="0.25">
      <c r="A114" s="1" t="s">
        <v>401</v>
      </c>
      <c r="B114" s="4" t="s">
        <v>400</v>
      </c>
      <c r="C114" s="1" t="s">
        <v>189</v>
      </c>
    </row>
    <row r="115" spans="1:3" x14ac:dyDescent="0.25">
      <c r="A115" s="1" t="s">
        <v>403</v>
      </c>
      <c r="B115" s="4" t="s">
        <v>402</v>
      </c>
      <c r="C115" s="1" t="s">
        <v>189</v>
      </c>
    </row>
    <row r="116" spans="1:3" x14ac:dyDescent="0.25">
      <c r="A116" s="1" t="s">
        <v>405</v>
      </c>
      <c r="B116" s="3" t="s">
        <v>404</v>
      </c>
      <c r="C116" s="1" t="s">
        <v>189</v>
      </c>
    </row>
    <row r="117" spans="1:3" x14ac:dyDescent="0.25">
      <c r="A117" s="1" t="s">
        <v>407</v>
      </c>
      <c r="B117" s="3" t="s">
        <v>406</v>
      </c>
      <c r="C117" s="1" t="s">
        <v>189</v>
      </c>
    </row>
    <row r="118" spans="1:3" x14ac:dyDescent="0.25">
      <c r="A118" s="1" t="s">
        <v>605</v>
      </c>
      <c r="B118" s="3" t="s">
        <v>408</v>
      </c>
      <c r="C118" s="1" t="s">
        <v>204</v>
      </c>
    </row>
    <row r="119" spans="1:3" x14ac:dyDescent="0.25">
      <c r="A119" s="1" t="s">
        <v>410</v>
      </c>
      <c r="B119" s="4" t="s">
        <v>409</v>
      </c>
      <c r="C119" s="1" t="s">
        <v>189</v>
      </c>
    </row>
    <row r="120" spans="1:3" x14ac:dyDescent="0.25">
      <c r="A120" s="1" t="s">
        <v>412</v>
      </c>
      <c r="B120" s="4" t="s">
        <v>411</v>
      </c>
      <c r="C120" s="1" t="s">
        <v>350</v>
      </c>
    </row>
    <row r="121" spans="1:3" x14ac:dyDescent="0.25">
      <c r="A121" s="1" t="s">
        <v>414</v>
      </c>
      <c r="B121" s="4" t="s">
        <v>413</v>
      </c>
      <c r="C121" s="1" t="s">
        <v>323</v>
      </c>
    </row>
    <row r="122" spans="1:3" x14ac:dyDescent="0.25">
      <c r="A122" s="1" t="s">
        <v>416</v>
      </c>
      <c r="B122" s="4" t="s">
        <v>415</v>
      </c>
      <c r="C122" s="1" t="s">
        <v>323</v>
      </c>
    </row>
    <row r="123" spans="1:3" x14ac:dyDescent="0.25">
      <c r="A123" s="1" t="s">
        <v>418</v>
      </c>
      <c r="B123" s="3" t="s">
        <v>417</v>
      </c>
      <c r="C123" s="1" t="s">
        <v>371</v>
      </c>
    </row>
    <row r="124" spans="1:3" x14ac:dyDescent="0.25">
      <c r="A124" s="1" t="s">
        <v>420</v>
      </c>
      <c r="B124" s="3" t="s">
        <v>419</v>
      </c>
      <c r="C124" s="1" t="s">
        <v>189</v>
      </c>
    </row>
    <row r="125" spans="1:3" x14ac:dyDescent="0.25">
      <c r="A125" s="1" t="s">
        <v>422</v>
      </c>
      <c r="B125" s="3" t="s">
        <v>421</v>
      </c>
      <c r="C125" s="1" t="s">
        <v>350</v>
      </c>
    </row>
    <row r="126" spans="1:3" x14ac:dyDescent="0.25">
      <c r="A126" s="1" t="s">
        <v>424</v>
      </c>
      <c r="B126" s="4" t="s">
        <v>423</v>
      </c>
      <c r="C126" s="1" t="s">
        <v>230</v>
      </c>
    </row>
    <row r="127" spans="1:3" x14ac:dyDescent="0.25">
      <c r="A127" s="1" t="s">
        <v>426</v>
      </c>
      <c r="B127" s="3" t="s">
        <v>425</v>
      </c>
      <c r="C127" s="1" t="s">
        <v>189</v>
      </c>
    </row>
    <row r="128" spans="1:3" x14ac:dyDescent="0.25">
      <c r="A128" s="1" t="s">
        <v>428</v>
      </c>
      <c r="B128" s="3" t="s">
        <v>427</v>
      </c>
      <c r="C128" s="1" t="s">
        <v>429</v>
      </c>
    </row>
    <row r="129" spans="1:3" x14ac:dyDescent="0.25">
      <c r="A129" s="1" t="s">
        <v>431</v>
      </c>
      <c r="B129" s="4" t="s">
        <v>430</v>
      </c>
      <c r="C129" s="1" t="s">
        <v>189</v>
      </c>
    </row>
    <row r="130" spans="1:3" x14ac:dyDescent="0.25">
      <c r="A130" s="1" t="s">
        <v>433</v>
      </c>
      <c r="B130" s="3" t="s">
        <v>432</v>
      </c>
      <c r="C130" s="1" t="s">
        <v>189</v>
      </c>
    </row>
    <row r="131" spans="1:3" x14ac:dyDescent="0.25">
      <c r="A131" s="1" t="s">
        <v>435</v>
      </c>
      <c r="B131" s="4" t="s">
        <v>434</v>
      </c>
      <c r="C131" s="1" t="s">
        <v>189</v>
      </c>
    </row>
    <row r="132" spans="1:3" x14ac:dyDescent="0.25">
      <c r="A132" s="1" t="s">
        <v>437</v>
      </c>
      <c r="B132" s="3" t="s">
        <v>436</v>
      </c>
      <c r="C132" s="1" t="s">
        <v>207</v>
      </c>
    </row>
    <row r="133" spans="1:3" x14ac:dyDescent="0.25">
      <c r="A133" s="1" t="s">
        <v>439</v>
      </c>
      <c r="B133" s="5" t="s">
        <v>438</v>
      </c>
      <c r="C133" s="1" t="s">
        <v>189</v>
      </c>
    </row>
    <row r="134" spans="1:3" x14ac:dyDescent="0.25">
      <c r="A134" s="1" t="s">
        <v>441</v>
      </c>
      <c r="B134" s="4" t="s">
        <v>440</v>
      </c>
      <c r="C134" s="1" t="s">
        <v>189</v>
      </c>
    </row>
    <row r="135" spans="1:3" x14ac:dyDescent="0.25">
      <c r="A135" s="1" t="s">
        <v>443</v>
      </c>
      <c r="B135" s="4" t="s">
        <v>442</v>
      </c>
      <c r="C135" s="1" t="s">
        <v>230</v>
      </c>
    </row>
    <row r="136" spans="1:3" x14ac:dyDescent="0.25">
      <c r="A136" s="1" t="s">
        <v>445</v>
      </c>
      <c r="B136" s="4" t="s">
        <v>444</v>
      </c>
      <c r="C136" s="1" t="s">
        <v>230</v>
      </c>
    </row>
    <row r="137" spans="1:3" x14ac:dyDescent="0.25">
      <c r="A137" s="1" t="s">
        <v>447</v>
      </c>
      <c r="B137" s="3" t="s">
        <v>446</v>
      </c>
      <c r="C137" s="1" t="s">
        <v>189</v>
      </c>
    </row>
    <row r="138" spans="1:3" x14ac:dyDescent="0.25">
      <c r="A138" s="1" t="s">
        <v>449</v>
      </c>
      <c r="B138" s="4" t="s">
        <v>448</v>
      </c>
      <c r="C138" s="1" t="s">
        <v>189</v>
      </c>
    </row>
    <row r="139" spans="1:3" x14ac:dyDescent="0.25">
      <c r="A139" s="1" t="s">
        <v>451</v>
      </c>
      <c r="B139" s="3" t="s">
        <v>450</v>
      </c>
      <c r="C139" s="1" t="s">
        <v>189</v>
      </c>
    </row>
    <row r="140" spans="1:3" x14ac:dyDescent="0.25">
      <c r="A140" s="1" t="s">
        <v>453</v>
      </c>
      <c r="B140" s="3" t="s">
        <v>452</v>
      </c>
      <c r="C140" s="1" t="s">
        <v>189</v>
      </c>
    </row>
    <row r="141" spans="1:3" x14ac:dyDescent="0.25">
      <c r="A141" s="1" t="s">
        <v>455</v>
      </c>
      <c r="B141" s="4" t="s">
        <v>454</v>
      </c>
      <c r="C141" s="1" t="s">
        <v>192</v>
      </c>
    </row>
    <row r="142" spans="1:3" x14ac:dyDescent="0.25">
      <c r="A142" s="1" t="s">
        <v>457</v>
      </c>
      <c r="B142" s="4" t="s">
        <v>456</v>
      </c>
      <c r="C142" s="1" t="s">
        <v>192</v>
      </c>
    </row>
    <row r="143" spans="1:3" x14ac:dyDescent="0.25">
      <c r="A143" s="1" t="s">
        <v>459</v>
      </c>
      <c r="B143" s="3" t="s">
        <v>458</v>
      </c>
      <c r="C143" s="1" t="s">
        <v>192</v>
      </c>
    </row>
    <row r="144" spans="1:3" x14ac:dyDescent="0.25">
      <c r="A144" s="1" t="s">
        <v>461</v>
      </c>
      <c r="B144" s="3" t="s">
        <v>460</v>
      </c>
      <c r="C144" s="1" t="s">
        <v>192</v>
      </c>
    </row>
    <row r="145" spans="1:3" x14ac:dyDescent="0.25">
      <c r="A145" s="1" t="s">
        <v>463</v>
      </c>
      <c r="B145" s="4" t="s">
        <v>462</v>
      </c>
      <c r="C145" s="1" t="s">
        <v>192</v>
      </c>
    </row>
    <row r="146" spans="1:3" x14ac:dyDescent="0.25">
      <c r="A146" s="1" t="s">
        <v>465</v>
      </c>
      <c r="B146" s="4" t="s">
        <v>464</v>
      </c>
      <c r="C146" s="1" t="s">
        <v>192</v>
      </c>
    </row>
    <row r="147" spans="1:3" x14ac:dyDescent="0.25">
      <c r="A147" s="1" t="s">
        <v>585</v>
      </c>
      <c r="B147" s="4" t="s">
        <v>466</v>
      </c>
      <c r="C147" s="1" t="s">
        <v>584</v>
      </c>
    </row>
    <row r="148" spans="1:3" x14ac:dyDescent="0.25">
      <c r="A148" s="1" t="s">
        <v>468</v>
      </c>
      <c r="B148" s="4" t="s">
        <v>467</v>
      </c>
      <c r="C148" s="1" t="s">
        <v>189</v>
      </c>
    </row>
    <row r="149" spans="1:3" x14ac:dyDescent="0.25">
      <c r="A149" s="1" t="s">
        <v>470</v>
      </c>
      <c r="B149" s="3" t="s">
        <v>469</v>
      </c>
      <c r="C149" s="1" t="s">
        <v>231</v>
      </c>
    </row>
    <row r="150" spans="1:3" x14ac:dyDescent="0.25">
      <c r="A150" s="1" t="s">
        <v>472</v>
      </c>
      <c r="B150" s="5" t="s">
        <v>471</v>
      </c>
      <c r="C150" s="1" t="s">
        <v>192</v>
      </c>
    </row>
    <row r="151" spans="1:3" x14ac:dyDescent="0.25">
      <c r="A151" s="1" t="s">
        <v>474</v>
      </c>
      <c r="B151" s="3" t="s">
        <v>473</v>
      </c>
      <c r="C151" s="1" t="s">
        <v>189</v>
      </c>
    </row>
  </sheetData>
  <sheetProtection algorithmName="SHA-512" hashValue="JWfGZJhgpQiY+Hnezo1XgMpLajxFXx0svsO64KHUpZzXO3ui4gNNex53avQEz0qwRGEB76bbG/kYjNcB+117Vw==" saltValue="S329LWcmYxDUSBF7jsIcZQ==" spinCount="100000" sheet="1" objects="1" scenarios="1"/>
  <sortState xmlns:xlrd2="http://schemas.microsoft.com/office/spreadsheetml/2017/richdata2" ref="A2:C151">
    <sortCondition ref="A2:A15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5A1A2-AFB9-4F7C-9DA4-A2D5E7CD8039}">
  <dimension ref="A1:W926"/>
  <sheetViews>
    <sheetView tabSelected="1" zoomScaleNormal="100" workbookViewId="0">
      <selection activeCell="B112" sqref="B112"/>
    </sheetView>
  </sheetViews>
  <sheetFormatPr defaultColWidth="14.42578125" defaultRowHeight="15" x14ac:dyDescent="0.25"/>
  <cols>
    <col min="1" max="1" width="37.140625" customWidth="1"/>
    <col min="2" max="2" width="39.28515625" customWidth="1"/>
    <col min="3" max="3" width="20.140625" customWidth="1"/>
    <col min="4" max="4" width="14.7109375" customWidth="1"/>
    <col min="5" max="23" width="9.140625" customWidth="1"/>
  </cols>
  <sheetData>
    <row r="1" spans="1:23" ht="45" x14ac:dyDescent="0.25">
      <c r="A1" s="34" t="s">
        <v>2</v>
      </c>
      <c r="B1" s="34" t="s">
        <v>3</v>
      </c>
      <c r="C1" s="33" t="s">
        <v>1</v>
      </c>
      <c r="D1" s="32" t="s">
        <v>0</v>
      </c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spans="1:23" x14ac:dyDescent="0.25">
      <c r="A2" s="37" t="s">
        <v>644</v>
      </c>
      <c r="B2" s="37" t="s">
        <v>647</v>
      </c>
      <c r="C2" s="36" t="s">
        <v>5</v>
      </c>
      <c r="D2" s="98" t="s">
        <v>4</v>
      </c>
    </row>
    <row r="3" spans="1:23" x14ac:dyDescent="0.25">
      <c r="A3" s="37" t="s">
        <v>7</v>
      </c>
      <c r="B3" s="37" t="s">
        <v>8</v>
      </c>
      <c r="C3" s="36" t="s">
        <v>5</v>
      </c>
      <c r="D3" s="98" t="s">
        <v>6</v>
      </c>
    </row>
    <row r="4" spans="1:23" x14ac:dyDescent="0.25">
      <c r="A4" s="37" t="s">
        <v>506</v>
      </c>
      <c r="B4" s="37" t="s">
        <v>623</v>
      </c>
      <c r="C4" s="36" t="s">
        <v>5</v>
      </c>
      <c r="D4" s="98" t="s">
        <v>660</v>
      </c>
    </row>
    <row r="5" spans="1:23" x14ac:dyDescent="0.25">
      <c r="A5" s="36" t="s">
        <v>637</v>
      </c>
      <c r="B5" s="36" t="s">
        <v>646</v>
      </c>
      <c r="C5" s="36" t="s">
        <v>5</v>
      </c>
      <c r="D5" s="98" t="s">
        <v>10</v>
      </c>
    </row>
    <row r="6" spans="1:23" x14ac:dyDescent="0.25">
      <c r="A6" s="36" t="s">
        <v>662</v>
      </c>
      <c r="B6" s="36" t="s">
        <v>646</v>
      </c>
      <c r="C6" s="36" t="s">
        <v>5</v>
      </c>
      <c r="D6" s="98" t="s">
        <v>595</v>
      </c>
    </row>
    <row r="7" spans="1:23" x14ac:dyDescent="0.25">
      <c r="A7" s="37" t="s">
        <v>645</v>
      </c>
      <c r="B7" s="37" t="s">
        <v>648</v>
      </c>
      <c r="C7" s="36" t="s">
        <v>12</v>
      </c>
      <c r="D7" s="98" t="s">
        <v>11</v>
      </c>
    </row>
    <row r="8" spans="1:23" x14ac:dyDescent="0.25">
      <c r="A8" s="37" t="s">
        <v>663</v>
      </c>
      <c r="B8" s="37" t="s">
        <v>70</v>
      </c>
      <c r="C8" s="36" t="s">
        <v>12</v>
      </c>
      <c r="D8" s="98" t="s">
        <v>13</v>
      </c>
    </row>
    <row r="9" spans="1:23" x14ac:dyDescent="0.25">
      <c r="A9" s="37" t="s">
        <v>664</v>
      </c>
      <c r="B9" s="37" t="s">
        <v>70</v>
      </c>
      <c r="C9" s="36" t="s">
        <v>12</v>
      </c>
      <c r="D9" s="98" t="s">
        <v>665</v>
      </c>
    </row>
    <row r="10" spans="1:23" x14ac:dyDescent="0.25">
      <c r="A10" s="37" t="s">
        <v>16</v>
      </c>
      <c r="B10" s="37" t="s">
        <v>633</v>
      </c>
      <c r="C10" s="36" t="s">
        <v>15</v>
      </c>
      <c r="D10" s="98" t="s">
        <v>14</v>
      </c>
    </row>
    <row r="11" spans="1:23" x14ac:dyDescent="0.25">
      <c r="A11" s="36" t="s">
        <v>30</v>
      </c>
      <c r="B11" s="36" t="s">
        <v>31</v>
      </c>
      <c r="C11" s="36" t="s">
        <v>15</v>
      </c>
      <c r="D11" s="98" t="s">
        <v>649</v>
      </c>
    </row>
    <row r="12" spans="1:23" x14ac:dyDescent="0.25">
      <c r="A12" s="36" t="s">
        <v>33</v>
      </c>
      <c r="B12" s="36" t="s">
        <v>8</v>
      </c>
      <c r="C12" s="36" t="s">
        <v>15</v>
      </c>
      <c r="D12" s="98" t="s">
        <v>17</v>
      </c>
    </row>
    <row r="13" spans="1:23" x14ac:dyDescent="0.25">
      <c r="A13" s="36" t="s">
        <v>37</v>
      </c>
      <c r="B13" s="36" t="s">
        <v>31</v>
      </c>
      <c r="C13" s="36" t="s">
        <v>15</v>
      </c>
      <c r="D13" s="98" t="s">
        <v>18</v>
      </c>
    </row>
    <row r="14" spans="1:23" x14ac:dyDescent="0.25">
      <c r="A14" s="36" t="s">
        <v>508</v>
      </c>
      <c r="B14" s="37" t="s">
        <v>8</v>
      </c>
      <c r="C14" s="36" t="s">
        <v>15</v>
      </c>
      <c r="D14" s="98" t="s">
        <v>19</v>
      </c>
    </row>
    <row r="15" spans="1:23" x14ac:dyDescent="0.25">
      <c r="A15" s="36" t="s">
        <v>509</v>
      </c>
      <c r="B15" s="37" t="s">
        <v>31</v>
      </c>
      <c r="C15" s="36" t="s">
        <v>15</v>
      </c>
      <c r="D15" s="98" t="s">
        <v>21</v>
      </c>
    </row>
    <row r="16" spans="1:23" x14ac:dyDescent="0.25">
      <c r="A16" s="36" t="s">
        <v>510</v>
      </c>
      <c r="B16" s="37" t="s">
        <v>8</v>
      </c>
      <c r="C16" s="36" t="s">
        <v>15</v>
      </c>
      <c r="D16" s="98" t="s">
        <v>23</v>
      </c>
    </row>
    <row r="17" spans="1:4" x14ac:dyDescent="0.25">
      <c r="A17" s="36" t="s">
        <v>511</v>
      </c>
      <c r="B17" s="37" t="s">
        <v>8</v>
      </c>
      <c r="C17" s="36" t="s">
        <v>15</v>
      </c>
      <c r="D17" s="98" t="s">
        <v>650</v>
      </c>
    </row>
    <row r="18" spans="1:4" x14ac:dyDescent="0.25">
      <c r="A18" s="36" t="s">
        <v>594</v>
      </c>
      <c r="B18" s="37" t="s">
        <v>8</v>
      </c>
      <c r="C18" s="36" t="s">
        <v>15</v>
      </c>
      <c r="D18" s="98" t="s">
        <v>26</v>
      </c>
    </row>
    <row r="19" spans="1:4" x14ac:dyDescent="0.25">
      <c r="A19" s="36" t="s">
        <v>638</v>
      </c>
      <c r="B19" s="37" t="s">
        <v>31</v>
      </c>
      <c r="C19" s="36" t="s">
        <v>15</v>
      </c>
      <c r="D19" s="98" t="s">
        <v>27</v>
      </c>
    </row>
    <row r="20" spans="1:4" x14ac:dyDescent="0.25">
      <c r="A20" s="36" t="s">
        <v>643</v>
      </c>
      <c r="B20" s="37" t="s">
        <v>31</v>
      </c>
      <c r="C20" s="36" t="s">
        <v>15</v>
      </c>
      <c r="D20" s="98" t="s">
        <v>29</v>
      </c>
    </row>
    <row r="21" spans="1:4" x14ac:dyDescent="0.25">
      <c r="A21" s="36" t="s">
        <v>591</v>
      </c>
      <c r="B21" s="36" t="s">
        <v>8</v>
      </c>
      <c r="C21" s="36" t="s">
        <v>15</v>
      </c>
      <c r="D21" s="98" t="s">
        <v>32</v>
      </c>
    </row>
    <row r="22" spans="1:4" x14ac:dyDescent="0.25">
      <c r="A22" s="36" t="s">
        <v>20</v>
      </c>
      <c r="B22" s="36" t="s">
        <v>31</v>
      </c>
      <c r="C22" s="36" t="s">
        <v>15</v>
      </c>
      <c r="D22" s="98" t="s">
        <v>34</v>
      </c>
    </row>
    <row r="23" spans="1:4" x14ac:dyDescent="0.25">
      <c r="A23" s="36" t="s">
        <v>636</v>
      </c>
      <c r="B23" s="36" t="s">
        <v>70</v>
      </c>
      <c r="C23" s="36" t="s">
        <v>15</v>
      </c>
      <c r="D23" s="98" t="s">
        <v>35</v>
      </c>
    </row>
    <row r="24" spans="1:4" ht="15.75" customHeight="1" x14ac:dyDescent="0.25">
      <c r="A24" s="36" t="s">
        <v>24</v>
      </c>
      <c r="B24" s="36" t="s">
        <v>8</v>
      </c>
      <c r="C24" s="36" t="s">
        <v>15</v>
      </c>
      <c r="D24" s="98" t="s">
        <v>36</v>
      </c>
    </row>
    <row r="25" spans="1:4" ht="15.75" customHeight="1" x14ac:dyDescent="0.25">
      <c r="A25" s="36" t="s">
        <v>25</v>
      </c>
      <c r="B25" s="36" t="s">
        <v>31</v>
      </c>
      <c r="C25" s="36" t="s">
        <v>15</v>
      </c>
      <c r="D25" s="98" t="s">
        <v>38</v>
      </c>
    </row>
    <row r="26" spans="1:4" ht="15.75" customHeight="1" x14ac:dyDescent="0.25">
      <c r="A26" s="36" t="s">
        <v>28</v>
      </c>
      <c r="B26" s="36" t="s">
        <v>31</v>
      </c>
      <c r="C26" s="36" t="s">
        <v>15</v>
      </c>
      <c r="D26" s="98" t="s">
        <v>593</v>
      </c>
    </row>
    <row r="27" spans="1:4" ht="15.75" customHeight="1" x14ac:dyDescent="0.25">
      <c r="A27" s="36" t="s">
        <v>41</v>
      </c>
      <c r="B27" s="37" t="s">
        <v>42</v>
      </c>
      <c r="C27" s="36" t="s">
        <v>40</v>
      </c>
      <c r="D27" s="98" t="s">
        <v>39</v>
      </c>
    </row>
    <row r="28" spans="1:4" ht="15.75" customHeight="1" x14ac:dyDescent="0.25">
      <c r="A28" s="36" t="s">
        <v>44</v>
      </c>
      <c r="B28" s="36" t="s">
        <v>31</v>
      </c>
      <c r="C28" s="36" t="s">
        <v>40</v>
      </c>
      <c r="D28" s="98" t="s">
        <v>43</v>
      </c>
    </row>
    <row r="29" spans="1:4" ht="15.75" customHeight="1" x14ac:dyDescent="0.25">
      <c r="A29" s="36" t="s">
        <v>46</v>
      </c>
      <c r="B29" s="36" t="s">
        <v>634</v>
      </c>
      <c r="C29" s="36" t="s">
        <v>40</v>
      </c>
      <c r="D29" s="98" t="s">
        <v>45</v>
      </c>
    </row>
    <row r="30" spans="1:4" ht="15.75" customHeight="1" x14ac:dyDescent="0.25">
      <c r="A30" s="36" t="s">
        <v>512</v>
      </c>
      <c r="B30" s="36" t="s">
        <v>31</v>
      </c>
      <c r="C30" s="36" t="s">
        <v>40</v>
      </c>
      <c r="D30" s="98" t="s">
        <v>47</v>
      </c>
    </row>
    <row r="31" spans="1:4" ht="15.75" customHeight="1" x14ac:dyDescent="0.25">
      <c r="A31" s="36" t="s">
        <v>74</v>
      </c>
      <c r="B31" s="37" t="s">
        <v>8</v>
      </c>
      <c r="C31" s="36" t="s">
        <v>73</v>
      </c>
      <c r="D31" s="98" t="s">
        <v>72</v>
      </c>
    </row>
    <row r="32" spans="1:4" ht="15.75" customHeight="1" x14ac:dyDescent="0.25">
      <c r="A32" s="36" t="s">
        <v>76</v>
      </c>
      <c r="B32" s="36" t="s">
        <v>77</v>
      </c>
      <c r="C32" s="36" t="s">
        <v>73</v>
      </c>
      <c r="D32" s="98" t="s">
        <v>75</v>
      </c>
    </row>
    <row r="33" spans="1:4" ht="15.75" customHeight="1" x14ac:dyDescent="0.25">
      <c r="A33" s="36" t="s">
        <v>79</v>
      </c>
      <c r="B33" s="36" t="s">
        <v>8</v>
      </c>
      <c r="C33" s="36" t="s">
        <v>73</v>
      </c>
      <c r="D33" s="98" t="s">
        <v>78</v>
      </c>
    </row>
    <row r="34" spans="1:4" ht="15.75" customHeight="1" x14ac:dyDescent="0.25">
      <c r="A34" s="36" t="s">
        <v>81</v>
      </c>
      <c r="B34" s="36" t="s">
        <v>8</v>
      </c>
      <c r="C34" s="36" t="s">
        <v>73</v>
      </c>
      <c r="D34" s="98" t="s">
        <v>80</v>
      </c>
    </row>
    <row r="35" spans="1:4" ht="15.75" customHeight="1" x14ac:dyDescent="0.25">
      <c r="A35" s="36" t="s">
        <v>83</v>
      </c>
      <c r="B35" s="36" t="s">
        <v>8</v>
      </c>
      <c r="C35" s="36" t="s">
        <v>73</v>
      </c>
      <c r="D35" s="98" t="s">
        <v>82</v>
      </c>
    </row>
    <row r="36" spans="1:4" ht="15.75" customHeight="1" x14ac:dyDescent="0.25">
      <c r="A36" s="36" t="s">
        <v>85</v>
      </c>
      <c r="B36" s="36" t="s">
        <v>8</v>
      </c>
      <c r="C36" s="36" t="s">
        <v>73</v>
      </c>
      <c r="D36" s="98" t="s">
        <v>84</v>
      </c>
    </row>
    <row r="37" spans="1:4" ht="15.75" customHeight="1" x14ac:dyDescent="0.25">
      <c r="A37" s="36" t="s">
        <v>673</v>
      </c>
      <c r="B37" s="36" t="s">
        <v>70</v>
      </c>
      <c r="C37" s="36" t="s">
        <v>73</v>
      </c>
      <c r="D37" s="98" t="s">
        <v>674</v>
      </c>
    </row>
    <row r="38" spans="1:4" ht="15.75" customHeight="1" x14ac:dyDescent="0.25">
      <c r="A38" s="36" t="s">
        <v>100</v>
      </c>
      <c r="B38" s="36" t="s">
        <v>99</v>
      </c>
      <c r="C38" s="36" t="s">
        <v>99</v>
      </c>
      <c r="D38" s="98" t="s">
        <v>98</v>
      </c>
    </row>
    <row r="39" spans="1:4" ht="15.75" customHeight="1" x14ac:dyDescent="0.25">
      <c r="A39" s="36" t="s">
        <v>102</v>
      </c>
      <c r="B39" s="36" t="s">
        <v>9</v>
      </c>
      <c r="C39" s="36" t="s">
        <v>99</v>
      </c>
      <c r="D39" s="98" t="s">
        <v>101</v>
      </c>
    </row>
    <row r="40" spans="1:4" ht="15.75" customHeight="1" x14ac:dyDescent="0.25">
      <c r="A40" s="36" t="s">
        <v>689</v>
      </c>
      <c r="B40" s="36" t="s">
        <v>31</v>
      </c>
      <c r="C40" s="36" t="s">
        <v>99</v>
      </c>
      <c r="D40" s="98" t="s">
        <v>690</v>
      </c>
    </row>
    <row r="41" spans="1:4" ht="15.75" customHeight="1" x14ac:dyDescent="0.25">
      <c r="A41" s="36" t="s">
        <v>691</v>
      </c>
      <c r="B41" s="36" t="s">
        <v>692</v>
      </c>
      <c r="C41" s="36" t="s">
        <v>99</v>
      </c>
      <c r="D41" s="98" t="s">
        <v>693</v>
      </c>
    </row>
    <row r="42" spans="1:4" ht="15.75" customHeight="1" x14ac:dyDescent="0.25">
      <c r="A42" s="36" t="s">
        <v>625</v>
      </c>
      <c r="B42" s="37" t="s">
        <v>66</v>
      </c>
      <c r="C42" s="36" t="s">
        <v>64</v>
      </c>
      <c r="D42" s="98" t="s">
        <v>63</v>
      </c>
    </row>
    <row r="43" spans="1:4" ht="15.75" customHeight="1" x14ac:dyDescent="0.25">
      <c r="A43" s="36" t="s">
        <v>62</v>
      </c>
      <c r="B43" s="37" t="s">
        <v>70</v>
      </c>
      <c r="C43" s="36" t="s">
        <v>64</v>
      </c>
      <c r="D43" s="98" t="s">
        <v>67</v>
      </c>
    </row>
    <row r="44" spans="1:4" ht="15.75" customHeight="1" x14ac:dyDescent="0.25">
      <c r="A44" s="36" t="s">
        <v>617</v>
      </c>
      <c r="B44" s="37" t="s">
        <v>70</v>
      </c>
      <c r="C44" s="36" t="s">
        <v>64</v>
      </c>
      <c r="D44" s="98" t="s">
        <v>517</v>
      </c>
    </row>
    <row r="45" spans="1:4" ht="15.75" customHeight="1" x14ac:dyDescent="0.25">
      <c r="A45" s="36" t="s">
        <v>635</v>
      </c>
      <c r="B45" s="37" t="s">
        <v>70</v>
      </c>
      <c r="C45" s="36" t="s">
        <v>64</v>
      </c>
      <c r="D45" s="98" t="s">
        <v>68</v>
      </c>
    </row>
    <row r="46" spans="1:4" ht="15.75" customHeight="1" x14ac:dyDescent="0.25">
      <c r="A46" s="36" t="s">
        <v>661</v>
      </c>
      <c r="B46" s="37" t="s">
        <v>623</v>
      </c>
      <c r="C46" s="36" t="s">
        <v>64</v>
      </c>
      <c r="D46" s="98" t="s">
        <v>69</v>
      </c>
    </row>
    <row r="47" spans="1:4" ht="15.75" customHeight="1" x14ac:dyDescent="0.25">
      <c r="A47" s="36" t="s">
        <v>632</v>
      </c>
      <c r="B47" s="37" t="s">
        <v>70</v>
      </c>
      <c r="C47" s="36" t="s">
        <v>64</v>
      </c>
      <c r="D47" s="98" t="s">
        <v>624</v>
      </c>
    </row>
    <row r="48" spans="1:4" ht="15.75" customHeight="1" x14ac:dyDescent="0.25">
      <c r="A48" s="36" t="s">
        <v>675</v>
      </c>
      <c r="B48" s="37" t="s">
        <v>31</v>
      </c>
      <c r="C48" s="36" t="s">
        <v>64</v>
      </c>
      <c r="D48" s="98" t="s">
        <v>676</v>
      </c>
    </row>
    <row r="49" spans="1:4" ht="15.75" customHeight="1" x14ac:dyDescent="0.25">
      <c r="A49" s="36" t="s">
        <v>677</v>
      </c>
      <c r="B49" s="37" t="s">
        <v>31</v>
      </c>
      <c r="C49" s="36" t="s">
        <v>64</v>
      </c>
      <c r="D49" s="98" t="s">
        <v>678</v>
      </c>
    </row>
    <row r="50" spans="1:4" ht="15.75" customHeight="1" x14ac:dyDescent="0.25">
      <c r="A50" s="36" t="s">
        <v>683</v>
      </c>
      <c r="B50" s="37" t="s">
        <v>70</v>
      </c>
      <c r="C50" s="36" t="s">
        <v>64</v>
      </c>
      <c r="D50" s="98" t="s">
        <v>681</v>
      </c>
    </row>
    <row r="51" spans="1:4" ht="15.75" customHeight="1" x14ac:dyDescent="0.25">
      <c r="A51" s="36" t="s">
        <v>679</v>
      </c>
      <c r="B51" s="37" t="s">
        <v>680</v>
      </c>
      <c r="C51" s="36" t="s">
        <v>64</v>
      </c>
      <c r="D51" s="98" t="s">
        <v>682</v>
      </c>
    </row>
    <row r="52" spans="1:4" ht="15.75" customHeight="1" x14ac:dyDescent="0.25">
      <c r="A52" s="36" t="s">
        <v>93</v>
      </c>
      <c r="B52" s="36" t="s">
        <v>88</v>
      </c>
      <c r="C52" s="36" t="s">
        <v>87</v>
      </c>
      <c r="D52" s="98" t="s">
        <v>86</v>
      </c>
    </row>
    <row r="53" spans="1:4" ht="15.75" customHeight="1" x14ac:dyDescent="0.25">
      <c r="A53" s="36" t="s">
        <v>616</v>
      </c>
      <c r="B53" s="36" t="s">
        <v>623</v>
      </c>
      <c r="C53" s="36" t="s">
        <v>87</v>
      </c>
      <c r="D53" s="98" t="s">
        <v>89</v>
      </c>
    </row>
    <row r="54" spans="1:4" ht="15.75" customHeight="1" x14ac:dyDescent="0.25">
      <c r="A54" s="36" t="s">
        <v>514</v>
      </c>
      <c r="B54" s="36" t="s">
        <v>70</v>
      </c>
      <c r="C54" s="36" t="s">
        <v>87</v>
      </c>
      <c r="D54" s="98" t="s">
        <v>684</v>
      </c>
    </row>
    <row r="55" spans="1:4" ht="15.75" customHeight="1" x14ac:dyDescent="0.25">
      <c r="A55" s="36" t="s">
        <v>90</v>
      </c>
      <c r="B55" s="36" t="s">
        <v>70</v>
      </c>
      <c r="C55" s="36" t="s">
        <v>618</v>
      </c>
      <c r="D55" s="98" t="s">
        <v>619</v>
      </c>
    </row>
    <row r="56" spans="1:4" ht="15.75" customHeight="1" x14ac:dyDescent="0.25">
      <c r="A56" s="36" t="s">
        <v>50</v>
      </c>
      <c r="B56" s="36" t="s">
        <v>51</v>
      </c>
      <c r="C56" s="36" t="s">
        <v>49</v>
      </c>
      <c r="D56" s="98" t="s">
        <v>48</v>
      </c>
    </row>
    <row r="57" spans="1:4" ht="15.75" customHeight="1" x14ac:dyDescent="0.25">
      <c r="A57" s="93" t="s">
        <v>53</v>
      </c>
      <c r="B57" s="93" t="s">
        <v>623</v>
      </c>
      <c r="C57" s="36" t="s">
        <v>49</v>
      </c>
      <c r="D57" s="98" t="s">
        <v>52</v>
      </c>
    </row>
    <row r="58" spans="1:4" ht="15.75" customHeight="1" x14ac:dyDescent="0.25">
      <c r="A58" s="96" t="s">
        <v>55</v>
      </c>
      <c r="B58" s="36" t="s">
        <v>70</v>
      </c>
      <c r="C58" s="92" t="s">
        <v>49</v>
      </c>
      <c r="D58" s="98" t="s">
        <v>54</v>
      </c>
    </row>
    <row r="59" spans="1:4" ht="15.75" customHeight="1" x14ac:dyDescent="0.25">
      <c r="A59" s="97" t="s">
        <v>58</v>
      </c>
      <c r="B59" s="36" t="s">
        <v>70</v>
      </c>
      <c r="C59" s="36" t="s">
        <v>49</v>
      </c>
      <c r="D59" s="98" t="s">
        <v>56</v>
      </c>
    </row>
    <row r="60" spans="1:4" ht="15.75" customHeight="1" x14ac:dyDescent="0.25">
      <c r="A60" s="94" t="s">
        <v>639</v>
      </c>
      <c r="B60" s="36" t="s">
        <v>70</v>
      </c>
      <c r="C60" s="36" t="s">
        <v>49</v>
      </c>
      <c r="D60" s="98" t="s">
        <v>57</v>
      </c>
    </row>
    <row r="61" spans="1:4" ht="15.75" customHeight="1" x14ac:dyDescent="0.25">
      <c r="A61" s="36" t="s">
        <v>60</v>
      </c>
      <c r="B61" s="36" t="s">
        <v>70</v>
      </c>
      <c r="C61" s="36" t="s">
        <v>49</v>
      </c>
      <c r="D61" s="98" t="s">
        <v>59</v>
      </c>
    </row>
    <row r="62" spans="1:4" ht="15.75" customHeight="1" x14ac:dyDescent="0.25">
      <c r="A62" s="36" t="s">
        <v>61</v>
      </c>
      <c r="B62" s="36" t="s">
        <v>70</v>
      </c>
      <c r="C62" s="36" t="s">
        <v>49</v>
      </c>
      <c r="D62" s="98" t="s">
        <v>516</v>
      </c>
    </row>
    <row r="63" spans="1:4" ht="15.75" customHeight="1" x14ac:dyDescent="0.25">
      <c r="A63" s="95" t="s">
        <v>596</v>
      </c>
      <c r="B63" s="36" t="s">
        <v>70</v>
      </c>
      <c r="C63" s="36" t="s">
        <v>49</v>
      </c>
      <c r="D63" s="98" t="s">
        <v>651</v>
      </c>
    </row>
    <row r="64" spans="1:4" ht="15.75" customHeight="1" x14ac:dyDescent="0.25">
      <c r="A64" s="1" t="s">
        <v>640</v>
      </c>
      <c r="B64" s="36" t="s">
        <v>70</v>
      </c>
      <c r="C64" s="92" t="s">
        <v>49</v>
      </c>
      <c r="D64" s="98" t="s">
        <v>652</v>
      </c>
    </row>
    <row r="65" spans="1:4" ht="15.75" customHeight="1" x14ac:dyDescent="0.25">
      <c r="A65" s="101" t="s">
        <v>685</v>
      </c>
      <c r="B65" s="94" t="s">
        <v>70</v>
      </c>
      <c r="C65" s="92" t="s">
        <v>49</v>
      </c>
      <c r="D65" s="98" t="s">
        <v>686</v>
      </c>
    </row>
    <row r="66" spans="1:4" ht="15.75" customHeight="1" x14ac:dyDescent="0.25">
      <c r="A66" s="101" t="s">
        <v>687</v>
      </c>
      <c r="B66" s="94" t="s">
        <v>70</v>
      </c>
      <c r="C66" s="92" t="s">
        <v>49</v>
      </c>
      <c r="D66" s="98" t="s">
        <v>688</v>
      </c>
    </row>
    <row r="67" spans="1:4" ht="15.75" customHeight="1" x14ac:dyDescent="0.25">
      <c r="A67" s="94" t="s">
        <v>105</v>
      </c>
      <c r="B67" s="94" t="s">
        <v>641</v>
      </c>
      <c r="C67" s="36" t="s">
        <v>104</v>
      </c>
      <c r="D67" s="98" t="s">
        <v>103</v>
      </c>
    </row>
    <row r="68" spans="1:4" ht="15.75" customHeight="1" x14ac:dyDescent="0.25">
      <c r="A68" s="36" t="s">
        <v>590</v>
      </c>
      <c r="B68" s="36" t="s">
        <v>642</v>
      </c>
      <c r="C68" s="36" t="s">
        <v>104</v>
      </c>
      <c r="D68" s="98" t="s">
        <v>106</v>
      </c>
    </row>
    <row r="69" spans="1:4" ht="15.75" customHeight="1" x14ac:dyDescent="0.25">
      <c r="A69" s="36" t="s">
        <v>109</v>
      </c>
      <c r="B69" s="36" t="s">
        <v>110</v>
      </c>
      <c r="C69" s="36" t="s">
        <v>108</v>
      </c>
      <c r="D69" s="98" t="s">
        <v>107</v>
      </c>
    </row>
    <row r="70" spans="1:4" ht="15.75" customHeight="1" x14ac:dyDescent="0.25">
      <c r="A70" s="36" t="s">
        <v>620</v>
      </c>
      <c r="B70" s="36" t="s">
        <v>70</v>
      </c>
      <c r="C70" s="36" t="s">
        <v>108</v>
      </c>
      <c r="D70" s="98" t="s">
        <v>111</v>
      </c>
    </row>
    <row r="71" spans="1:4" ht="15.75" customHeight="1" x14ac:dyDescent="0.25">
      <c r="A71" s="38" t="s">
        <v>22</v>
      </c>
      <c r="B71" s="36" t="s">
        <v>70</v>
      </c>
      <c r="C71" s="38" t="s">
        <v>180</v>
      </c>
      <c r="D71" s="98" t="s">
        <v>179</v>
      </c>
    </row>
    <row r="72" spans="1:4" ht="15.75" customHeight="1" x14ac:dyDescent="0.25">
      <c r="A72" s="38" t="s">
        <v>615</v>
      </c>
      <c r="B72" s="36" t="s">
        <v>70</v>
      </c>
      <c r="C72" s="38" t="s">
        <v>180</v>
      </c>
      <c r="D72" s="1" t="s">
        <v>181</v>
      </c>
    </row>
    <row r="73" spans="1:4" ht="15.75" customHeight="1" x14ac:dyDescent="0.25">
      <c r="A73" s="38" t="s">
        <v>183</v>
      </c>
      <c r="B73" s="36" t="s">
        <v>70</v>
      </c>
      <c r="C73" s="38" t="s">
        <v>180</v>
      </c>
      <c r="D73" s="1" t="s">
        <v>182</v>
      </c>
    </row>
    <row r="74" spans="1:4" ht="15.75" customHeight="1" x14ac:dyDescent="0.25">
      <c r="A74" s="36" t="s">
        <v>65</v>
      </c>
      <c r="B74" s="36" t="s">
        <v>94</v>
      </c>
      <c r="C74" s="36" t="s">
        <v>92</v>
      </c>
      <c r="D74" s="1" t="s">
        <v>91</v>
      </c>
    </row>
    <row r="75" spans="1:4" ht="15.75" customHeight="1" x14ac:dyDescent="0.25">
      <c r="A75" s="36" t="s">
        <v>621</v>
      </c>
      <c r="B75" s="36" t="s">
        <v>623</v>
      </c>
      <c r="C75" s="36" t="s">
        <v>92</v>
      </c>
      <c r="D75" s="1" t="s">
        <v>95</v>
      </c>
    </row>
    <row r="76" spans="1:4" ht="15.75" customHeight="1" x14ac:dyDescent="0.25">
      <c r="A76" s="36" t="s">
        <v>667</v>
      </c>
      <c r="B76" s="36" t="s">
        <v>70</v>
      </c>
      <c r="C76" s="36" t="s">
        <v>92</v>
      </c>
      <c r="D76" s="1" t="s">
        <v>97</v>
      </c>
    </row>
    <row r="77" spans="1:4" ht="15.75" customHeight="1" x14ac:dyDescent="0.25">
      <c r="A77" s="36" t="s">
        <v>666</v>
      </c>
      <c r="B77" s="36" t="s">
        <v>70</v>
      </c>
      <c r="C77" s="36" t="s">
        <v>92</v>
      </c>
      <c r="D77" s="1" t="s">
        <v>668</v>
      </c>
    </row>
    <row r="78" spans="1:4" ht="15.75" customHeight="1" x14ac:dyDescent="0.25">
      <c r="A78" s="38" t="s">
        <v>172</v>
      </c>
      <c r="B78" s="38" t="s">
        <v>173</v>
      </c>
      <c r="C78" s="38" t="s">
        <v>147</v>
      </c>
      <c r="D78" s="1" t="s">
        <v>548</v>
      </c>
    </row>
    <row r="79" spans="1:4" ht="15.75" customHeight="1" x14ac:dyDescent="0.25">
      <c r="A79" s="38" t="s">
        <v>568</v>
      </c>
      <c r="B79" s="38" t="s">
        <v>176</v>
      </c>
      <c r="C79" s="38" t="s">
        <v>147</v>
      </c>
      <c r="D79" s="1" t="s">
        <v>549</v>
      </c>
    </row>
    <row r="80" spans="1:4" ht="15.75" customHeight="1" x14ac:dyDescent="0.25">
      <c r="A80" s="38" t="s">
        <v>177</v>
      </c>
      <c r="B80" s="38" t="s">
        <v>178</v>
      </c>
      <c r="C80" s="38" t="s">
        <v>147</v>
      </c>
      <c r="D80" s="1" t="s">
        <v>550</v>
      </c>
    </row>
    <row r="81" spans="1:4" ht="15.75" customHeight="1" x14ac:dyDescent="0.25">
      <c r="A81" s="38" t="s">
        <v>569</v>
      </c>
      <c r="B81" s="38" t="s">
        <v>178</v>
      </c>
      <c r="C81" s="38" t="s">
        <v>147</v>
      </c>
      <c r="D81" s="1" t="s">
        <v>551</v>
      </c>
    </row>
    <row r="82" spans="1:4" ht="15.75" customHeight="1" x14ac:dyDescent="0.25">
      <c r="A82" s="38" t="s">
        <v>562</v>
      </c>
      <c r="B82" s="38" t="s">
        <v>176</v>
      </c>
      <c r="C82" s="38" t="s">
        <v>147</v>
      </c>
      <c r="D82" s="1" t="s">
        <v>552</v>
      </c>
    </row>
    <row r="83" spans="1:4" ht="15.75" customHeight="1" x14ac:dyDescent="0.25">
      <c r="A83" s="38" t="s">
        <v>563</v>
      </c>
      <c r="B83" s="38" t="s">
        <v>176</v>
      </c>
      <c r="C83" s="38" t="s">
        <v>147</v>
      </c>
      <c r="D83" s="1" t="s">
        <v>553</v>
      </c>
    </row>
    <row r="84" spans="1:4" ht="15.75" customHeight="1" x14ac:dyDescent="0.25">
      <c r="A84" s="38" t="s">
        <v>564</v>
      </c>
      <c r="B84" s="38" t="s">
        <v>176</v>
      </c>
      <c r="C84" s="38" t="s">
        <v>147</v>
      </c>
      <c r="D84" s="1" t="s">
        <v>554</v>
      </c>
    </row>
    <row r="85" spans="1:4" ht="15.75" customHeight="1" x14ac:dyDescent="0.25">
      <c r="A85" s="38" t="s">
        <v>515</v>
      </c>
      <c r="B85" s="38" t="s">
        <v>176</v>
      </c>
      <c r="C85" s="38" t="s">
        <v>147</v>
      </c>
      <c r="D85" s="1" t="s">
        <v>555</v>
      </c>
    </row>
    <row r="86" spans="1:4" ht="15.75" customHeight="1" x14ac:dyDescent="0.25">
      <c r="A86" s="38" t="s">
        <v>565</v>
      </c>
      <c r="B86" s="38" t="s">
        <v>176</v>
      </c>
      <c r="C86" s="38" t="s">
        <v>147</v>
      </c>
      <c r="D86" s="1" t="s">
        <v>556</v>
      </c>
    </row>
    <row r="87" spans="1:4" ht="15.75" customHeight="1" x14ac:dyDescent="0.25">
      <c r="A87" s="38" t="s">
        <v>566</v>
      </c>
      <c r="B87" s="38" t="s">
        <v>176</v>
      </c>
      <c r="C87" s="38" t="s">
        <v>147</v>
      </c>
      <c r="D87" s="1" t="s">
        <v>557</v>
      </c>
    </row>
    <row r="88" spans="1:4" ht="15.75" customHeight="1" x14ac:dyDescent="0.25">
      <c r="A88" s="38" t="s">
        <v>567</v>
      </c>
      <c r="B88" s="38" t="s">
        <v>176</v>
      </c>
      <c r="C88" s="38" t="s">
        <v>147</v>
      </c>
      <c r="D88" s="1" t="s">
        <v>558</v>
      </c>
    </row>
    <row r="89" spans="1:4" ht="15.75" customHeight="1" x14ac:dyDescent="0.25">
      <c r="A89" s="38" t="s">
        <v>560</v>
      </c>
      <c r="B89" s="38" t="s">
        <v>176</v>
      </c>
      <c r="C89" s="38" t="s">
        <v>147</v>
      </c>
      <c r="D89" s="1" t="s">
        <v>559</v>
      </c>
    </row>
    <row r="90" spans="1:4" ht="15.75" customHeight="1" x14ac:dyDescent="0.25">
      <c r="A90" s="38" t="s">
        <v>122</v>
      </c>
      <c r="B90" s="38" t="s">
        <v>148</v>
      </c>
      <c r="C90" s="38" t="s">
        <v>147</v>
      </c>
      <c r="D90" s="1" t="s">
        <v>150</v>
      </c>
    </row>
    <row r="91" spans="1:4" ht="15.75" customHeight="1" x14ac:dyDescent="0.25">
      <c r="A91" s="38" t="s">
        <v>164</v>
      </c>
      <c r="B91" s="38" t="s">
        <v>165</v>
      </c>
      <c r="C91" s="38" t="s">
        <v>147</v>
      </c>
      <c r="D91" s="1" t="s">
        <v>149</v>
      </c>
    </row>
    <row r="92" spans="1:4" ht="15.75" customHeight="1" x14ac:dyDescent="0.25">
      <c r="A92" s="38" t="s">
        <v>630</v>
      </c>
      <c r="B92" s="38" t="s">
        <v>570</v>
      </c>
      <c r="C92" s="38" t="s">
        <v>147</v>
      </c>
      <c r="D92" s="1" t="s">
        <v>153</v>
      </c>
    </row>
    <row r="93" spans="1:4" ht="15.75" customHeight="1" x14ac:dyDescent="0.25">
      <c r="A93" s="38" t="s">
        <v>622</v>
      </c>
      <c r="B93" s="38" t="s">
        <v>166</v>
      </c>
      <c r="C93" s="38" t="s">
        <v>147</v>
      </c>
      <c r="D93" s="1" t="s">
        <v>535</v>
      </c>
    </row>
    <row r="94" spans="1:4" ht="15.75" customHeight="1" x14ac:dyDescent="0.25">
      <c r="A94" s="38" t="s">
        <v>167</v>
      </c>
      <c r="B94" s="38" t="s">
        <v>168</v>
      </c>
      <c r="C94" s="38" t="s">
        <v>147</v>
      </c>
      <c r="D94" s="1" t="s">
        <v>536</v>
      </c>
    </row>
    <row r="95" spans="1:4" ht="15.75" customHeight="1" x14ac:dyDescent="0.25">
      <c r="A95" s="38" t="s">
        <v>169</v>
      </c>
      <c r="B95" s="38" t="s">
        <v>170</v>
      </c>
      <c r="C95" s="38" t="s">
        <v>147</v>
      </c>
      <c r="D95" s="1" t="s">
        <v>537</v>
      </c>
    </row>
    <row r="96" spans="1:4" ht="15.75" customHeight="1" x14ac:dyDescent="0.25">
      <c r="A96" s="38" t="s">
        <v>561</v>
      </c>
      <c r="B96" s="38" t="s">
        <v>171</v>
      </c>
      <c r="C96" s="38" t="s">
        <v>147</v>
      </c>
      <c r="D96" s="1" t="s">
        <v>538</v>
      </c>
    </row>
    <row r="97" spans="1:4" ht="15.75" customHeight="1" x14ac:dyDescent="0.25">
      <c r="A97" s="38" t="s">
        <v>174</v>
      </c>
      <c r="B97" s="38" t="s">
        <v>175</v>
      </c>
      <c r="C97" s="38" t="s">
        <v>147</v>
      </c>
      <c r="D97" s="1" t="s">
        <v>539</v>
      </c>
    </row>
    <row r="98" spans="1:4" ht="15.75" customHeight="1" x14ac:dyDescent="0.25">
      <c r="A98" s="38" t="s">
        <v>631</v>
      </c>
      <c r="B98" s="38" t="s">
        <v>70</v>
      </c>
      <c r="C98" s="38" t="s">
        <v>147</v>
      </c>
      <c r="D98" s="1" t="s">
        <v>540</v>
      </c>
    </row>
    <row r="99" spans="1:4" ht="15.75" customHeight="1" x14ac:dyDescent="0.25">
      <c r="A99" s="38" t="s">
        <v>151</v>
      </c>
      <c r="B99" s="38" t="s">
        <v>152</v>
      </c>
      <c r="C99" s="38" t="s">
        <v>147</v>
      </c>
      <c r="D99" s="1" t="s">
        <v>541</v>
      </c>
    </row>
    <row r="100" spans="1:4" ht="15.75" customHeight="1" x14ac:dyDescent="0.25">
      <c r="A100" s="38" t="s">
        <v>154</v>
      </c>
      <c r="B100" s="38" t="s">
        <v>70</v>
      </c>
      <c r="C100" s="38" t="s">
        <v>147</v>
      </c>
      <c r="D100" s="1" t="s">
        <v>542</v>
      </c>
    </row>
    <row r="101" spans="1:4" ht="15.75" customHeight="1" x14ac:dyDescent="0.25">
      <c r="A101" s="38" t="s">
        <v>155</v>
      </c>
      <c r="B101" s="38" t="s">
        <v>156</v>
      </c>
      <c r="C101" s="38" t="s">
        <v>147</v>
      </c>
      <c r="D101" s="1" t="s">
        <v>543</v>
      </c>
    </row>
    <row r="102" spans="1:4" ht="15.75" customHeight="1" x14ac:dyDescent="0.25">
      <c r="A102" s="38" t="s">
        <v>157</v>
      </c>
      <c r="B102" s="38" t="s">
        <v>158</v>
      </c>
      <c r="C102" s="38" t="s">
        <v>147</v>
      </c>
      <c r="D102" s="1" t="s">
        <v>544</v>
      </c>
    </row>
    <row r="103" spans="1:4" ht="15.75" customHeight="1" x14ac:dyDescent="0.25">
      <c r="A103" s="38" t="s">
        <v>659</v>
      </c>
      <c r="B103" s="38" t="s">
        <v>159</v>
      </c>
      <c r="C103" s="38" t="s">
        <v>147</v>
      </c>
      <c r="D103" s="1" t="s">
        <v>545</v>
      </c>
    </row>
    <row r="104" spans="1:4" ht="15.75" customHeight="1" x14ac:dyDescent="0.25">
      <c r="A104" s="38" t="s">
        <v>160</v>
      </c>
      <c r="B104" s="38" t="s">
        <v>161</v>
      </c>
      <c r="C104" s="38" t="s">
        <v>147</v>
      </c>
      <c r="D104" s="1" t="s">
        <v>546</v>
      </c>
    </row>
    <row r="105" spans="1:4" ht="15.75" customHeight="1" x14ac:dyDescent="0.25">
      <c r="A105" s="38" t="s">
        <v>162</v>
      </c>
      <c r="B105" s="38" t="s">
        <v>163</v>
      </c>
      <c r="C105" s="38" t="s">
        <v>147</v>
      </c>
      <c r="D105" s="1" t="s">
        <v>547</v>
      </c>
    </row>
    <row r="106" spans="1:4" ht="15.75" customHeight="1" x14ac:dyDescent="0.25">
      <c r="A106" s="38" t="s">
        <v>669</v>
      </c>
      <c r="B106" s="38" t="s">
        <v>70</v>
      </c>
      <c r="C106" s="38" t="s">
        <v>147</v>
      </c>
      <c r="D106" s="1" t="s">
        <v>670</v>
      </c>
    </row>
    <row r="107" spans="1:4" ht="15.75" customHeight="1" x14ac:dyDescent="0.25">
      <c r="A107" s="36" t="s">
        <v>114</v>
      </c>
      <c r="B107" s="36" t="s">
        <v>115</v>
      </c>
      <c r="C107" s="36" t="s">
        <v>113</v>
      </c>
      <c r="D107" s="1" t="s">
        <v>112</v>
      </c>
    </row>
    <row r="108" spans="1:4" ht="15.75" customHeight="1" x14ac:dyDescent="0.25">
      <c r="A108" s="36" t="s">
        <v>96</v>
      </c>
      <c r="B108" s="36" t="s">
        <v>70</v>
      </c>
      <c r="C108" s="36" t="s">
        <v>113</v>
      </c>
      <c r="D108" s="1" t="s">
        <v>116</v>
      </c>
    </row>
    <row r="109" spans="1:4" ht="15.75" customHeight="1" x14ac:dyDescent="0.25">
      <c r="A109" s="36" t="s">
        <v>507</v>
      </c>
      <c r="B109" s="36" t="s">
        <v>119</v>
      </c>
      <c r="C109" s="36" t="s">
        <v>113</v>
      </c>
      <c r="D109" s="1" t="s">
        <v>118</v>
      </c>
    </row>
    <row r="110" spans="1:4" ht="15.75" customHeight="1" x14ac:dyDescent="0.25">
      <c r="A110" s="38" t="s">
        <v>131</v>
      </c>
      <c r="B110" s="38" t="s">
        <v>132</v>
      </c>
      <c r="C110" s="38" t="s">
        <v>113</v>
      </c>
      <c r="D110" s="1" t="s">
        <v>518</v>
      </c>
    </row>
    <row r="111" spans="1:4" ht="15.75" customHeight="1" x14ac:dyDescent="0.25">
      <c r="A111" s="38" t="s">
        <v>124</v>
      </c>
      <c r="B111" s="38" t="s">
        <v>125</v>
      </c>
      <c r="C111" s="38" t="s">
        <v>113</v>
      </c>
      <c r="D111" s="1" t="s">
        <v>519</v>
      </c>
    </row>
    <row r="112" spans="1:4" ht="15.75" customHeight="1" x14ac:dyDescent="0.25">
      <c r="A112" s="38" t="s">
        <v>135</v>
      </c>
      <c r="B112" s="38" t="s">
        <v>123</v>
      </c>
      <c r="C112" s="38" t="s">
        <v>113</v>
      </c>
      <c r="D112" s="1" t="s">
        <v>653</v>
      </c>
    </row>
    <row r="113" spans="1:7" ht="15.75" customHeight="1" x14ac:dyDescent="0.25">
      <c r="A113" s="38" t="s">
        <v>126</v>
      </c>
      <c r="B113" s="38" t="s">
        <v>127</v>
      </c>
      <c r="C113" s="38" t="s">
        <v>113</v>
      </c>
      <c r="D113" s="1" t="s">
        <v>520</v>
      </c>
    </row>
    <row r="114" spans="1:7" ht="15.75" customHeight="1" x14ac:dyDescent="0.25">
      <c r="A114" s="38" t="s">
        <v>128</v>
      </c>
      <c r="B114" s="38" t="s">
        <v>129</v>
      </c>
      <c r="C114" s="38" t="s">
        <v>113</v>
      </c>
      <c r="D114" s="1" t="s">
        <v>654</v>
      </c>
      <c r="G114" t="s">
        <v>629</v>
      </c>
    </row>
    <row r="115" spans="1:7" ht="15.75" customHeight="1" x14ac:dyDescent="0.25">
      <c r="A115" s="36" t="s">
        <v>120</v>
      </c>
      <c r="B115" s="36" t="s">
        <v>121</v>
      </c>
      <c r="C115" s="36" t="s">
        <v>113</v>
      </c>
      <c r="D115" s="1" t="s">
        <v>521</v>
      </c>
    </row>
    <row r="116" spans="1:7" ht="15.75" customHeight="1" x14ac:dyDescent="0.25">
      <c r="A116" s="36" t="s">
        <v>571</v>
      </c>
      <c r="B116" s="36" t="s">
        <v>117</v>
      </c>
      <c r="C116" s="36" t="s">
        <v>113</v>
      </c>
      <c r="D116" s="1" t="s">
        <v>522</v>
      </c>
    </row>
    <row r="117" spans="1:7" ht="15.75" customHeight="1" x14ac:dyDescent="0.25">
      <c r="A117" s="38" t="s">
        <v>626</v>
      </c>
      <c r="B117" s="38" t="s">
        <v>628</v>
      </c>
      <c r="C117" s="38" t="s">
        <v>113</v>
      </c>
      <c r="D117" s="1" t="s">
        <v>655</v>
      </c>
    </row>
    <row r="118" spans="1:7" ht="15.75" customHeight="1" x14ac:dyDescent="0.25">
      <c r="A118" s="38" t="s">
        <v>134</v>
      </c>
      <c r="B118" s="38" t="s">
        <v>133</v>
      </c>
      <c r="C118" s="38" t="s">
        <v>113</v>
      </c>
      <c r="D118" s="1" t="s">
        <v>523</v>
      </c>
    </row>
    <row r="119" spans="1:7" ht="15.75" customHeight="1" x14ac:dyDescent="0.25">
      <c r="A119" s="38" t="s">
        <v>130</v>
      </c>
      <c r="B119" s="38" t="s">
        <v>627</v>
      </c>
      <c r="C119" s="38" t="s">
        <v>113</v>
      </c>
      <c r="D119" s="1" t="s">
        <v>524</v>
      </c>
    </row>
    <row r="120" spans="1:7" ht="15.75" customHeight="1" x14ac:dyDescent="0.25">
      <c r="A120" s="36" t="s">
        <v>513</v>
      </c>
      <c r="B120" s="36" t="s">
        <v>137</v>
      </c>
      <c r="C120" s="36" t="s">
        <v>113</v>
      </c>
      <c r="D120" s="1" t="s">
        <v>525</v>
      </c>
    </row>
    <row r="121" spans="1:7" ht="15.75" customHeight="1" x14ac:dyDescent="0.25">
      <c r="A121" s="38" t="s">
        <v>138</v>
      </c>
      <c r="B121" s="38" t="s">
        <v>139</v>
      </c>
      <c r="C121" s="38" t="s">
        <v>113</v>
      </c>
      <c r="D121" s="1" t="s">
        <v>526</v>
      </c>
    </row>
    <row r="122" spans="1:7" ht="15.75" customHeight="1" x14ac:dyDescent="0.25">
      <c r="A122" s="38" t="s">
        <v>136</v>
      </c>
      <c r="B122" s="38" t="s">
        <v>161</v>
      </c>
      <c r="C122" s="38" t="s">
        <v>113</v>
      </c>
      <c r="D122" s="1" t="s">
        <v>527</v>
      </c>
    </row>
    <row r="123" spans="1:7" ht="15.75" customHeight="1" x14ac:dyDescent="0.25">
      <c r="A123" s="38"/>
      <c r="B123" s="38" t="s">
        <v>142</v>
      </c>
      <c r="C123" s="38" t="s">
        <v>113</v>
      </c>
      <c r="D123" s="1" t="s">
        <v>656</v>
      </c>
    </row>
    <row r="124" spans="1:7" ht="15.75" customHeight="1" x14ac:dyDescent="0.25">
      <c r="A124" s="38" t="s">
        <v>140</v>
      </c>
      <c r="B124" s="38" t="s">
        <v>142</v>
      </c>
      <c r="C124" s="38" t="s">
        <v>113</v>
      </c>
      <c r="D124" s="1" t="s">
        <v>528</v>
      </c>
    </row>
    <row r="125" spans="1:7" ht="15.75" customHeight="1" x14ac:dyDescent="0.25">
      <c r="A125" s="38" t="s">
        <v>141</v>
      </c>
      <c r="B125" s="38" t="s">
        <v>142</v>
      </c>
      <c r="C125" s="38" t="s">
        <v>113</v>
      </c>
      <c r="D125" s="1" t="s">
        <v>657</v>
      </c>
    </row>
    <row r="126" spans="1:7" ht="15.75" customHeight="1" x14ac:dyDescent="0.25">
      <c r="A126" s="38" t="s">
        <v>143</v>
      </c>
      <c r="B126" s="38" t="s">
        <v>142</v>
      </c>
      <c r="C126" s="38" t="s">
        <v>113</v>
      </c>
      <c r="D126" s="1" t="s">
        <v>529</v>
      </c>
    </row>
    <row r="127" spans="1:7" ht="15.75" customHeight="1" x14ac:dyDescent="0.25">
      <c r="A127" s="38" t="s">
        <v>144</v>
      </c>
      <c r="B127" s="38" t="s">
        <v>142</v>
      </c>
      <c r="C127" s="38" t="s">
        <v>113</v>
      </c>
      <c r="D127" s="1" t="s">
        <v>530</v>
      </c>
    </row>
    <row r="128" spans="1:7" ht="15.75" customHeight="1" x14ac:dyDescent="0.25">
      <c r="A128" s="38" t="s">
        <v>592</v>
      </c>
      <c r="B128" s="38" t="s">
        <v>142</v>
      </c>
      <c r="C128" s="38" t="s">
        <v>113</v>
      </c>
      <c r="D128" s="1" t="s">
        <v>658</v>
      </c>
    </row>
    <row r="129" spans="1:4" ht="15.75" customHeight="1" x14ac:dyDescent="0.25">
      <c r="A129" s="38" t="s">
        <v>145</v>
      </c>
      <c r="B129" s="38" t="s">
        <v>142</v>
      </c>
      <c r="C129" s="38" t="s">
        <v>113</v>
      </c>
      <c r="D129" s="1" t="s">
        <v>531</v>
      </c>
    </row>
    <row r="130" spans="1:4" ht="15.75" customHeight="1" x14ac:dyDescent="0.25">
      <c r="A130" s="38" t="s">
        <v>146</v>
      </c>
      <c r="B130" s="38" t="s">
        <v>142</v>
      </c>
      <c r="C130" s="38" t="s">
        <v>113</v>
      </c>
      <c r="D130" s="1" t="s">
        <v>532</v>
      </c>
    </row>
    <row r="131" spans="1:4" ht="15.75" customHeight="1" x14ac:dyDescent="0.25">
      <c r="A131" s="38" t="s">
        <v>572</v>
      </c>
      <c r="B131" s="38" t="s">
        <v>142</v>
      </c>
      <c r="C131" s="38" t="s">
        <v>113</v>
      </c>
      <c r="D131" s="1" t="s">
        <v>533</v>
      </c>
    </row>
    <row r="132" spans="1:4" ht="15.75" customHeight="1" x14ac:dyDescent="0.25">
      <c r="A132" s="38" t="s">
        <v>573</v>
      </c>
      <c r="B132" s="38" t="s">
        <v>142</v>
      </c>
      <c r="C132" s="38" t="s">
        <v>113</v>
      </c>
      <c r="D132" s="1" t="s">
        <v>534</v>
      </c>
    </row>
    <row r="133" spans="1:4" ht="15.75" customHeight="1" x14ac:dyDescent="0.25">
      <c r="A133" s="99" t="s">
        <v>671</v>
      </c>
      <c r="B133" s="99" t="s">
        <v>70</v>
      </c>
      <c r="C133" s="99" t="s">
        <v>113</v>
      </c>
      <c r="D133" s="100" t="s">
        <v>672</v>
      </c>
    </row>
    <row r="134" spans="1:4" ht="15.75" customHeight="1" x14ac:dyDescent="0.25">
      <c r="D134" s="39"/>
    </row>
    <row r="135" spans="1:4" ht="15.75" customHeight="1" x14ac:dyDescent="0.25">
      <c r="D135" s="39"/>
    </row>
    <row r="136" spans="1:4" ht="15.75" customHeight="1" x14ac:dyDescent="0.25">
      <c r="D136" s="39"/>
    </row>
    <row r="137" spans="1:4" ht="15.75" customHeight="1" x14ac:dyDescent="0.25">
      <c r="D137" s="39"/>
    </row>
    <row r="138" spans="1:4" ht="15.75" customHeight="1" x14ac:dyDescent="0.25">
      <c r="D138" s="39"/>
    </row>
    <row r="139" spans="1:4" ht="15.75" customHeight="1" x14ac:dyDescent="0.25">
      <c r="D139" s="39"/>
    </row>
    <row r="140" spans="1:4" ht="15.75" customHeight="1" x14ac:dyDescent="0.25">
      <c r="D140" s="39"/>
    </row>
    <row r="141" spans="1:4" ht="15.75" customHeight="1" x14ac:dyDescent="0.25">
      <c r="D141" s="39"/>
    </row>
    <row r="142" spans="1:4" ht="15.75" customHeight="1" x14ac:dyDescent="0.25">
      <c r="D142" s="39"/>
    </row>
    <row r="143" spans="1:4" ht="15.75" customHeight="1" x14ac:dyDescent="0.25">
      <c r="D143" s="39"/>
    </row>
    <row r="144" spans="1:4" ht="15.75" customHeight="1" x14ac:dyDescent="0.25">
      <c r="D144" s="39"/>
    </row>
    <row r="145" spans="4:4" ht="15.75" customHeight="1" x14ac:dyDescent="0.25">
      <c r="D145" s="39"/>
    </row>
    <row r="146" spans="4:4" ht="15.75" customHeight="1" x14ac:dyDescent="0.25">
      <c r="D146" s="39"/>
    </row>
    <row r="147" spans="4:4" ht="15.75" customHeight="1" x14ac:dyDescent="0.25">
      <c r="D147" s="39"/>
    </row>
    <row r="148" spans="4:4" ht="15.75" customHeight="1" x14ac:dyDescent="0.25">
      <c r="D148" s="39"/>
    </row>
    <row r="149" spans="4:4" ht="15.75" customHeight="1" x14ac:dyDescent="0.25">
      <c r="D149" s="39"/>
    </row>
    <row r="150" spans="4:4" ht="15.75" customHeight="1" x14ac:dyDescent="0.25">
      <c r="D150" s="39"/>
    </row>
    <row r="151" spans="4:4" ht="15.75" customHeight="1" x14ac:dyDescent="0.25">
      <c r="D151" s="39"/>
    </row>
    <row r="152" spans="4:4" ht="15.75" customHeight="1" x14ac:dyDescent="0.25">
      <c r="D152" s="39"/>
    </row>
    <row r="153" spans="4:4" ht="15.75" customHeight="1" x14ac:dyDescent="0.25">
      <c r="D153" s="39"/>
    </row>
    <row r="154" spans="4:4" ht="15.75" customHeight="1" x14ac:dyDescent="0.25">
      <c r="D154" s="39"/>
    </row>
    <row r="155" spans="4:4" ht="15.75" customHeight="1" x14ac:dyDescent="0.25">
      <c r="D155" s="39"/>
    </row>
    <row r="156" spans="4:4" ht="15.75" customHeight="1" x14ac:dyDescent="0.25">
      <c r="D156" s="39"/>
    </row>
    <row r="157" spans="4:4" ht="15.75" customHeight="1" x14ac:dyDescent="0.25">
      <c r="D157" s="39"/>
    </row>
    <row r="158" spans="4:4" ht="15.75" customHeight="1" x14ac:dyDescent="0.25">
      <c r="D158" s="39"/>
    </row>
    <row r="159" spans="4:4" ht="15.75" customHeight="1" x14ac:dyDescent="0.25">
      <c r="D159" s="39"/>
    </row>
    <row r="160" spans="4:4" ht="15.75" customHeight="1" x14ac:dyDescent="0.25">
      <c r="D160" s="39"/>
    </row>
    <row r="161" spans="4:4" ht="15.75" customHeight="1" x14ac:dyDescent="0.25">
      <c r="D161" s="39"/>
    </row>
    <row r="162" spans="4:4" ht="15.75" customHeight="1" x14ac:dyDescent="0.25">
      <c r="D162" s="39"/>
    </row>
    <row r="163" spans="4:4" ht="15.75" customHeight="1" x14ac:dyDescent="0.25">
      <c r="D163" s="39"/>
    </row>
    <row r="164" spans="4:4" ht="15.75" customHeight="1" x14ac:dyDescent="0.25">
      <c r="D164" s="39"/>
    </row>
    <row r="165" spans="4:4" ht="15.75" customHeight="1" x14ac:dyDescent="0.25">
      <c r="D165" s="39"/>
    </row>
    <row r="166" spans="4:4" ht="15.75" customHeight="1" x14ac:dyDescent="0.25">
      <c r="D166" s="39"/>
    </row>
    <row r="167" spans="4:4" ht="15.75" customHeight="1" x14ac:dyDescent="0.25">
      <c r="D167" s="39"/>
    </row>
    <row r="168" spans="4:4" ht="15.75" customHeight="1" x14ac:dyDescent="0.25">
      <c r="D168" s="39"/>
    </row>
    <row r="169" spans="4:4" ht="15.75" customHeight="1" x14ac:dyDescent="0.25">
      <c r="D169" s="39"/>
    </row>
    <row r="170" spans="4:4" ht="15.75" customHeight="1" x14ac:dyDescent="0.25">
      <c r="D170" s="39"/>
    </row>
    <row r="171" spans="4:4" ht="15.75" customHeight="1" x14ac:dyDescent="0.25">
      <c r="D171" s="39"/>
    </row>
    <row r="172" spans="4:4" ht="15.75" customHeight="1" x14ac:dyDescent="0.25">
      <c r="D172" s="39"/>
    </row>
    <row r="173" spans="4:4" ht="15.75" customHeight="1" x14ac:dyDescent="0.25">
      <c r="D173" s="39"/>
    </row>
    <row r="174" spans="4:4" ht="15.75" customHeight="1" x14ac:dyDescent="0.25">
      <c r="D174" s="39"/>
    </row>
    <row r="175" spans="4:4" ht="15.75" customHeight="1" x14ac:dyDescent="0.25">
      <c r="D175" s="39"/>
    </row>
    <row r="176" spans="4:4" ht="15.75" customHeight="1" x14ac:dyDescent="0.25">
      <c r="D176" s="39"/>
    </row>
    <row r="177" spans="4:4" ht="15.75" customHeight="1" x14ac:dyDescent="0.25">
      <c r="D177" s="39"/>
    </row>
    <row r="178" spans="4:4" ht="15.75" customHeight="1" x14ac:dyDescent="0.25">
      <c r="D178" s="39"/>
    </row>
    <row r="179" spans="4:4" ht="15.75" customHeight="1" x14ac:dyDescent="0.25">
      <c r="D179" s="39"/>
    </row>
    <row r="180" spans="4:4" ht="15.75" customHeight="1" x14ac:dyDescent="0.25">
      <c r="D180" s="39"/>
    </row>
    <row r="181" spans="4:4" ht="15.75" customHeight="1" x14ac:dyDescent="0.25">
      <c r="D181" s="39"/>
    </row>
    <row r="182" spans="4:4" ht="15.75" customHeight="1" x14ac:dyDescent="0.25">
      <c r="D182" s="39"/>
    </row>
    <row r="183" spans="4:4" ht="15.75" customHeight="1" x14ac:dyDescent="0.25">
      <c r="D183" s="39"/>
    </row>
    <row r="184" spans="4:4" ht="15.75" customHeight="1" x14ac:dyDescent="0.25">
      <c r="D184" s="39"/>
    </row>
    <row r="185" spans="4:4" ht="15.75" customHeight="1" x14ac:dyDescent="0.25">
      <c r="D185" s="39"/>
    </row>
    <row r="186" spans="4:4" ht="15.75" customHeight="1" x14ac:dyDescent="0.25">
      <c r="D186" s="39"/>
    </row>
    <row r="187" spans="4:4" ht="15.75" customHeight="1" x14ac:dyDescent="0.25">
      <c r="D187" s="39"/>
    </row>
    <row r="188" spans="4:4" ht="15.75" customHeight="1" x14ac:dyDescent="0.25">
      <c r="D188" s="39"/>
    </row>
    <row r="189" spans="4:4" ht="15.75" customHeight="1" x14ac:dyDescent="0.25">
      <c r="D189" s="39"/>
    </row>
    <row r="190" spans="4:4" ht="15.75" customHeight="1" x14ac:dyDescent="0.25">
      <c r="D190" s="39"/>
    </row>
    <row r="191" spans="4:4" ht="15.75" customHeight="1" x14ac:dyDescent="0.25">
      <c r="D191" s="39"/>
    </row>
    <row r="192" spans="4:4" ht="15.75" customHeight="1" x14ac:dyDescent="0.25">
      <c r="D192" s="39"/>
    </row>
    <row r="193" spans="4:4" ht="15.75" customHeight="1" x14ac:dyDescent="0.25">
      <c r="D193" s="39"/>
    </row>
    <row r="194" spans="4:4" ht="15.75" customHeight="1" x14ac:dyDescent="0.25">
      <c r="D194" s="39"/>
    </row>
    <row r="195" spans="4:4" ht="15.75" customHeight="1" x14ac:dyDescent="0.25">
      <c r="D195" s="39"/>
    </row>
    <row r="196" spans="4:4" ht="15.75" customHeight="1" x14ac:dyDescent="0.25">
      <c r="D196" s="39"/>
    </row>
    <row r="197" spans="4:4" ht="15.75" customHeight="1" x14ac:dyDescent="0.25">
      <c r="D197" s="39"/>
    </row>
    <row r="198" spans="4:4" ht="15.75" customHeight="1" x14ac:dyDescent="0.25">
      <c r="D198" s="39"/>
    </row>
    <row r="199" spans="4:4" ht="15.75" customHeight="1" x14ac:dyDescent="0.25">
      <c r="D199" s="39"/>
    </row>
    <row r="200" spans="4:4" ht="15.75" customHeight="1" x14ac:dyDescent="0.25">
      <c r="D200" s="39"/>
    </row>
    <row r="201" spans="4:4" ht="15.75" customHeight="1" x14ac:dyDescent="0.25">
      <c r="D201" s="39"/>
    </row>
    <row r="202" spans="4:4" ht="15.75" customHeight="1" x14ac:dyDescent="0.25">
      <c r="D202" s="39"/>
    </row>
    <row r="203" spans="4:4" ht="15.75" customHeight="1" x14ac:dyDescent="0.25">
      <c r="D203" s="39"/>
    </row>
    <row r="204" spans="4:4" ht="15.75" customHeight="1" x14ac:dyDescent="0.25">
      <c r="D204" s="39"/>
    </row>
    <row r="205" spans="4:4" ht="15.75" customHeight="1" x14ac:dyDescent="0.25">
      <c r="D205" s="39"/>
    </row>
    <row r="206" spans="4:4" ht="15.75" customHeight="1" x14ac:dyDescent="0.25">
      <c r="D206" s="39"/>
    </row>
    <row r="207" spans="4:4" ht="15.75" customHeight="1" x14ac:dyDescent="0.25">
      <c r="D207" s="39"/>
    </row>
    <row r="208" spans="4:4" ht="15.75" customHeight="1" x14ac:dyDescent="0.25">
      <c r="D208" s="39"/>
    </row>
    <row r="209" spans="4:4" ht="15.75" customHeight="1" x14ac:dyDescent="0.25">
      <c r="D209" s="39"/>
    </row>
    <row r="210" spans="4:4" ht="15.75" customHeight="1" x14ac:dyDescent="0.25">
      <c r="D210" s="39"/>
    </row>
    <row r="211" spans="4:4" ht="15.75" customHeight="1" x14ac:dyDescent="0.25">
      <c r="D211" s="39"/>
    </row>
    <row r="212" spans="4:4" ht="15.75" customHeight="1" x14ac:dyDescent="0.25">
      <c r="D212" s="39"/>
    </row>
    <row r="213" spans="4:4" ht="15.75" customHeight="1" x14ac:dyDescent="0.25">
      <c r="D213" s="39"/>
    </row>
    <row r="214" spans="4:4" ht="15.75" customHeight="1" x14ac:dyDescent="0.25">
      <c r="D214" s="39"/>
    </row>
    <row r="215" spans="4:4" ht="15.75" customHeight="1" x14ac:dyDescent="0.25">
      <c r="D215" s="39"/>
    </row>
    <row r="216" spans="4:4" ht="15.75" customHeight="1" x14ac:dyDescent="0.25">
      <c r="D216" s="39"/>
    </row>
    <row r="217" spans="4:4" ht="15.75" customHeight="1" x14ac:dyDescent="0.25">
      <c r="D217" s="39"/>
    </row>
    <row r="218" spans="4:4" ht="15.75" customHeight="1" x14ac:dyDescent="0.25">
      <c r="D218" s="39"/>
    </row>
    <row r="219" spans="4:4" ht="15.75" customHeight="1" x14ac:dyDescent="0.25">
      <c r="D219" s="39"/>
    </row>
    <row r="220" spans="4:4" ht="15.75" customHeight="1" x14ac:dyDescent="0.25">
      <c r="D220" s="39"/>
    </row>
    <row r="221" spans="4:4" ht="15.75" customHeight="1" x14ac:dyDescent="0.25">
      <c r="D221" s="39"/>
    </row>
    <row r="222" spans="4:4" ht="15.75" customHeight="1" x14ac:dyDescent="0.25">
      <c r="D222" s="39"/>
    </row>
    <row r="223" spans="4:4" ht="15.75" customHeight="1" x14ac:dyDescent="0.25">
      <c r="D223" s="39"/>
    </row>
    <row r="224" spans="4:4" ht="15.75" customHeight="1" x14ac:dyDescent="0.25">
      <c r="D224" s="39"/>
    </row>
    <row r="225" spans="4:4" ht="15.75" customHeight="1" x14ac:dyDescent="0.25">
      <c r="D225" s="39"/>
    </row>
    <row r="226" spans="4:4" ht="15.75" customHeight="1" x14ac:dyDescent="0.25">
      <c r="D226" s="39"/>
    </row>
    <row r="227" spans="4:4" ht="15.75" customHeight="1" x14ac:dyDescent="0.25">
      <c r="D227" s="39"/>
    </row>
    <row r="228" spans="4:4" ht="15.75" customHeight="1" x14ac:dyDescent="0.25">
      <c r="D228" s="39"/>
    </row>
    <row r="229" spans="4:4" ht="15.75" customHeight="1" x14ac:dyDescent="0.25">
      <c r="D229" s="39"/>
    </row>
    <row r="230" spans="4:4" ht="15.75" customHeight="1" x14ac:dyDescent="0.25">
      <c r="D230" s="39"/>
    </row>
    <row r="231" spans="4:4" ht="15.75" customHeight="1" x14ac:dyDescent="0.25">
      <c r="D231" s="39"/>
    </row>
    <row r="232" spans="4:4" ht="15.75" customHeight="1" x14ac:dyDescent="0.25">
      <c r="D232" s="39"/>
    </row>
    <row r="233" spans="4:4" ht="15.75" customHeight="1" x14ac:dyDescent="0.25">
      <c r="D233" s="39"/>
    </row>
    <row r="234" spans="4:4" ht="15.75" customHeight="1" x14ac:dyDescent="0.25">
      <c r="D234" s="39"/>
    </row>
    <row r="235" spans="4:4" ht="15.75" customHeight="1" x14ac:dyDescent="0.25">
      <c r="D235" s="39"/>
    </row>
    <row r="236" spans="4:4" ht="15.75" customHeight="1" x14ac:dyDescent="0.25">
      <c r="D236" s="39"/>
    </row>
    <row r="237" spans="4:4" ht="15.75" customHeight="1" x14ac:dyDescent="0.25">
      <c r="D237" s="39"/>
    </row>
    <row r="238" spans="4:4" ht="15.75" customHeight="1" x14ac:dyDescent="0.25">
      <c r="D238" s="39"/>
    </row>
    <row r="239" spans="4:4" ht="15.75" customHeight="1" x14ac:dyDescent="0.25">
      <c r="D239" s="39"/>
    </row>
    <row r="240" spans="4:4" ht="15.75" customHeight="1" x14ac:dyDescent="0.25">
      <c r="D240" s="39"/>
    </row>
    <row r="241" spans="4:4" ht="15.75" customHeight="1" x14ac:dyDescent="0.25">
      <c r="D241" s="39"/>
    </row>
    <row r="242" spans="4:4" ht="15.75" customHeight="1" x14ac:dyDescent="0.25">
      <c r="D242" s="39"/>
    </row>
    <row r="243" spans="4:4" ht="15.75" customHeight="1" x14ac:dyDescent="0.25">
      <c r="D243" s="39"/>
    </row>
    <row r="244" spans="4:4" ht="15.75" customHeight="1" x14ac:dyDescent="0.25">
      <c r="D244" s="39"/>
    </row>
    <row r="245" spans="4:4" ht="15.75" customHeight="1" x14ac:dyDescent="0.25">
      <c r="D245" s="39"/>
    </row>
    <row r="246" spans="4:4" ht="15.75" customHeight="1" x14ac:dyDescent="0.25">
      <c r="D246" s="39"/>
    </row>
    <row r="247" spans="4:4" ht="15.75" customHeight="1" x14ac:dyDescent="0.25">
      <c r="D247" s="39"/>
    </row>
    <row r="248" spans="4:4" ht="15.75" customHeight="1" x14ac:dyDescent="0.25">
      <c r="D248" s="39"/>
    </row>
    <row r="249" spans="4:4" ht="15.75" customHeight="1" x14ac:dyDescent="0.25">
      <c r="D249" s="39"/>
    </row>
    <row r="250" spans="4:4" ht="15.75" customHeight="1" x14ac:dyDescent="0.25">
      <c r="D250" s="39"/>
    </row>
    <row r="251" spans="4:4" ht="15.75" customHeight="1" x14ac:dyDescent="0.25">
      <c r="D251" s="39"/>
    </row>
    <row r="252" spans="4:4" ht="15.75" customHeight="1" x14ac:dyDescent="0.25">
      <c r="D252" s="39"/>
    </row>
    <row r="253" spans="4:4" ht="15.75" customHeight="1" x14ac:dyDescent="0.25">
      <c r="D253" s="39"/>
    </row>
    <row r="254" spans="4:4" ht="15.75" customHeight="1" x14ac:dyDescent="0.25">
      <c r="D254" s="39"/>
    </row>
    <row r="255" spans="4:4" ht="15.75" customHeight="1" x14ac:dyDescent="0.25">
      <c r="D255" s="39"/>
    </row>
    <row r="256" spans="4:4" ht="15.75" customHeight="1" x14ac:dyDescent="0.25">
      <c r="D256" s="39"/>
    </row>
    <row r="257" spans="4:4" ht="15.75" customHeight="1" x14ac:dyDescent="0.25">
      <c r="D257" s="39"/>
    </row>
    <row r="258" spans="4:4" ht="15.75" customHeight="1" x14ac:dyDescent="0.25">
      <c r="D258" s="39"/>
    </row>
    <row r="259" spans="4:4" ht="15.75" customHeight="1" x14ac:dyDescent="0.25">
      <c r="D259" s="39"/>
    </row>
    <row r="260" spans="4:4" ht="15.75" customHeight="1" x14ac:dyDescent="0.25">
      <c r="D260" s="39"/>
    </row>
    <row r="261" spans="4:4" ht="15.75" customHeight="1" x14ac:dyDescent="0.25">
      <c r="D261" s="39"/>
    </row>
    <row r="262" spans="4:4" ht="15.75" customHeight="1" x14ac:dyDescent="0.25">
      <c r="D262" s="39"/>
    </row>
    <row r="263" spans="4:4" ht="15.75" customHeight="1" x14ac:dyDescent="0.25">
      <c r="D263" s="39"/>
    </row>
    <row r="264" spans="4:4" ht="15.75" customHeight="1" x14ac:dyDescent="0.25">
      <c r="D264" s="39"/>
    </row>
    <row r="265" spans="4:4" ht="15.75" customHeight="1" x14ac:dyDescent="0.25">
      <c r="D265" s="39"/>
    </row>
    <row r="266" spans="4:4" ht="15.75" customHeight="1" x14ac:dyDescent="0.25">
      <c r="D266" s="39"/>
    </row>
    <row r="267" spans="4:4" ht="15.75" customHeight="1" x14ac:dyDescent="0.25">
      <c r="D267" s="39"/>
    </row>
    <row r="268" spans="4:4" ht="15.75" customHeight="1" x14ac:dyDescent="0.25">
      <c r="D268" s="39"/>
    </row>
    <row r="269" spans="4:4" ht="15.75" customHeight="1" x14ac:dyDescent="0.25">
      <c r="D269" s="39"/>
    </row>
    <row r="270" spans="4:4" ht="15.75" customHeight="1" x14ac:dyDescent="0.25">
      <c r="D270" s="39"/>
    </row>
    <row r="271" spans="4:4" ht="15.75" customHeight="1" x14ac:dyDescent="0.25">
      <c r="D271" s="39"/>
    </row>
    <row r="272" spans="4:4" ht="15.75" customHeight="1" x14ac:dyDescent="0.25">
      <c r="D272" s="39"/>
    </row>
    <row r="273" spans="4:4" ht="15.75" customHeight="1" x14ac:dyDescent="0.25">
      <c r="D273" s="39"/>
    </row>
    <row r="274" spans="4:4" ht="15.75" customHeight="1" x14ac:dyDescent="0.25">
      <c r="D274" s="39"/>
    </row>
    <row r="275" spans="4:4" ht="15.75" customHeight="1" x14ac:dyDescent="0.25">
      <c r="D275" s="39"/>
    </row>
    <row r="276" spans="4:4" ht="15.75" customHeight="1" x14ac:dyDescent="0.25">
      <c r="D276" s="39"/>
    </row>
    <row r="277" spans="4:4" ht="15.75" customHeight="1" x14ac:dyDescent="0.25">
      <c r="D277" s="39"/>
    </row>
    <row r="278" spans="4:4" ht="15.75" customHeight="1" x14ac:dyDescent="0.25">
      <c r="D278" s="39"/>
    </row>
    <row r="279" spans="4:4" ht="15.75" customHeight="1" x14ac:dyDescent="0.25">
      <c r="D279" s="39"/>
    </row>
    <row r="280" spans="4:4" ht="15.75" customHeight="1" x14ac:dyDescent="0.25">
      <c r="D280" s="39"/>
    </row>
    <row r="281" spans="4:4" ht="15.75" customHeight="1" x14ac:dyDescent="0.25">
      <c r="D281" s="39"/>
    </row>
    <row r="282" spans="4:4" ht="15.75" customHeight="1" x14ac:dyDescent="0.25">
      <c r="D282" s="39"/>
    </row>
    <row r="283" spans="4:4" ht="15.75" customHeight="1" x14ac:dyDescent="0.25">
      <c r="D283" s="39"/>
    </row>
    <row r="284" spans="4:4" ht="15.75" customHeight="1" x14ac:dyDescent="0.25">
      <c r="D284" s="39"/>
    </row>
    <row r="285" spans="4:4" ht="15.75" customHeight="1" x14ac:dyDescent="0.25">
      <c r="D285" s="39"/>
    </row>
    <row r="286" spans="4:4" ht="15.75" customHeight="1" x14ac:dyDescent="0.25">
      <c r="D286" s="39"/>
    </row>
    <row r="287" spans="4:4" ht="15.75" customHeight="1" x14ac:dyDescent="0.25">
      <c r="D287" s="39"/>
    </row>
    <row r="288" spans="4:4" ht="15.75" customHeight="1" x14ac:dyDescent="0.25">
      <c r="D288" s="39"/>
    </row>
    <row r="289" spans="4:4" ht="15.75" customHeight="1" x14ac:dyDescent="0.25">
      <c r="D289" s="39"/>
    </row>
    <row r="290" spans="4:4" ht="15.75" customHeight="1" x14ac:dyDescent="0.25">
      <c r="D290" s="39"/>
    </row>
    <row r="291" spans="4:4" ht="15.75" customHeight="1" x14ac:dyDescent="0.25">
      <c r="D291" s="39"/>
    </row>
    <row r="292" spans="4:4" ht="15.75" customHeight="1" x14ac:dyDescent="0.25">
      <c r="D292" s="39"/>
    </row>
    <row r="293" spans="4:4" ht="15.75" customHeight="1" x14ac:dyDescent="0.25">
      <c r="D293" s="39"/>
    </row>
    <row r="294" spans="4:4" ht="15.75" customHeight="1" x14ac:dyDescent="0.25">
      <c r="D294" s="39"/>
    </row>
    <row r="295" spans="4:4" ht="15.75" customHeight="1" x14ac:dyDescent="0.25">
      <c r="D295" s="39"/>
    </row>
    <row r="296" spans="4:4" ht="15.75" customHeight="1" x14ac:dyDescent="0.25">
      <c r="D296" s="39"/>
    </row>
    <row r="297" spans="4:4" ht="15.75" customHeight="1" x14ac:dyDescent="0.25">
      <c r="D297" s="39"/>
    </row>
    <row r="298" spans="4:4" ht="15.75" customHeight="1" x14ac:dyDescent="0.25">
      <c r="D298" s="39"/>
    </row>
    <row r="299" spans="4:4" ht="15.75" customHeight="1" x14ac:dyDescent="0.25">
      <c r="D299" s="39"/>
    </row>
    <row r="300" spans="4:4" ht="15.75" customHeight="1" x14ac:dyDescent="0.25">
      <c r="D300" s="39"/>
    </row>
    <row r="301" spans="4:4" ht="15.75" customHeight="1" x14ac:dyDescent="0.25">
      <c r="D301" s="39"/>
    </row>
    <row r="302" spans="4:4" ht="15.75" customHeight="1" x14ac:dyDescent="0.25">
      <c r="D302" s="39"/>
    </row>
    <row r="303" spans="4:4" ht="15.75" customHeight="1" x14ac:dyDescent="0.25">
      <c r="D303" s="39"/>
    </row>
    <row r="304" spans="4:4" ht="15.75" customHeight="1" x14ac:dyDescent="0.25">
      <c r="D304" s="39"/>
    </row>
    <row r="305" spans="4:4" ht="15.75" customHeight="1" x14ac:dyDescent="0.25">
      <c r="D305" s="39"/>
    </row>
    <row r="306" spans="4:4" ht="15.75" customHeight="1" x14ac:dyDescent="0.25">
      <c r="D306" s="39"/>
    </row>
    <row r="307" spans="4:4" ht="15.75" customHeight="1" x14ac:dyDescent="0.25">
      <c r="D307" s="39"/>
    </row>
    <row r="308" spans="4:4" ht="15.75" customHeight="1" x14ac:dyDescent="0.25">
      <c r="D308" s="39"/>
    </row>
    <row r="309" spans="4:4" ht="15.75" customHeight="1" x14ac:dyDescent="0.25">
      <c r="D309" s="39"/>
    </row>
    <row r="310" spans="4:4" ht="15.75" customHeight="1" x14ac:dyDescent="0.25">
      <c r="D310" s="39"/>
    </row>
    <row r="311" spans="4:4" ht="15.75" customHeight="1" x14ac:dyDescent="0.25">
      <c r="D311" s="39"/>
    </row>
    <row r="312" spans="4:4" ht="15.75" customHeight="1" x14ac:dyDescent="0.25">
      <c r="D312" s="39"/>
    </row>
    <row r="313" spans="4:4" ht="15.75" customHeight="1" x14ac:dyDescent="0.25">
      <c r="D313" s="39"/>
    </row>
    <row r="314" spans="4:4" ht="15.75" customHeight="1" x14ac:dyDescent="0.25">
      <c r="D314" s="39"/>
    </row>
    <row r="315" spans="4:4" ht="15.75" customHeight="1" x14ac:dyDescent="0.25">
      <c r="D315" s="39"/>
    </row>
    <row r="316" spans="4:4" ht="15.75" customHeight="1" x14ac:dyDescent="0.25">
      <c r="D316" s="39"/>
    </row>
    <row r="317" spans="4:4" ht="15.75" customHeight="1" x14ac:dyDescent="0.25">
      <c r="D317" s="39"/>
    </row>
    <row r="318" spans="4:4" ht="15.75" customHeight="1" x14ac:dyDescent="0.25">
      <c r="D318" s="39"/>
    </row>
    <row r="319" spans="4:4" ht="15.75" customHeight="1" x14ac:dyDescent="0.25">
      <c r="D319" s="39"/>
    </row>
    <row r="320" spans="4:4" ht="15.75" customHeight="1" x14ac:dyDescent="0.25">
      <c r="D320" s="39"/>
    </row>
    <row r="321" spans="4:4" ht="15.75" customHeight="1" x14ac:dyDescent="0.25">
      <c r="D321" s="39"/>
    </row>
    <row r="322" spans="4:4" ht="15.75" customHeight="1" x14ac:dyDescent="0.25">
      <c r="D322" s="39"/>
    </row>
    <row r="323" spans="4:4" ht="15.75" customHeight="1" x14ac:dyDescent="0.25">
      <c r="D323" s="39"/>
    </row>
    <row r="324" spans="4:4" ht="15.75" customHeight="1" x14ac:dyDescent="0.25">
      <c r="D324" s="39"/>
    </row>
    <row r="325" spans="4:4" ht="15.75" customHeight="1" x14ac:dyDescent="0.25">
      <c r="D325" s="39"/>
    </row>
    <row r="326" spans="4:4" ht="15.75" customHeight="1" x14ac:dyDescent="0.25">
      <c r="D326" s="39"/>
    </row>
    <row r="327" spans="4:4" ht="15.75" customHeight="1" x14ac:dyDescent="0.25">
      <c r="D327" s="39"/>
    </row>
    <row r="328" spans="4:4" ht="15.75" customHeight="1" x14ac:dyDescent="0.25">
      <c r="D328" s="39"/>
    </row>
    <row r="329" spans="4:4" ht="15.75" customHeight="1" x14ac:dyDescent="0.25">
      <c r="D329" s="39"/>
    </row>
    <row r="330" spans="4:4" ht="15.75" customHeight="1" x14ac:dyDescent="0.25">
      <c r="D330" s="39"/>
    </row>
    <row r="331" spans="4:4" ht="15.75" customHeight="1" x14ac:dyDescent="0.25">
      <c r="D331" s="39"/>
    </row>
    <row r="332" spans="4:4" ht="15.75" customHeight="1" x14ac:dyDescent="0.25">
      <c r="D332" s="39"/>
    </row>
    <row r="333" spans="4:4" ht="15.75" customHeight="1" x14ac:dyDescent="0.25">
      <c r="D333" s="39"/>
    </row>
    <row r="334" spans="4:4" ht="15.75" customHeight="1" x14ac:dyDescent="0.25">
      <c r="D334" s="39"/>
    </row>
    <row r="335" spans="4:4" ht="15.75" customHeight="1" x14ac:dyDescent="0.25">
      <c r="D335" s="39"/>
    </row>
    <row r="336" spans="4:4" ht="15.75" customHeight="1" x14ac:dyDescent="0.25">
      <c r="D336" s="39"/>
    </row>
    <row r="337" spans="4:4" ht="15.75" customHeight="1" x14ac:dyDescent="0.25">
      <c r="D337" s="39"/>
    </row>
    <row r="338" spans="4:4" ht="15.75" customHeight="1" x14ac:dyDescent="0.25">
      <c r="D338" s="39"/>
    </row>
    <row r="339" spans="4:4" ht="15.75" customHeight="1" x14ac:dyDescent="0.25">
      <c r="D339" s="39"/>
    </row>
    <row r="340" spans="4:4" ht="15.75" customHeight="1" x14ac:dyDescent="0.25">
      <c r="D340" s="39"/>
    </row>
    <row r="341" spans="4:4" ht="15.75" customHeight="1" x14ac:dyDescent="0.25">
      <c r="D341" s="39"/>
    </row>
    <row r="342" spans="4:4" ht="15.75" customHeight="1" x14ac:dyDescent="0.25">
      <c r="D342" s="39"/>
    </row>
    <row r="343" spans="4:4" ht="15.75" customHeight="1" x14ac:dyDescent="0.25">
      <c r="D343" s="39"/>
    </row>
    <row r="344" spans="4:4" ht="15.75" customHeight="1" x14ac:dyDescent="0.25">
      <c r="D344" s="39"/>
    </row>
    <row r="345" spans="4:4" ht="15.75" customHeight="1" x14ac:dyDescent="0.25">
      <c r="D345" s="39"/>
    </row>
    <row r="346" spans="4:4" ht="15.75" customHeight="1" x14ac:dyDescent="0.25">
      <c r="D346" s="39"/>
    </row>
    <row r="347" spans="4:4" ht="15.75" customHeight="1" x14ac:dyDescent="0.25">
      <c r="D347" s="39"/>
    </row>
    <row r="348" spans="4:4" ht="15.75" customHeight="1" x14ac:dyDescent="0.25">
      <c r="D348" s="39"/>
    </row>
    <row r="349" spans="4:4" ht="15.75" customHeight="1" x14ac:dyDescent="0.25">
      <c r="D349" s="39"/>
    </row>
    <row r="350" spans="4:4" ht="15.75" customHeight="1" x14ac:dyDescent="0.25">
      <c r="D350" s="39"/>
    </row>
    <row r="351" spans="4:4" ht="15.75" customHeight="1" x14ac:dyDescent="0.25">
      <c r="D351" s="39"/>
    </row>
    <row r="352" spans="4:4" ht="15.75" customHeight="1" x14ac:dyDescent="0.25">
      <c r="D352" s="39"/>
    </row>
    <row r="353" spans="4:4" ht="15.75" customHeight="1" x14ac:dyDescent="0.25">
      <c r="D353" s="39"/>
    </row>
    <row r="354" spans="4:4" ht="15.75" customHeight="1" x14ac:dyDescent="0.25">
      <c r="D354" s="39"/>
    </row>
    <row r="355" spans="4:4" ht="15.75" customHeight="1" x14ac:dyDescent="0.25">
      <c r="D355" s="39"/>
    </row>
    <row r="356" spans="4:4" ht="15.75" customHeight="1" x14ac:dyDescent="0.25">
      <c r="D356" s="39"/>
    </row>
    <row r="357" spans="4:4" ht="15.75" customHeight="1" x14ac:dyDescent="0.25">
      <c r="D357" s="39"/>
    </row>
    <row r="358" spans="4:4" ht="15.75" customHeight="1" x14ac:dyDescent="0.25">
      <c r="D358" s="39"/>
    </row>
    <row r="359" spans="4:4" ht="15.75" customHeight="1" x14ac:dyDescent="0.25">
      <c r="D359" s="39"/>
    </row>
    <row r="360" spans="4:4" ht="15.75" customHeight="1" x14ac:dyDescent="0.25">
      <c r="D360" s="39"/>
    </row>
    <row r="361" spans="4:4" ht="15.75" customHeight="1" x14ac:dyDescent="0.25">
      <c r="D361" s="39"/>
    </row>
    <row r="362" spans="4:4" ht="15.75" customHeight="1" x14ac:dyDescent="0.25">
      <c r="D362" s="39"/>
    </row>
    <row r="363" spans="4:4" ht="15.75" customHeight="1" x14ac:dyDescent="0.25">
      <c r="D363" s="39"/>
    </row>
    <row r="364" spans="4:4" ht="15.75" customHeight="1" x14ac:dyDescent="0.25">
      <c r="D364" s="39"/>
    </row>
    <row r="365" spans="4:4" ht="15.75" customHeight="1" x14ac:dyDescent="0.25">
      <c r="D365" s="39"/>
    </row>
    <row r="366" spans="4:4" ht="15.75" customHeight="1" x14ac:dyDescent="0.25">
      <c r="D366" s="39"/>
    </row>
    <row r="367" spans="4:4" ht="15.75" customHeight="1" x14ac:dyDescent="0.25">
      <c r="D367" s="39"/>
    </row>
    <row r="368" spans="4:4" ht="15.75" customHeight="1" x14ac:dyDescent="0.25">
      <c r="D368" s="39"/>
    </row>
    <row r="369" spans="4:4" ht="15.75" customHeight="1" x14ac:dyDescent="0.25">
      <c r="D369" s="39"/>
    </row>
    <row r="370" spans="4:4" ht="15.75" customHeight="1" x14ac:dyDescent="0.25">
      <c r="D370" s="39"/>
    </row>
    <row r="371" spans="4:4" ht="15.75" customHeight="1" x14ac:dyDescent="0.25">
      <c r="D371" s="39"/>
    </row>
    <row r="372" spans="4:4" ht="15.75" customHeight="1" x14ac:dyDescent="0.25">
      <c r="D372" s="39"/>
    </row>
    <row r="373" spans="4:4" ht="15.75" customHeight="1" x14ac:dyDescent="0.25">
      <c r="D373" s="39"/>
    </row>
    <row r="374" spans="4:4" ht="15.75" customHeight="1" x14ac:dyDescent="0.25">
      <c r="D374" s="39"/>
    </row>
    <row r="375" spans="4:4" ht="15.75" customHeight="1" x14ac:dyDescent="0.25">
      <c r="D375" s="39"/>
    </row>
    <row r="376" spans="4:4" ht="15.75" customHeight="1" x14ac:dyDescent="0.25">
      <c r="D376" s="39"/>
    </row>
    <row r="377" spans="4:4" ht="15.75" customHeight="1" x14ac:dyDescent="0.25">
      <c r="D377" s="39"/>
    </row>
    <row r="378" spans="4:4" ht="15.75" customHeight="1" x14ac:dyDescent="0.25">
      <c r="D378" s="39"/>
    </row>
    <row r="379" spans="4:4" ht="15.75" customHeight="1" x14ac:dyDescent="0.25">
      <c r="D379" s="39"/>
    </row>
    <row r="380" spans="4:4" ht="15.75" customHeight="1" x14ac:dyDescent="0.25">
      <c r="D380" s="39"/>
    </row>
    <row r="381" spans="4:4" ht="15.75" customHeight="1" x14ac:dyDescent="0.25">
      <c r="D381" s="39"/>
    </row>
    <row r="382" spans="4:4" ht="15.75" customHeight="1" x14ac:dyDescent="0.25">
      <c r="D382" s="39"/>
    </row>
    <row r="383" spans="4:4" ht="15.75" customHeight="1" x14ac:dyDescent="0.25">
      <c r="D383" s="39"/>
    </row>
    <row r="384" spans="4:4" ht="15.75" customHeight="1" x14ac:dyDescent="0.25">
      <c r="D384" s="39"/>
    </row>
    <row r="385" spans="4:4" ht="15.75" customHeight="1" x14ac:dyDescent="0.25">
      <c r="D385" s="39"/>
    </row>
    <row r="386" spans="4:4" ht="15.75" customHeight="1" x14ac:dyDescent="0.25">
      <c r="D386" s="39"/>
    </row>
    <row r="387" spans="4:4" ht="15.75" customHeight="1" x14ac:dyDescent="0.25">
      <c r="D387" s="39"/>
    </row>
    <row r="388" spans="4:4" ht="15.75" customHeight="1" x14ac:dyDescent="0.25">
      <c r="D388" s="39"/>
    </row>
    <row r="389" spans="4:4" ht="15.75" customHeight="1" x14ac:dyDescent="0.25">
      <c r="D389" s="39"/>
    </row>
    <row r="390" spans="4:4" ht="15.75" customHeight="1" x14ac:dyDescent="0.25">
      <c r="D390" s="39"/>
    </row>
    <row r="391" spans="4:4" ht="15.75" customHeight="1" x14ac:dyDescent="0.25">
      <c r="D391" s="39"/>
    </row>
    <row r="392" spans="4:4" ht="15.75" customHeight="1" x14ac:dyDescent="0.25">
      <c r="D392" s="39"/>
    </row>
    <row r="393" spans="4:4" ht="15.75" customHeight="1" x14ac:dyDescent="0.25">
      <c r="D393" s="39"/>
    </row>
    <row r="394" spans="4:4" ht="15.75" customHeight="1" x14ac:dyDescent="0.25">
      <c r="D394" s="39"/>
    </row>
    <row r="395" spans="4:4" ht="15.75" customHeight="1" x14ac:dyDescent="0.25">
      <c r="D395" s="39"/>
    </row>
    <row r="396" spans="4:4" ht="15.75" customHeight="1" x14ac:dyDescent="0.25">
      <c r="D396" s="39"/>
    </row>
    <row r="397" spans="4:4" ht="15.75" customHeight="1" x14ac:dyDescent="0.25">
      <c r="D397" s="39"/>
    </row>
    <row r="398" spans="4:4" ht="15.75" customHeight="1" x14ac:dyDescent="0.25">
      <c r="D398" s="39"/>
    </row>
    <row r="399" spans="4:4" ht="15.75" customHeight="1" x14ac:dyDescent="0.25">
      <c r="D399" s="39"/>
    </row>
    <row r="400" spans="4:4" ht="15.75" customHeight="1" x14ac:dyDescent="0.25">
      <c r="D400" s="39"/>
    </row>
    <row r="401" spans="4:4" ht="15.75" customHeight="1" x14ac:dyDescent="0.25">
      <c r="D401" s="39"/>
    </row>
    <row r="402" spans="4:4" ht="15.75" customHeight="1" x14ac:dyDescent="0.25">
      <c r="D402" s="39"/>
    </row>
    <row r="403" spans="4:4" ht="15.75" customHeight="1" x14ac:dyDescent="0.25">
      <c r="D403" s="39"/>
    </row>
    <row r="404" spans="4:4" ht="15.75" customHeight="1" x14ac:dyDescent="0.25">
      <c r="D404" s="39"/>
    </row>
    <row r="405" spans="4:4" ht="15.75" customHeight="1" x14ac:dyDescent="0.25">
      <c r="D405" s="39"/>
    </row>
    <row r="406" spans="4:4" ht="15.75" customHeight="1" x14ac:dyDescent="0.25">
      <c r="D406" s="39"/>
    </row>
    <row r="407" spans="4:4" ht="15.75" customHeight="1" x14ac:dyDescent="0.25">
      <c r="D407" s="39"/>
    </row>
    <row r="408" spans="4:4" ht="15.75" customHeight="1" x14ac:dyDescent="0.25">
      <c r="D408" s="39"/>
    </row>
    <row r="409" spans="4:4" ht="15.75" customHeight="1" x14ac:dyDescent="0.25">
      <c r="D409" s="39"/>
    </row>
    <row r="410" spans="4:4" ht="15.75" customHeight="1" x14ac:dyDescent="0.25">
      <c r="D410" s="39"/>
    </row>
    <row r="411" spans="4:4" ht="15.75" customHeight="1" x14ac:dyDescent="0.25">
      <c r="D411" s="39"/>
    </row>
    <row r="412" spans="4:4" ht="15.75" customHeight="1" x14ac:dyDescent="0.25">
      <c r="D412" s="39"/>
    </row>
    <row r="413" spans="4:4" ht="15.75" customHeight="1" x14ac:dyDescent="0.25">
      <c r="D413" s="39"/>
    </row>
    <row r="414" spans="4:4" ht="15.75" customHeight="1" x14ac:dyDescent="0.25">
      <c r="D414" s="39"/>
    </row>
    <row r="415" spans="4:4" ht="15.75" customHeight="1" x14ac:dyDescent="0.25">
      <c r="D415" s="39"/>
    </row>
    <row r="416" spans="4:4" ht="15.75" customHeight="1" x14ac:dyDescent="0.25">
      <c r="D416" s="39"/>
    </row>
    <row r="417" spans="4:4" ht="15.75" customHeight="1" x14ac:dyDescent="0.25">
      <c r="D417" s="39"/>
    </row>
    <row r="418" spans="4:4" ht="15.75" customHeight="1" x14ac:dyDescent="0.25">
      <c r="D418" s="39"/>
    </row>
    <row r="419" spans="4:4" ht="15.75" customHeight="1" x14ac:dyDescent="0.25">
      <c r="D419" s="39"/>
    </row>
    <row r="420" spans="4:4" ht="15.75" customHeight="1" x14ac:dyDescent="0.25">
      <c r="D420" s="39"/>
    </row>
    <row r="421" spans="4:4" ht="15.75" customHeight="1" x14ac:dyDescent="0.25">
      <c r="D421" s="39"/>
    </row>
    <row r="422" spans="4:4" ht="15.75" customHeight="1" x14ac:dyDescent="0.25">
      <c r="D422" s="39"/>
    </row>
    <row r="423" spans="4:4" ht="15.75" customHeight="1" x14ac:dyDescent="0.25">
      <c r="D423" s="39"/>
    </row>
    <row r="424" spans="4:4" ht="15.75" customHeight="1" x14ac:dyDescent="0.25">
      <c r="D424" s="39"/>
    </row>
    <row r="425" spans="4:4" ht="15.75" customHeight="1" x14ac:dyDescent="0.25">
      <c r="D425" s="39"/>
    </row>
    <row r="426" spans="4:4" ht="15.75" customHeight="1" x14ac:dyDescent="0.25">
      <c r="D426" s="39"/>
    </row>
    <row r="427" spans="4:4" ht="15.75" customHeight="1" x14ac:dyDescent="0.25">
      <c r="D427" s="39"/>
    </row>
    <row r="428" spans="4:4" ht="15.75" customHeight="1" x14ac:dyDescent="0.25">
      <c r="D428" s="39"/>
    </row>
    <row r="429" spans="4:4" ht="15.75" customHeight="1" x14ac:dyDescent="0.25">
      <c r="D429" s="39"/>
    </row>
    <row r="430" spans="4:4" ht="15.75" customHeight="1" x14ac:dyDescent="0.25">
      <c r="D430" s="39"/>
    </row>
    <row r="431" spans="4:4" ht="15.75" customHeight="1" x14ac:dyDescent="0.25">
      <c r="D431" s="39"/>
    </row>
    <row r="432" spans="4:4" ht="15.75" customHeight="1" x14ac:dyDescent="0.25">
      <c r="D432" s="39"/>
    </row>
    <row r="433" spans="4:4" ht="15.75" customHeight="1" x14ac:dyDescent="0.25">
      <c r="D433" s="39"/>
    </row>
    <row r="434" spans="4:4" ht="15.75" customHeight="1" x14ac:dyDescent="0.25">
      <c r="D434" s="39"/>
    </row>
    <row r="435" spans="4:4" ht="15.75" customHeight="1" x14ac:dyDescent="0.25">
      <c r="D435" s="39"/>
    </row>
    <row r="436" spans="4:4" ht="15.75" customHeight="1" x14ac:dyDescent="0.25">
      <c r="D436" s="39"/>
    </row>
    <row r="437" spans="4:4" ht="15.75" customHeight="1" x14ac:dyDescent="0.25">
      <c r="D437" s="39"/>
    </row>
    <row r="438" spans="4:4" ht="15.75" customHeight="1" x14ac:dyDescent="0.25">
      <c r="D438" s="39"/>
    </row>
    <row r="439" spans="4:4" ht="15.75" customHeight="1" x14ac:dyDescent="0.25">
      <c r="D439" s="39"/>
    </row>
    <row r="440" spans="4:4" ht="15.75" customHeight="1" x14ac:dyDescent="0.25">
      <c r="D440" s="39"/>
    </row>
    <row r="441" spans="4:4" ht="15.75" customHeight="1" x14ac:dyDescent="0.25">
      <c r="D441" s="39"/>
    </row>
    <row r="442" spans="4:4" ht="15.75" customHeight="1" x14ac:dyDescent="0.25">
      <c r="D442" s="39"/>
    </row>
    <row r="443" spans="4:4" ht="15.75" customHeight="1" x14ac:dyDescent="0.25">
      <c r="D443" s="39"/>
    </row>
    <row r="444" spans="4:4" ht="15.75" customHeight="1" x14ac:dyDescent="0.25">
      <c r="D444" s="39"/>
    </row>
    <row r="445" spans="4:4" ht="15.75" customHeight="1" x14ac:dyDescent="0.25">
      <c r="D445" s="39"/>
    </row>
    <row r="446" spans="4:4" ht="15.75" customHeight="1" x14ac:dyDescent="0.25">
      <c r="D446" s="39"/>
    </row>
    <row r="447" spans="4:4" ht="15.75" customHeight="1" x14ac:dyDescent="0.25">
      <c r="D447" s="39"/>
    </row>
    <row r="448" spans="4:4" ht="15.75" customHeight="1" x14ac:dyDescent="0.25">
      <c r="D448" s="39"/>
    </row>
    <row r="449" spans="4:4" ht="15.75" customHeight="1" x14ac:dyDescent="0.25">
      <c r="D449" s="39"/>
    </row>
    <row r="450" spans="4:4" ht="15.75" customHeight="1" x14ac:dyDescent="0.25">
      <c r="D450" s="39"/>
    </row>
    <row r="451" spans="4:4" ht="15.75" customHeight="1" x14ac:dyDescent="0.25">
      <c r="D451" s="39"/>
    </row>
    <row r="452" spans="4:4" ht="15.75" customHeight="1" x14ac:dyDescent="0.25">
      <c r="D452" s="39"/>
    </row>
    <row r="453" spans="4:4" ht="15.75" customHeight="1" x14ac:dyDescent="0.25">
      <c r="D453" s="39"/>
    </row>
    <row r="454" spans="4:4" ht="15.75" customHeight="1" x14ac:dyDescent="0.25">
      <c r="D454" s="39"/>
    </row>
    <row r="455" spans="4:4" ht="15.75" customHeight="1" x14ac:dyDescent="0.25">
      <c r="D455" s="39"/>
    </row>
    <row r="456" spans="4:4" ht="15.75" customHeight="1" x14ac:dyDescent="0.25">
      <c r="D456" s="39"/>
    </row>
    <row r="457" spans="4:4" ht="15.75" customHeight="1" x14ac:dyDescent="0.25">
      <c r="D457" s="39"/>
    </row>
    <row r="458" spans="4:4" ht="15.75" customHeight="1" x14ac:dyDescent="0.25">
      <c r="D458" s="39"/>
    </row>
    <row r="459" spans="4:4" ht="15.75" customHeight="1" x14ac:dyDescent="0.25">
      <c r="D459" s="39"/>
    </row>
    <row r="460" spans="4:4" ht="15.75" customHeight="1" x14ac:dyDescent="0.25">
      <c r="D460" s="39"/>
    </row>
    <row r="461" spans="4:4" ht="15.75" customHeight="1" x14ac:dyDescent="0.25">
      <c r="D461" s="39"/>
    </row>
    <row r="462" spans="4:4" ht="15.75" customHeight="1" x14ac:dyDescent="0.25">
      <c r="D462" s="39"/>
    </row>
    <row r="463" spans="4:4" ht="15.75" customHeight="1" x14ac:dyDescent="0.25">
      <c r="D463" s="39"/>
    </row>
    <row r="464" spans="4:4" ht="15.75" customHeight="1" x14ac:dyDescent="0.25">
      <c r="D464" s="39"/>
    </row>
    <row r="465" spans="4:4" ht="15.75" customHeight="1" x14ac:dyDescent="0.25">
      <c r="D465" s="39"/>
    </row>
    <row r="466" spans="4:4" ht="15.75" customHeight="1" x14ac:dyDescent="0.25">
      <c r="D466" s="39"/>
    </row>
    <row r="467" spans="4:4" ht="15.75" customHeight="1" x14ac:dyDescent="0.25">
      <c r="D467" s="39"/>
    </row>
    <row r="468" spans="4:4" ht="15.75" customHeight="1" x14ac:dyDescent="0.25">
      <c r="D468" s="39"/>
    </row>
    <row r="469" spans="4:4" ht="15.75" customHeight="1" x14ac:dyDescent="0.25">
      <c r="D469" s="39"/>
    </row>
    <row r="470" spans="4:4" ht="15.75" customHeight="1" x14ac:dyDescent="0.25">
      <c r="D470" s="39"/>
    </row>
    <row r="471" spans="4:4" ht="15.75" customHeight="1" x14ac:dyDescent="0.25">
      <c r="D471" s="39"/>
    </row>
    <row r="472" spans="4:4" ht="15.75" customHeight="1" x14ac:dyDescent="0.25">
      <c r="D472" s="39"/>
    </row>
    <row r="473" spans="4:4" ht="15.75" customHeight="1" x14ac:dyDescent="0.25">
      <c r="D473" s="39"/>
    </row>
    <row r="474" spans="4:4" ht="15.75" customHeight="1" x14ac:dyDescent="0.25">
      <c r="D474" s="39"/>
    </row>
    <row r="475" spans="4:4" ht="15.75" customHeight="1" x14ac:dyDescent="0.25">
      <c r="D475" s="39"/>
    </row>
    <row r="476" spans="4:4" ht="15.75" customHeight="1" x14ac:dyDescent="0.25">
      <c r="D476" s="39"/>
    </row>
    <row r="477" spans="4:4" ht="15.75" customHeight="1" x14ac:dyDescent="0.25">
      <c r="D477" s="39"/>
    </row>
    <row r="478" spans="4:4" ht="15.75" customHeight="1" x14ac:dyDescent="0.25">
      <c r="D478" s="39"/>
    </row>
    <row r="479" spans="4:4" ht="15.75" customHeight="1" x14ac:dyDescent="0.25">
      <c r="D479" s="39"/>
    </row>
    <row r="480" spans="4:4" ht="15.75" customHeight="1" x14ac:dyDescent="0.25">
      <c r="D480" s="39"/>
    </row>
    <row r="481" spans="4:4" ht="15.75" customHeight="1" x14ac:dyDescent="0.25">
      <c r="D481" s="39"/>
    </row>
    <row r="482" spans="4:4" ht="15.75" customHeight="1" x14ac:dyDescent="0.25">
      <c r="D482" s="39"/>
    </row>
    <row r="483" spans="4:4" ht="15.75" customHeight="1" x14ac:dyDescent="0.25">
      <c r="D483" s="39"/>
    </row>
    <row r="484" spans="4:4" ht="15.75" customHeight="1" x14ac:dyDescent="0.25">
      <c r="D484" s="39"/>
    </row>
    <row r="485" spans="4:4" ht="15.75" customHeight="1" x14ac:dyDescent="0.25">
      <c r="D485" s="39"/>
    </row>
    <row r="486" spans="4:4" ht="15.75" customHeight="1" x14ac:dyDescent="0.25">
      <c r="D486" s="39"/>
    </row>
    <row r="487" spans="4:4" ht="15.75" customHeight="1" x14ac:dyDescent="0.25">
      <c r="D487" s="39"/>
    </row>
    <row r="488" spans="4:4" ht="15.75" customHeight="1" x14ac:dyDescent="0.25">
      <c r="D488" s="39"/>
    </row>
    <row r="489" spans="4:4" ht="15.75" customHeight="1" x14ac:dyDescent="0.25">
      <c r="D489" s="39"/>
    </row>
    <row r="490" spans="4:4" ht="15.75" customHeight="1" x14ac:dyDescent="0.25">
      <c r="D490" s="39"/>
    </row>
    <row r="491" spans="4:4" ht="15.75" customHeight="1" x14ac:dyDescent="0.25">
      <c r="D491" s="39"/>
    </row>
    <row r="492" spans="4:4" ht="15.75" customHeight="1" x14ac:dyDescent="0.25">
      <c r="D492" s="39"/>
    </row>
    <row r="493" spans="4:4" ht="15.75" customHeight="1" x14ac:dyDescent="0.25">
      <c r="D493" s="39"/>
    </row>
    <row r="494" spans="4:4" ht="15.75" customHeight="1" x14ac:dyDescent="0.25">
      <c r="D494" s="39"/>
    </row>
    <row r="495" spans="4:4" ht="15.75" customHeight="1" x14ac:dyDescent="0.25">
      <c r="D495" s="39"/>
    </row>
    <row r="496" spans="4:4" ht="15.75" customHeight="1" x14ac:dyDescent="0.25">
      <c r="D496" s="39"/>
    </row>
    <row r="497" spans="4:4" ht="15.75" customHeight="1" x14ac:dyDescent="0.25">
      <c r="D497" s="39"/>
    </row>
    <row r="498" spans="4:4" ht="15.75" customHeight="1" x14ac:dyDescent="0.25">
      <c r="D498" s="39"/>
    </row>
    <row r="499" spans="4:4" ht="15.75" customHeight="1" x14ac:dyDescent="0.25">
      <c r="D499" s="39"/>
    </row>
    <row r="500" spans="4:4" ht="15.75" customHeight="1" x14ac:dyDescent="0.25">
      <c r="D500" s="39"/>
    </row>
    <row r="501" spans="4:4" ht="15.75" customHeight="1" x14ac:dyDescent="0.25">
      <c r="D501" s="39"/>
    </row>
    <row r="502" spans="4:4" ht="15.75" customHeight="1" x14ac:dyDescent="0.25">
      <c r="D502" s="39"/>
    </row>
    <row r="503" spans="4:4" ht="15.75" customHeight="1" x14ac:dyDescent="0.25">
      <c r="D503" s="39"/>
    </row>
    <row r="504" spans="4:4" ht="15.75" customHeight="1" x14ac:dyDescent="0.25">
      <c r="D504" s="39"/>
    </row>
    <row r="505" spans="4:4" ht="15.75" customHeight="1" x14ac:dyDescent="0.25">
      <c r="D505" s="39"/>
    </row>
    <row r="506" spans="4:4" ht="15.75" customHeight="1" x14ac:dyDescent="0.25">
      <c r="D506" s="39"/>
    </row>
    <row r="507" spans="4:4" ht="15.75" customHeight="1" x14ac:dyDescent="0.25">
      <c r="D507" s="39"/>
    </row>
    <row r="508" spans="4:4" ht="15.75" customHeight="1" x14ac:dyDescent="0.25">
      <c r="D508" s="39"/>
    </row>
    <row r="509" spans="4:4" ht="15.75" customHeight="1" x14ac:dyDescent="0.25">
      <c r="D509" s="39"/>
    </row>
    <row r="510" spans="4:4" ht="15.75" customHeight="1" x14ac:dyDescent="0.25">
      <c r="D510" s="39"/>
    </row>
    <row r="511" spans="4:4" ht="15.75" customHeight="1" x14ac:dyDescent="0.25">
      <c r="D511" s="39"/>
    </row>
    <row r="512" spans="4:4" ht="15.75" customHeight="1" x14ac:dyDescent="0.25">
      <c r="D512" s="39"/>
    </row>
    <row r="513" spans="4:4" ht="15.75" customHeight="1" x14ac:dyDescent="0.25">
      <c r="D513" s="39"/>
    </row>
    <row r="514" spans="4:4" ht="15.75" customHeight="1" x14ac:dyDescent="0.25">
      <c r="D514" s="39"/>
    </row>
    <row r="515" spans="4:4" ht="15.75" customHeight="1" x14ac:dyDescent="0.25">
      <c r="D515" s="39"/>
    </row>
    <row r="516" spans="4:4" ht="15.75" customHeight="1" x14ac:dyDescent="0.25">
      <c r="D516" s="39"/>
    </row>
    <row r="517" spans="4:4" ht="15.75" customHeight="1" x14ac:dyDescent="0.25">
      <c r="D517" s="39"/>
    </row>
    <row r="518" spans="4:4" ht="15.75" customHeight="1" x14ac:dyDescent="0.25">
      <c r="D518" s="39"/>
    </row>
    <row r="519" spans="4:4" ht="15.75" customHeight="1" x14ac:dyDescent="0.25">
      <c r="D519" s="39"/>
    </row>
    <row r="520" spans="4:4" ht="15.75" customHeight="1" x14ac:dyDescent="0.25">
      <c r="D520" s="39"/>
    </row>
    <row r="521" spans="4:4" ht="15.75" customHeight="1" x14ac:dyDescent="0.25">
      <c r="D521" s="39"/>
    </row>
    <row r="522" spans="4:4" ht="15.75" customHeight="1" x14ac:dyDescent="0.25">
      <c r="D522" s="39"/>
    </row>
    <row r="523" spans="4:4" ht="15.75" customHeight="1" x14ac:dyDescent="0.25">
      <c r="D523" s="39"/>
    </row>
    <row r="524" spans="4:4" ht="15.75" customHeight="1" x14ac:dyDescent="0.25">
      <c r="D524" s="39"/>
    </row>
    <row r="525" spans="4:4" ht="15.75" customHeight="1" x14ac:dyDescent="0.25">
      <c r="D525" s="39"/>
    </row>
    <row r="526" spans="4:4" ht="15.75" customHeight="1" x14ac:dyDescent="0.25">
      <c r="D526" s="39"/>
    </row>
    <row r="527" spans="4:4" ht="15.75" customHeight="1" x14ac:dyDescent="0.25">
      <c r="D527" s="39"/>
    </row>
    <row r="528" spans="4:4" ht="15.75" customHeight="1" x14ac:dyDescent="0.25">
      <c r="D528" s="39"/>
    </row>
    <row r="529" spans="4:4" ht="15.75" customHeight="1" x14ac:dyDescent="0.25">
      <c r="D529" s="39"/>
    </row>
    <row r="530" spans="4:4" ht="15.75" customHeight="1" x14ac:dyDescent="0.25">
      <c r="D530" s="39"/>
    </row>
    <row r="531" spans="4:4" ht="15.75" customHeight="1" x14ac:dyDescent="0.25">
      <c r="D531" s="39"/>
    </row>
    <row r="532" spans="4:4" ht="15.75" customHeight="1" x14ac:dyDescent="0.25">
      <c r="D532" s="39"/>
    </row>
    <row r="533" spans="4:4" ht="15.75" customHeight="1" x14ac:dyDescent="0.25">
      <c r="D533" s="39"/>
    </row>
    <row r="534" spans="4:4" ht="15.75" customHeight="1" x14ac:dyDescent="0.25">
      <c r="D534" s="39"/>
    </row>
    <row r="535" spans="4:4" ht="15.75" customHeight="1" x14ac:dyDescent="0.25">
      <c r="D535" s="39"/>
    </row>
    <row r="536" spans="4:4" ht="15.75" customHeight="1" x14ac:dyDescent="0.25">
      <c r="D536" s="39"/>
    </row>
    <row r="537" spans="4:4" ht="15.75" customHeight="1" x14ac:dyDescent="0.25">
      <c r="D537" s="39"/>
    </row>
    <row r="538" spans="4:4" ht="15.75" customHeight="1" x14ac:dyDescent="0.25">
      <c r="D538" s="39"/>
    </row>
    <row r="539" spans="4:4" ht="15.75" customHeight="1" x14ac:dyDescent="0.25">
      <c r="D539" s="39"/>
    </row>
    <row r="540" spans="4:4" ht="15.75" customHeight="1" x14ac:dyDescent="0.25">
      <c r="D540" s="39"/>
    </row>
    <row r="541" spans="4:4" ht="15.75" customHeight="1" x14ac:dyDescent="0.25">
      <c r="D541" s="39"/>
    </row>
    <row r="542" spans="4:4" ht="15.75" customHeight="1" x14ac:dyDescent="0.25">
      <c r="D542" s="39"/>
    </row>
    <row r="543" spans="4:4" ht="15.75" customHeight="1" x14ac:dyDescent="0.25">
      <c r="D543" s="39"/>
    </row>
    <row r="544" spans="4:4" ht="15.75" customHeight="1" x14ac:dyDescent="0.25">
      <c r="D544" s="39"/>
    </row>
    <row r="545" spans="4:4" ht="15.75" customHeight="1" x14ac:dyDescent="0.25">
      <c r="D545" s="39"/>
    </row>
    <row r="546" spans="4:4" ht="15.75" customHeight="1" x14ac:dyDescent="0.25">
      <c r="D546" s="39"/>
    </row>
    <row r="547" spans="4:4" ht="15.75" customHeight="1" x14ac:dyDescent="0.25">
      <c r="D547" s="39"/>
    </row>
    <row r="548" spans="4:4" ht="15.75" customHeight="1" x14ac:dyDescent="0.25">
      <c r="D548" s="39"/>
    </row>
    <row r="549" spans="4:4" ht="15.75" customHeight="1" x14ac:dyDescent="0.25">
      <c r="D549" s="39"/>
    </row>
    <row r="550" spans="4:4" ht="15.75" customHeight="1" x14ac:dyDescent="0.25">
      <c r="D550" s="39"/>
    </row>
    <row r="551" spans="4:4" ht="15.75" customHeight="1" x14ac:dyDescent="0.25">
      <c r="D551" s="39"/>
    </row>
    <row r="552" spans="4:4" ht="15.75" customHeight="1" x14ac:dyDescent="0.25">
      <c r="D552" s="39"/>
    </row>
    <row r="553" spans="4:4" ht="15.75" customHeight="1" x14ac:dyDescent="0.25">
      <c r="D553" s="39"/>
    </row>
    <row r="554" spans="4:4" ht="15.75" customHeight="1" x14ac:dyDescent="0.25">
      <c r="D554" s="39"/>
    </row>
    <row r="555" spans="4:4" ht="15.75" customHeight="1" x14ac:dyDescent="0.25">
      <c r="D555" s="39"/>
    </row>
    <row r="556" spans="4:4" ht="15.75" customHeight="1" x14ac:dyDescent="0.25">
      <c r="D556" s="39"/>
    </row>
    <row r="557" spans="4:4" ht="15.75" customHeight="1" x14ac:dyDescent="0.25">
      <c r="D557" s="39"/>
    </row>
    <row r="558" spans="4:4" ht="15.75" customHeight="1" x14ac:dyDescent="0.25">
      <c r="D558" s="39"/>
    </row>
    <row r="559" spans="4:4" ht="15.75" customHeight="1" x14ac:dyDescent="0.25">
      <c r="D559" s="39"/>
    </row>
    <row r="560" spans="4:4" ht="15.75" customHeight="1" x14ac:dyDescent="0.25">
      <c r="D560" s="39"/>
    </row>
    <row r="561" spans="4:4" ht="15.75" customHeight="1" x14ac:dyDescent="0.25">
      <c r="D561" s="39"/>
    </row>
    <row r="562" spans="4:4" ht="15.75" customHeight="1" x14ac:dyDescent="0.25">
      <c r="D562" s="39"/>
    </row>
    <row r="563" spans="4:4" ht="15.75" customHeight="1" x14ac:dyDescent="0.25">
      <c r="D563" s="39"/>
    </row>
    <row r="564" spans="4:4" ht="15.75" customHeight="1" x14ac:dyDescent="0.25">
      <c r="D564" s="39"/>
    </row>
    <row r="565" spans="4:4" ht="15.75" customHeight="1" x14ac:dyDescent="0.25">
      <c r="D565" s="39"/>
    </row>
    <row r="566" spans="4:4" ht="15.75" customHeight="1" x14ac:dyDescent="0.25">
      <c r="D566" s="39"/>
    </row>
    <row r="567" spans="4:4" ht="15.75" customHeight="1" x14ac:dyDescent="0.25">
      <c r="D567" s="39"/>
    </row>
    <row r="568" spans="4:4" ht="15.75" customHeight="1" x14ac:dyDescent="0.25">
      <c r="D568" s="39"/>
    </row>
    <row r="569" spans="4:4" ht="15.75" customHeight="1" x14ac:dyDescent="0.25">
      <c r="D569" s="39"/>
    </row>
    <row r="570" spans="4:4" ht="15.75" customHeight="1" x14ac:dyDescent="0.25">
      <c r="D570" s="39"/>
    </row>
    <row r="571" spans="4:4" ht="15.75" customHeight="1" x14ac:dyDescent="0.25">
      <c r="D571" s="39"/>
    </row>
    <row r="572" spans="4:4" ht="15.75" customHeight="1" x14ac:dyDescent="0.25">
      <c r="D572" s="39"/>
    </row>
    <row r="573" spans="4:4" ht="15.75" customHeight="1" x14ac:dyDescent="0.25">
      <c r="D573" s="39"/>
    </row>
    <row r="574" spans="4:4" ht="15.75" customHeight="1" x14ac:dyDescent="0.25">
      <c r="D574" s="39"/>
    </row>
    <row r="575" spans="4:4" ht="15.75" customHeight="1" x14ac:dyDescent="0.25">
      <c r="D575" s="39"/>
    </row>
    <row r="576" spans="4:4" ht="15.75" customHeight="1" x14ac:dyDescent="0.25">
      <c r="D576" s="39"/>
    </row>
    <row r="577" spans="4:4" ht="15.75" customHeight="1" x14ac:dyDescent="0.25">
      <c r="D577" s="39"/>
    </row>
    <row r="578" spans="4:4" ht="15.75" customHeight="1" x14ac:dyDescent="0.25">
      <c r="D578" s="39"/>
    </row>
    <row r="579" spans="4:4" ht="15.75" customHeight="1" x14ac:dyDescent="0.25">
      <c r="D579" s="39"/>
    </row>
    <row r="580" spans="4:4" ht="15.75" customHeight="1" x14ac:dyDescent="0.25">
      <c r="D580" s="39"/>
    </row>
    <row r="581" spans="4:4" ht="15.75" customHeight="1" x14ac:dyDescent="0.25">
      <c r="D581" s="39"/>
    </row>
    <row r="582" spans="4:4" ht="15.75" customHeight="1" x14ac:dyDescent="0.25">
      <c r="D582" s="39"/>
    </row>
    <row r="583" spans="4:4" ht="15.75" customHeight="1" x14ac:dyDescent="0.25">
      <c r="D583" s="39"/>
    </row>
    <row r="584" spans="4:4" ht="15.75" customHeight="1" x14ac:dyDescent="0.25">
      <c r="D584" s="39"/>
    </row>
    <row r="585" spans="4:4" ht="15.75" customHeight="1" x14ac:dyDescent="0.25">
      <c r="D585" s="39"/>
    </row>
    <row r="586" spans="4:4" ht="15.75" customHeight="1" x14ac:dyDescent="0.25">
      <c r="D586" s="39"/>
    </row>
    <row r="587" spans="4:4" ht="15.75" customHeight="1" x14ac:dyDescent="0.25">
      <c r="D587" s="39"/>
    </row>
    <row r="588" spans="4:4" ht="15.75" customHeight="1" x14ac:dyDescent="0.25">
      <c r="D588" s="39"/>
    </row>
    <row r="589" spans="4:4" ht="15.75" customHeight="1" x14ac:dyDescent="0.25">
      <c r="D589" s="39"/>
    </row>
    <row r="590" spans="4:4" ht="15.75" customHeight="1" x14ac:dyDescent="0.25">
      <c r="D590" s="39"/>
    </row>
    <row r="591" spans="4:4" ht="15.75" customHeight="1" x14ac:dyDescent="0.25">
      <c r="D591" s="39"/>
    </row>
    <row r="592" spans="4:4" ht="15.75" customHeight="1" x14ac:dyDescent="0.25">
      <c r="D592" s="39"/>
    </row>
    <row r="593" spans="4:4" ht="15.75" customHeight="1" x14ac:dyDescent="0.25">
      <c r="D593" s="39"/>
    </row>
    <row r="594" spans="4:4" ht="15.75" customHeight="1" x14ac:dyDescent="0.25">
      <c r="D594" s="39"/>
    </row>
    <row r="595" spans="4:4" ht="15.75" customHeight="1" x14ac:dyDescent="0.25">
      <c r="D595" s="39"/>
    </row>
    <row r="596" spans="4:4" ht="15.75" customHeight="1" x14ac:dyDescent="0.25">
      <c r="D596" s="39"/>
    </row>
    <row r="597" spans="4:4" ht="15.75" customHeight="1" x14ac:dyDescent="0.25">
      <c r="D597" s="39"/>
    </row>
    <row r="598" spans="4:4" ht="15.75" customHeight="1" x14ac:dyDescent="0.25">
      <c r="D598" s="39"/>
    </row>
    <row r="599" spans="4:4" ht="15.75" customHeight="1" x14ac:dyDescent="0.25">
      <c r="D599" s="39"/>
    </row>
    <row r="600" spans="4:4" ht="15.75" customHeight="1" x14ac:dyDescent="0.25">
      <c r="D600" s="39"/>
    </row>
    <row r="601" spans="4:4" ht="15.75" customHeight="1" x14ac:dyDescent="0.25">
      <c r="D601" s="39"/>
    </row>
    <row r="602" spans="4:4" ht="15.75" customHeight="1" x14ac:dyDescent="0.25">
      <c r="D602" s="39"/>
    </row>
    <row r="603" spans="4:4" ht="15.75" customHeight="1" x14ac:dyDescent="0.25">
      <c r="D603" s="39"/>
    </row>
    <row r="604" spans="4:4" ht="15.75" customHeight="1" x14ac:dyDescent="0.25">
      <c r="D604" s="39"/>
    </row>
    <row r="605" spans="4:4" ht="15.75" customHeight="1" x14ac:dyDescent="0.25">
      <c r="D605" s="39"/>
    </row>
    <row r="606" spans="4:4" ht="15.75" customHeight="1" x14ac:dyDescent="0.25">
      <c r="D606" s="39"/>
    </row>
    <row r="607" spans="4:4" ht="15.75" customHeight="1" x14ac:dyDescent="0.25">
      <c r="D607" s="39"/>
    </row>
    <row r="608" spans="4:4" ht="15.75" customHeight="1" x14ac:dyDescent="0.25">
      <c r="D608" s="39"/>
    </row>
    <row r="609" spans="4:4" ht="15.75" customHeight="1" x14ac:dyDescent="0.25">
      <c r="D609" s="39"/>
    </row>
    <row r="610" spans="4:4" ht="15.75" customHeight="1" x14ac:dyDescent="0.25">
      <c r="D610" s="39"/>
    </row>
    <row r="611" spans="4:4" ht="15.75" customHeight="1" x14ac:dyDescent="0.25">
      <c r="D611" s="39"/>
    </row>
    <row r="612" spans="4:4" ht="15.75" customHeight="1" x14ac:dyDescent="0.25">
      <c r="D612" s="39"/>
    </row>
    <row r="613" spans="4:4" ht="15.75" customHeight="1" x14ac:dyDescent="0.25">
      <c r="D613" s="39"/>
    </row>
    <row r="614" spans="4:4" ht="15.75" customHeight="1" x14ac:dyDescent="0.25">
      <c r="D614" s="39"/>
    </row>
    <row r="615" spans="4:4" ht="15.75" customHeight="1" x14ac:dyDescent="0.25">
      <c r="D615" s="39"/>
    </row>
    <row r="616" spans="4:4" ht="15.75" customHeight="1" x14ac:dyDescent="0.25">
      <c r="D616" s="39"/>
    </row>
    <row r="617" spans="4:4" ht="15.75" customHeight="1" x14ac:dyDescent="0.25">
      <c r="D617" s="39"/>
    </row>
    <row r="618" spans="4:4" ht="15.75" customHeight="1" x14ac:dyDescent="0.25">
      <c r="D618" s="39"/>
    </row>
    <row r="619" spans="4:4" ht="15.75" customHeight="1" x14ac:dyDescent="0.25">
      <c r="D619" s="39"/>
    </row>
    <row r="620" spans="4:4" ht="15.75" customHeight="1" x14ac:dyDescent="0.25">
      <c r="D620" s="39"/>
    </row>
    <row r="621" spans="4:4" ht="15.75" customHeight="1" x14ac:dyDescent="0.25">
      <c r="D621" s="39"/>
    </row>
    <row r="622" spans="4:4" ht="15.75" customHeight="1" x14ac:dyDescent="0.25">
      <c r="D622" s="39"/>
    </row>
    <row r="623" spans="4:4" ht="15.75" customHeight="1" x14ac:dyDescent="0.25">
      <c r="D623" s="39"/>
    </row>
    <row r="624" spans="4:4" ht="15.75" customHeight="1" x14ac:dyDescent="0.25">
      <c r="D624" s="39"/>
    </row>
    <row r="625" spans="4:4" ht="15.75" customHeight="1" x14ac:dyDescent="0.25">
      <c r="D625" s="39"/>
    </row>
    <row r="626" spans="4:4" ht="15.75" customHeight="1" x14ac:dyDescent="0.25">
      <c r="D626" s="39"/>
    </row>
    <row r="627" spans="4:4" ht="15.75" customHeight="1" x14ac:dyDescent="0.25">
      <c r="D627" s="39"/>
    </row>
    <row r="628" spans="4:4" ht="15.75" customHeight="1" x14ac:dyDescent="0.25">
      <c r="D628" s="39"/>
    </row>
    <row r="629" spans="4:4" ht="15.75" customHeight="1" x14ac:dyDescent="0.25">
      <c r="D629" s="39"/>
    </row>
    <row r="630" spans="4:4" ht="15.75" customHeight="1" x14ac:dyDescent="0.25">
      <c r="D630" s="39"/>
    </row>
    <row r="631" spans="4:4" ht="15.75" customHeight="1" x14ac:dyDescent="0.25">
      <c r="D631" s="39"/>
    </row>
    <row r="632" spans="4:4" ht="15.75" customHeight="1" x14ac:dyDescent="0.25">
      <c r="D632" s="39"/>
    </row>
    <row r="633" spans="4:4" ht="15.75" customHeight="1" x14ac:dyDescent="0.25">
      <c r="D633" s="39"/>
    </row>
    <row r="634" spans="4:4" ht="15.75" customHeight="1" x14ac:dyDescent="0.25">
      <c r="D634" s="39"/>
    </row>
    <row r="635" spans="4:4" ht="15.75" customHeight="1" x14ac:dyDescent="0.25">
      <c r="D635" s="39"/>
    </row>
    <row r="636" spans="4:4" ht="15.75" customHeight="1" x14ac:dyDescent="0.25">
      <c r="D636" s="39"/>
    </row>
    <row r="637" spans="4:4" ht="15.75" customHeight="1" x14ac:dyDescent="0.25">
      <c r="D637" s="39"/>
    </row>
    <row r="638" spans="4:4" ht="15.75" customHeight="1" x14ac:dyDescent="0.25">
      <c r="D638" s="39"/>
    </row>
    <row r="639" spans="4:4" ht="15.75" customHeight="1" x14ac:dyDescent="0.25">
      <c r="D639" s="39"/>
    </row>
    <row r="640" spans="4:4" ht="15.75" customHeight="1" x14ac:dyDescent="0.25">
      <c r="D640" s="39"/>
    </row>
    <row r="641" spans="4:4" ht="15.75" customHeight="1" x14ac:dyDescent="0.25">
      <c r="D641" s="39"/>
    </row>
    <row r="642" spans="4:4" ht="15.75" customHeight="1" x14ac:dyDescent="0.25">
      <c r="D642" s="39"/>
    </row>
    <row r="643" spans="4:4" ht="15.75" customHeight="1" x14ac:dyDescent="0.25">
      <c r="D643" s="39"/>
    </row>
    <row r="644" spans="4:4" ht="15.75" customHeight="1" x14ac:dyDescent="0.25">
      <c r="D644" s="39"/>
    </row>
    <row r="645" spans="4:4" ht="15.75" customHeight="1" x14ac:dyDescent="0.25">
      <c r="D645" s="39"/>
    </row>
    <row r="646" spans="4:4" ht="15.75" customHeight="1" x14ac:dyDescent="0.25">
      <c r="D646" s="39"/>
    </row>
    <row r="647" spans="4:4" ht="15.75" customHeight="1" x14ac:dyDescent="0.25">
      <c r="D647" s="39"/>
    </row>
    <row r="648" spans="4:4" ht="15.75" customHeight="1" x14ac:dyDescent="0.25">
      <c r="D648" s="39"/>
    </row>
    <row r="649" spans="4:4" ht="15.75" customHeight="1" x14ac:dyDescent="0.25">
      <c r="D649" s="39"/>
    </row>
    <row r="650" spans="4:4" ht="15.75" customHeight="1" x14ac:dyDescent="0.25">
      <c r="D650" s="39"/>
    </row>
    <row r="651" spans="4:4" ht="15.75" customHeight="1" x14ac:dyDescent="0.25">
      <c r="D651" s="39"/>
    </row>
    <row r="652" spans="4:4" ht="15.75" customHeight="1" x14ac:dyDescent="0.25">
      <c r="D652" s="39"/>
    </row>
    <row r="653" spans="4:4" ht="15.75" customHeight="1" x14ac:dyDescent="0.25">
      <c r="D653" s="39"/>
    </row>
    <row r="654" spans="4:4" ht="15.75" customHeight="1" x14ac:dyDescent="0.25">
      <c r="D654" s="39"/>
    </row>
    <row r="655" spans="4:4" ht="15.75" customHeight="1" x14ac:dyDescent="0.25">
      <c r="D655" s="39"/>
    </row>
    <row r="656" spans="4:4" ht="15.75" customHeight="1" x14ac:dyDescent="0.25">
      <c r="D656" s="39"/>
    </row>
    <row r="657" spans="4:4" ht="15.75" customHeight="1" x14ac:dyDescent="0.25">
      <c r="D657" s="39"/>
    </row>
    <row r="658" spans="4:4" ht="15.75" customHeight="1" x14ac:dyDescent="0.25">
      <c r="D658" s="39"/>
    </row>
    <row r="659" spans="4:4" ht="15.75" customHeight="1" x14ac:dyDescent="0.25">
      <c r="D659" s="39"/>
    </row>
    <row r="660" spans="4:4" ht="15.75" customHeight="1" x14ac:dyDescent="0.25">
      <c r="D660" s="39"/>
    </row>
    <row r="661" spans="4:4" ht="15.75" customHeight="1" x14ac:dyDescent="0.25">
      <c r="D661" s="39"/>
    </row>
    <row r="662" spans="4:4" ht="15.75" customHeight="1" x14ac:dyDescent="0.25">
      <c r="D662" s="39"/>
    </row>
    <row r="663" spans="4:4" ht="15.75" customHeight="1" x14ac:dyDescent="0.25">
      <c r="D663" s="39"/>
    </row>
    <row r="664" spans="4:4" ht="15.75" customHeight="1" x14ac:dyDescent="0.25">
      <c r="D664" s="39"/>
    </row>
    <row r="665" spans="4:4" ht="15.75" customHeight="1" x14ac:dyDescent="0.25">
      <c r="D665" s="39"/>
    </row>
    <row r="666" spans="4:4" ht="15.75" customHeight="1" x14ac:dyDescent="0.25">
      <c r="D666" s="39"/>
    </row>
    <row r="667" spans="4:4" ht="15.75" customHeight="1" x14ac:dyDescent="0.25">
      <c r="D667" s="39"/>
    </row>
    <row r="668" spans="4:4" ht="15.75" customHeight="1" x14ac:dyDescent="0.25">
      <c r="D668" s="39"/>
    </row>
    <row r="669" spans="4:4" ht="15.75" customHeight="1" x14ac:dyDescent="0.25">
      <c r="D669" s="39"/>
    </row>
    <row r="670" spans="4:4" ht="15.75" customHeight="1" x14ac:dyDescent="0.25">
      <c r="D670" s="39"/>
    </row>
    <row r="671" spans="4:4" ht="15.75" customHeight="1" x14ac:dyDescent="0.25">
      <c r="D671" s="39"/>
    </row>
    <row r="672" spans="4:4" ht="15.75" customHeight="1" x14ac:dyDescent="0.25">
      <c r="D672" s="39"/>
    </row>
    <row r="673" spans="4:4" ht="15.75" customHeight="1" x14ac:dyDescent="0.25">
      <c r="D673" s="39"/>
    </row>
    <row r="674" spans="4:4" ht="15.75" customHeight="1" x14ac:dyDescent="0.25">
      <c r="D674" s="39"/>
    </row>
    <row r="675" spans="4:4" ht="15.75" customHeight="1" x14ac:dyDescent="0.25">
      <c r="D675" s="39"/>
    </row>
    <row r="676" spans="4:4" ht="15.75" customHeight="1" x14ac:dyDescent="0.25">
      <c r="D676" s="39"/>
    </row>
    <row r="677" spans="4:4" ht="15.75" customHeight="1" x14ac:dyDescent="0.25">
      <c r="D677" s="39"/>
    </row>
    <row r="678" spans="4:4" ht="15.75" customHeight="1" x14ac:dyDescent="0.25">
      <c r="D678" s="39"/>
    </row>
    <row r="679" spans="4:4" ht="15.75" customHeight="1" x14ac:dyDescent="0.25">
      <c r="D679" s="39"/>
    </row>
    <row r="680" spans="4:4" ht="15.75" customHeight="1" x14ac:dyDescent="0.25">
      <c r="D680" s="39"/>
    </row>
    <row r="681" spans="4:4" ht="15.75" customHeight="1" x14ac:dyDescent="0.25">
      <c r="D681" s="39"/>
    </row>
    <row r="682" spans="4:4" ht="15.75" customHeight="1" x14ac:dyDescent="0.25">
      <c r="D682" s="39"/>
    </row>
    <row r="683" spans="4:4" ht="15.75" customHeight="1" x14ac:dyDescent="0.25">
      <c r="D683" s="39"/>
    </row>
    <row r="684" spans="4:4" ht="15.75" customHeight="1" x14ac:dyDescent="0.25">
      <c r="D684" s="39"/>
    </row>
    <row r="685" spans="4:4" ht="15.75" customHeight="1" x14ac:dyDescent="0.25">
      <c r="D685" s="39"/>
    </row>
    <row r="686" spans="4:4" ht="15.75" customHeight="1" x14ac:dyDescent="0.25">
      <c r="D686" s="39"/>
    </row>
    <row r="687" spans="4:4" ht="15.75" customHeight="1" x14ac:dyDescent="0.25">
      <c r="D687" s="39"/>
    </row>
    <row r="688" spans="4:4" ht="15.75" customHeight="1" x14ac:dyDescent="0.25">
      <c r="D688" s="39"/>
    </row>
    <row r="689" spans="4:4" ht="15.75" customHeight="1" x14ac:dyDescent="0.25">
      <c r="D689" s="39"/>
    </row>
    <row r="690" spans="4:4" ht="15.75" customHeight="1" x14ac:dyDescent="0.25">
      <c r="D690" s="39"/>
    </row>
    <row r="691" spans="4:4" ht="15.75" customHeight="1" x14ac:dyDescent="0.25">
      <c r="D691" s="39"/>
    </row>
    <row r="692" spans="4:4" ht="15.75" customHeight="1" x14ac:dyDescent="0.25">
      <c r="D692" s="39"/>
    </row>
    <row r="693" spans="4:4" ht="15.75" customHeight="1" x14ac:dyDescent="0.25">
      <c r="D693" s="39"/>
    </row>
    <row r="694" spans="4:4" ht="15.75" customHeight="1" x14ac:dyDescent="0.25">
      <c r="D694" s="39"/>
    </row>
    <row r="695" spans="4:4" ht="15.75" customHeight="1" x14ac:dyDescent="0.25">
      <c r="D695" s="39"/>
    </row>
    <row r="696" spans="4:4" ht="15.75" customHeight="1" x14ac:dyDescent="0.25">
      <c r="D696" s="39"/>
    </row>
    <row r="697" spans="4:4" ht="15.75" customHeight="1" x14ac:dyDescent="0.25">
      <c r="D697" s="39"/>
    </row>
    <row r="698" spans="4:4" ht="15.75" customHeight="1" x14ac:dyDescent="0.25">
      <c r="D698" s="39"/>
    </row>
    <row r="699" spans="4:4" ht="15.75" customHeight="1" x14ac:dyDescent="0.25">
      <c r="D699" s="39"/>
    </row>
    <row r="700" spans="4:4" ht="15.75" customHeight="1" x14ac:dyDescent="0.25">
      <c r="D700" s="39"/>
    </row>
    <row r="701" spans="4:4" ht="15.75" customHeight="1" x14ac:dyDescent="0.25">
      <c r="D701" s="39"/>
    </row>
    <row r="702" spans="4:4" ht="15.75" customHeight="1" x14ac:dyDescent="0.25">
      <c r="D702" s="39"/>
    </row>
    <row r="703" spans="4:4" ht="15.75" customHeight="1" x14ac:dyDescent="0.25">
      <c r="D703" s="39"/>
    </row>
    <row r="704" spans="4:4" ht="15.75" customHeight="1" x14ac:dyDescent="0.25">
      <c r="D704" s="39"/>
    </row>
    <row r="705" spans="4:4" ht="15.75" customHeight="1" x14ac:dyDescent="0.25">
      <c r="D705" s="39"/>
    </row>
    <row r="706" spans="4:4" ht="15.75" customHeight="1" x14ac:dyDescent="0.25">
      <c r="D706" s="39"/>
    </row>
    <row r="707" spans="4:4" ht="15.75" customHeight="1" x14ac:dyDescent="0.25">
      <c r="D707" s="39"/>
    </row>
    <row r="708" spans="4:4" ht="15.75" customHeight="1" x14ac:dyDescent="0.25">
      <c r="D708" s="39"/>
    </row>
    <row r="709" spans="4:4" ht="15.75" customHeight="1" x14ac:dyDescent="0.25">
      <c r="D709" s="39"/>
    </row>
    <row r="710" spans="4:4" ht="15.75" customHeight="1" x14ac:dyDescent="0.25">
      <c r="D710" s="39"/>
    </row>
    <row r="711" spans="4:4" ht="15.75" customHeight="1" x14ac:dyDescent="0.25">
      <c r="D711" s="39"/>
    </row>
    <row r="712" spans="4:4" ht="15.75" customHeight="1" x14ac:dyDescent="0.25">
      <c r="D712" s="39"/>
    </row>
    <row r="713" spans="4:4" ht="15.75" customHeight="1" x14ac:dyDescent="0.25">
      <c r="D713" s="39"/>
    </row>
    <row r="714" spans="4:4" ht="15.75" customHeight="1" x14ac:dyDescent="0.25">
      <c r="D714" s="39"/>
    </row>
    <row r="715" spans="4:4" ht="15.75" customHeight="1" x14ac:dyDescent="0.25">
      <c r="D715" s="39"/>
    </row>
    <row r="716" spans="4:4" ht="15.75" customHeight="1" x14ac:dyDescent="0.25">
      <c r="D716" s="39"/>
    </row>
    <row r="717" spans="4:4" ht="15.75" customHeight="1" x14ac:dyDescent="0.25">
      <c r="D717" s="39"/>
    </row>
    <row r="718" spans="4:4" ht="15.75" customHeight="1" x14ac:dyDescent="0.25">
      <c r="D718" s="39"/>
    </row>
    <row r="719" spans="4:4" ht="15.75" customHeight="1" x14ac:dyDescent="0.25">
      <c r="D719" s="39"/>
    </row>
    <row r="720" spans="4:4" ht="15.75" customHeight="1" x14ac:dyDescent="0.25">
      <c r="D720" s="39"/>
    </row>
    <row r="721" spans="4:4" ht="15.75" customHeight="1" x14ac:dyDescent="0.25">
      <c r="D721" s="39"/>
    </row>
    <row r="722" spans="4:4" ht="15.75" customHeight="1" x14ac:dyDescent="0.25">
      <c r="D722" s="39"/>
    </row>
    <row r="723" spans="4:4" ht="15.75" customHeight="1" x14ac:dyDescent="0.25">
      <c r="D723" s="39"/>
    </row>
    <row r="724" spans="4:4" ht="15.75" customHeight="1" x14ac:dyDescent="0.25">
      <c r="D724" s="39"/>
    </row>
    <row r="725" spans="4:4" ht="15.75" customHeight="1" x14ac:dyDescent="0.25">
      <c r="D725" s="39"/>
    </row>
    <row r="726" spans="4:4" ht="15.75" customHeight="1" x14ac:dyDescent="0.25">
      <c r="D726" s="39"/>
    </row>
    <row r="727" spans="4:4" ht="15.75" customHeight="1" x14ac:dyDescent="0.25">
      <c r="D727" s="39"/>
    </row>
    <row r="728" spans="4:4" ht="15.75" customHeight="1" x14ac:dyDescent="0.25">
      <c r="D728" s="39"/>
    </row>
    <row r="729" spans="4:4" ht="15.75" customHeight="1" x14ac:dyDescent="0.25">
      <c r="D729" s="39"/>
    </row>
    <row r="730" spans="4:4" ht="15.75" customHeight="1" x14ac:dyDescent="0.25">
      <c r="D730" s="39"/>
    </row>
    <row r="731" spans="4:4" ht="15.75" customHeight="1" x14ac:dyDescent="0.25">
      <c r="D731" s="39"/>
    </row>
    <row r="732" spans="4:4" ht="15.75" customHeight="1" x14ac:dyDescent="0.25">
      <c r="D732" s="39"/>
    </row>
    <row r="733" spans="4:4" ht="15.75" customHeight="1" x14ac:dyDescent="0.25">
      <c r="D733" s="39"/>
    </row>
    <row r="734" spans="4:4" ht="15.75" customHeight="1" x14ac:dyDescent="0.25">
      <c r="D734" s="39"/>
    </row>
    <row r="735" spans="4:4" ht="15.75" customHeight="1" x14ac:dyDescent="0.25">
      <c r="D735" s="39"/>
    </row>
    <row r="736" spans="4:4" ht="15.75" customHeight="1" x14ac:dyDescent="0.25">
      <c r="D736" s="39"/>
    </row>
    <row r="737" spans="4:4" ht="15.75" customHeight="1" x14ac:dyDescent="0.25">
      <c r="D737" s="39"/>
    </row>
    <row r="738" spans="4:4" ht="15.75" customHeight="1" x14ac:dyDescent="0.25">
      <c r="D738" s="39"/>
    </row>
    <row r="739" spans="4:4" ht="15.75" customHeight="1" x14ac:dyDescent="0.25">
      <c r="D739" s="39"/>
    </row>
    <row r="740" spans="4:4" ht="15.75" customHeight="1" x14ac:dyDescent="0.25">
      <c r="D740" s="39"/>
    </row>
    <row r="741" spans="4:4" ht="15.75" customHeight="1" x14ac:dyDescent="0.25">
      <c r="D741" s="39"/>
    </row>
    <row r="742" spans="4:4" ht="15.75" customHeight="1" x14ac:dyDescent="0.25">
      <c r="D742" s="39"/>
    </row>
    <row r="743" spans="4:4" ht="15.75" customHeight="1" x14ac:dyDescent="0.25">
      <c r="D743" s="39"/>
    </row>
    <row r="744" spans="4:4" ht="15.75" customHeight="1" x14ac:dyDescent="0.25">
      <c r="D744" s="39"/>
    </row>
    <row r="745" spans="4:4" ht="15.75" customHeight="1" x14ac:dyDescent="0.25">
      <c r="D745" s="39"/>
    </row>
    <row r="746" spans="4:4" ht="15.75" customHeight="1" x14ac:dyDescent="0.25">
      <c r="D746" s="39"/>
    </row>
    <row r="747" spans="4:4" ht="15.75" customHeight="1" x14ac:dyDescent="0.25">
      <c r="D747" s="39"/>
    </row>
    <row r="748" spans="4:4" ht="15.75" customHeight="1" x14ac:dyDescent="0.25">
      <c r="D748" s="39"/>
    </row>
    <row r="749" spans="4:4" ht="15.75" customHeight="1" x14ac:dyDescent="0.25">
      <c r="D749" s="39"/>
    </row>
    <row r="750" spans="4:4" ht="15.75" customHeight="1" x14ac:dyDescent="0.25">
      <c r="D750" s="39"/>
    </row>
    <row r="751" spans="4:4" ht="15.75" customHeight="1" x14ac:dyDescent="0.25">
      <c r="D751" s="39"/>
    </row>
    <row r="752" spans="4:4" ht="15.75" customHeight="1" x14ac:dyDescent="0.25">
      <c r="D752" s="39"/>
    </row>
    <row r="753" spans="4:4" ht="15.75" customHeight="1" x14ac:dyDescent="0.25">
      <c r="D753" s="39"/>
    </row>
    <row r="754" spans="4:4" ht="15.75" customHeight="1" x14ac:dyDescent="0.25">
      <c r="D754" s="39"/>
    </row>
    <row r="755" spans="4:4" ht="15.75" customHeight="1" x14ac:dyDescent="0.25">
      <c r="D755" s="39"/>
    </row>
    <row r="756" spans="4:4" ht="15.75" customHeight="1" x14ac:dyDescent="0.25">
      <c r="D756" s="39"/>
    </row>
    <row r="757" spans="4:4" ht="15.75" customHeight="1" x14ac:dyDescent="0.25">
      <c r="D757" s="39"/>
    </row>
    <row r="758" spans="4:4" ht="15.75" customHeight="1" x14ac:dyDescent="0.25">
      <c r="D758" s="39"/>
    </row>
    <row r="759" spans="4:4" ht="15.75" customHeight="1" x14ac:dyDescent="0.25">
      <c r="D759" s="39"/>
    </row>
    <row r="760" spans="4:4" ht="15.75" customHeight="1" x14ac:dyDescent="0.25">
      <c r="D760" s="39"/>
    </row>
    <row r="761" spans="4:4" ht="15.75" customHeight="1" x14ac:dyDescent="0.25">
      <c r="D761" s="39"/>
    </row>
    <row r="762" spans="4:4" ht="15.75" customHeight="1" x14ac:dyDescent="0.25">
      <c r="D762" s="39"/>
    </row>
    <row r="763" spans="4:4" ht="15.75" customHeight="1" x14ac:dyDescent="0.25">
      <c r="D763" s="39"/>
    </row>
    <row r="764" spans="4:4" ht="15.75" customHeight="1" x14ac:dyDescent="0.25">
      <c r="D764" s="39"/>
    </row>
    <row r="765" spans="4:4" ht="15.75" customHeight="1" x14ac:dyDescent="0.25">
      <c r="D765" s="39"/>
    </row>
    <row r="766" spans="4:4" ht="15.75" customHeight="1" x14ac:dyDescent="0.25">
      <c r="D766" s="39"/>
    </row>
    <row r="767" spans="4:4" ht="15.75" customHeight="1" x14ac:dyDescent="0.25">
      <c r="D767" s="39"/>
    </row>
    <row r="768" spans="4:4" ht="15.75" customHeight="1" x14ac:dyDescent="0.25">
      <c r="D768" s="39"/>
    </row>
    <row r="769" spans="4:4" ht="15.75" customHeight="1" x14ac:dyDescent="0.25">
      <c r="D769" s="39"/>
    </row>
    <row r="770" spans="4:4" ht="15.75" customHeight="1" x14ac:dyDescent="0.25">
      <c r="D770" s="39"/>
    </row>
    <row r="771" spans="4:4" ht="15.75" customHeight="1" x14ac:dyDescent="0.25">
      <c r="D771" s="39"/>
    </row>
    <row r="772" spans="4:4" ht="15.75" customHeight="1" x14ac:dyDescent="0.25">
      <c r="D772" s="39"/>
    </row>
    <row r="773" spans="4:4" ht="15.75" customHeight="1" x14ac:dyDescent="0.25">
      <c r="D773" s="39"/>
    </row>
    <row r="774" spans="4:4" ht="15.75" customHeight="1" x14ac:dyDescent="0.25">
      <c r="D774" s="39"/>
    </row>
    <row r="775" spans="4:4" ht="15.75" customHeight="1" x14ac:dyDescent="0.25">
      <c r="D775" s="39"/>
    </row>
    <row r="776" spans="4:4" ht="15.75" customHeight="1" x14ac:dyDescent="0.25">
      <c r="D776" s="39"/>
    </row>
    <row r="777" spans="4:4" ht="15.75" customHeight="1" x14ac:dyDescent="0.25">
      <c r="D777" s="39"/>
    </row>
    <row r="778" spans="4:4" ht="15.75" customHeight="1" x14ac:dyDescent="0.25">
      <c r="D778" s="39"/>
    </row>
    <row r="779" spans="4:4" ht="15.75" customHeight="1" x14ac:dyDescent="0.25">
      <c r="D779" s="39"/>
    </row>
    <row r="780" spans="4:4" ht="15.75" customHeight="1" x14ac:dyDescent="0.25">
      <c r="D780" s="39"/>
    </row>
    <row r="781" spans="4:4" ht="15.75" customHeight="1" x14ac:dyDescent="0.25">
      <c r="D781" s="39"/>
    </row>
    <row r="782" spans="4:4" ht="15.75" customHeight="1" x14ac:dyDescent="0.25">
      <c r="D782" s="39"/>
    </row>
    <row r="783" spans="4:4" ht="15.75" customHeight="1" x14ac:dyDescent="0.25">
      <c r="D783" s="39"/>
    </row>
    <row r="784" spans="4:4" ht="15.75" customHeight="1" x14ac:dyDescent="0.25">
      <c r="D784" s="39"/>
    </row>
    <row r="785" spans="4:4" ht="15.75" customHeight="1" x14ac:dyDescent="0.25">
      <c r="D785" s="39"/>
    </row>
    <row r="786" spans="4:4" ht="15.75" customHeight="1" x14ac:dyDescent="0.25">
      <c r="D786" s="39"/>
    </row>
    <row r="787" spans="4:4" ht="15.75" customHeight="1" x14ac:dyDescent="0.25">
      <c r="D787" s="39"/>
    </row>
    <row r="788" spans="4:4" ht="15.75" customHeight="1" x14ac:dyDescent="0.25">
      <c r="D788" s="39"/>
    </row>
    <row r="789" spans="4:4" ht="15.75" customHeight="1" x14ac:dyDescent="0.25">
      <c r="D789" s="39"/>
    </row>
    <row r="790" spans="4:4" ht="15.75" customHeight="1" x14ac:dyDescent="0.25">
      <c r="D790" s="39"/>
    </row>
    <row r="791" spans="4:4" ht="15.75" customHeight="1" x14ac:dyDescent="0.25">
      <c r="D791" s="39"/>
    </row>
    <row r="792" spans="4:4" ht="15.75" customHeight="1" x14ac:dyDescent="0.25">
      <c r="D792" s="39"/>
    </row>
    <row r="793" spans="4:4" ht="15.75" customHeight="1" x14ac:dyDescent="0.25">
      <c r="D793" s="39"/>
    </row>
    <row r="794" spans="4:4" ht="15.75" customHeight="1" x14ac:dyDescent="0.25">
      <c r="D794" s="39"/>
    </row>
    <row r="795" spans="4:4" ht="15.75" customHeight="1" x14ac:dyDescent="0.25">
      <c r="D795" s="39"/>
    </row>
    <row r="796" spans="4:4" ht="15.75" customHeight="1" x14ac:dyDescent="0.25">
      <c r="D796" s="39"/>
    </row>
    <row r="797" spans="4:4" ht="15.75" customHeight="1" x14ac:dyDescent="0.25">
      <c r="D797" s="39"/>
    </row>
    <row r="798" spans="4:4" ht="15.75" customHeight="1" x14ac:dyDescent="0.25">
      <c r="D798" s="39"/>
    </row>
    <row r="799" spans="4:4" ht="15.75" customHeight="1" x14ac:dyDescent="0.25">
      <c r="D799" s="39"/>
    </row>
    <row r="800" spans="4:4" ht="15.75" customHeight="1" x14ac:dyDescent="0.25">
      <c r="D800" s="39"/>
    </row>
    <row r="801" spans="4:4" ht="15.75" customHeight="1" x14ac:dyDescent="0.25">
      <c r="D801" s="39"/>
    </row>
    <row r="802" spans="4:4" ht="15.75" customHeight="1" x14ac:dyDescent="0.25">
      <c r="D802" s="39"/>
    </row>
    <row r="803" spans="4:4" ht="15.75" customHeight="1" x14ac:dyDescent="0.25">
      <c r="D803" s="39"/>
    </row>
    <row r="804" spans="4:4" ht="15.75" customHeight="1" x14ac:dyDescent="0.25">
      <c r="D804" s="39"/>
    </row>
    <row r="805" spans="4:4" ht="15.75" customHeight="1" x14ac:dyDescent="0.25">
      <c r="D805" s="39"/>
    </row>
    <row r="806" spans="4:4" ht="15.75" customHeight="1" x14ac:dyDescent="0.25">
      <c r="D806" s="39"/>
    </row>
    <row r="807" spans="4:4" ht="15.75" customHeight="1" x14ac:dyDescent="0.25">
      <c r="D807" s="39"/>
    </row>
    <row r="808" spans="4:4" ht="15.75" customHeight="1" x14ac:dyDescent="0.25">
      <c r="D808" s="39"/>
    </row>
    <row r="809" spans="4:4" ht="15.75" customHeight="1" x14ac:dyDescent="0.25">
      <c r="D809" s="39"/>
    </row>
    <row r="810" spans="4:4" ht="15.75" customHeight="1" x14ac:dyDescent="0.25">
      <c r="D810" s="39"/>
    </row>
    <row r="811" spans="4:4" ht="15.75" customHeight="1" x14ac:dyDescent="0.25">
      <c r="D811" s="39"/>
    </row>
    <row r="812" spans="4:4" ht="15.75" customHeight="1" x14ac:dyDescent="0.25">
      <c r="D812" s="39"/>
    </row>
    <row r="813" spans="4:4" ht="15.75" customHeight="1" x14ac:dyDescent="0.25">
      <c r="D813" s="39"/>
    </row>
    <row r="814" spans="4:4" ht="15.75" customHeight="1" x14ac:dyDescent="0.25">
      <c r="D814" s="39"/>
    </row>
    <row r="815" spans="4:4" ht="15.75" customHeight="1" x14ac:dyDescent="0.25">
      <c r="D815" s="39"/>
    </row>
    <row r="816" spans="4:4" ht="15.75" customHeight="1" x14ac:dyDescent="0.25">
      <c r="D816" s="39"/>
    </row>
    <row r="817" spans="4:4" ht="15.75" customHeight="1" x14ac:dyDescent="0.25">
      <c r="D817" s="39"/>
    </row>
    <row r="818" spans="4:4" ht="15.75" customHeight="1" x14ac:dyDescent="0.25">
      <c r="D818" s="39"/>
    </row>
    <row r="819" spans="4:4" ht="15.75" customHeight="1" x14ac:dyDescent="0.25">
      <c r="D819" s="39"/>
    </row>
    <row r="820" spans="4:4" ht="15.75" customHeight="1" x14ac:dyDescent="0.25">
      <c r="D820" s="39"/>
    </row>
    <row r="821" spans="4:4" ht="15.75" customHeight="1" x14ac:dyDescent="0.25">
      <c r="D821" s="39"/>
    </row>
    <row r="822" spans="4:4" ht="15.75" customHeight="1" x14ac:dyDescent="0.25">
      <c r="D822" s="39"/>
    </row>
    <row r="823" spans="4:4" ht="15.75" customHeight="1" x14ac:dyDescent="0.25">
      <c r="D823" s="39"/>
    </row>
    <row r="824" spans="4:4" ht="15.75" customHeight="1" x14ac:dyDescent="0.25">
      <c r="D824" s="39"/>
    </row>
    <row r="825" spans="4:4" ht="15.75" customHeight="1" x14ac:dyDescent="0.25">
      <c r="D825" s="39"/>
    </row>
    <row r="826" spans="4:4" ht="15.75" customHeight="1" x14ac:dyDescent="0.25">
      <c r="D826" s="39"/>
    </row>
    <row r="827" spans="4:4" ht="15.75" customHeight="1" x14ac:dyDescent="0.25">
      <c r="D827" s="39"/>
    </row>
    <row r="828" spans="4:4" ht="15.75" customHeight="1" x14ac:dyDescent="0.25">
      <c r="D828" s="39"/>
    </row>
    <row r="829" spans="4:4" ht="15.75" customHeight="1" x14ac:dyDescent="0.25">
      <c r="D829" s="39"/>
    </row>
    <row r="830" spans="4:4" ht="15.75" customHeight="1" x14ac:dyDescent="0.25">
      <c r="D830" s="39"/>
    </row>
    <row r="831" spans="4:4" ht="15.75" customHeight="1" x14ac:dyDescent="0.25">
      <c r="D831" s="39"/>
    </row>
    <row r="832" spans="4:4" ht="15.75" customHeight="1" x14ac:dyDescent="0.25">
      <c r="D832" s="39"/>
    </row>
    <row r="833" spans="4:4" ht="15.75" customHeight="1" x14ac:dyDescent="0.25">
      <c r="D833" s="39"/>
    </row>
    <row r="834" spans="4:4" ht="15.75" customHeight="1" x14ac:dyDescent="0.25">
      <c r="D834" s="39"/>
    </row>
    <row r="835" spans="4:4" ht="15.75" customHeight="1" x14ac:dyDescent="0.25">
      <c r="D835" s="39"/>
    </row>
    <row r="836" spans="4:4" ht="15.75" customHeight="1" x14ac:dyDescent="0.25">
      <c r="D836" s="39"/>
    </row>
    <row r="837" spans="4:4" ht="15.75" customHeight="1" x14ac:dyDescent="0.25">
      <c r="D837" s="39"/>
    </row>
    <row r="838" spans="4:4" ht="15.75" customHeight="1" x14ac:dyDescent="0.25">
      <c r="D838" s="39"/>
    </row>
    <row r="839" spans="4:4" ht="15.75" customHeight="1" x14ac:dyDescent="0.25">
      <c r="D839" s="39"/>
    </row>
    <row r="840" spans="4:4" ht="15.75" customHeight="1" x14ac:dyDescent="0.25">
      <c r="D840" s="39"/>
    </row>
    <row r="841" spans="4:4" ht="15.75" customHeight="1" x14ac:dyDescent="0.25">
      <c r="D841" s="39"/>
    </row>
    <row r="842" spans="4:4" ht="15.75" customHeight="1" x14ac:dyDescent="0.25">
      <c r="D842" s="39"/>
    </row>
    <row r="843" spans="4:4" ht="15.75" customHeight="1" x14ac:dyDescent="0.25">
      <c r="D843" s="39"/>
    </row>
    <row r="844" spans="4:4" ht="15.75" customHeight="1" x14ac:dyDescent="0.25">
      <c r="D844" s="39"/>
    </row>
    <row r="845" spans="4:4" ht="15.75" customHeight="1" x14ac:dyDescent="0.25">
      <c r="D845" s="39"/>
    </row>
    <row r="846" spans="4:4" ht="15.75" customHeight="1" x14ac:dyDescent="0.25">
      <c r="D846" s="39"/>
    </row>
    <row r="847" spans="4:4" ht="15.75" customHeight="1" x14ac:dyDescent="0.25">
      <c r="D847" s="39"/>
    </row>
    <row r="848" spans="4:4" ht="15.75" customHeight="1" x14ac:dyDescent="0.25">
      <c r="D848" s="39"/>
    </row>
    <row r="849" spans="4:4" ht="15.75" customHeight="1" x14ac:dyDescent="0.25">
      <c r="D849" s="39"/>
    </row>
    <row r="850" spans="4:4" ht="15.75" customHeight="1" x14ac:dyDescent="0.25">
      <c r="D850" s="39"/>
    </row>
    <row r="851" spans="4:4" ht="15.75" customHeight="1" x14ac:dyDescent="0.25">
      <c r="D851" s="39"/>
    </row>
    <row r="852" spans="4:4" ht="15.75" customHeight="1" x14ac:dyDescent="0.25">
      <c r="D852" s="39"/>
    </row>
    <row r="853" spans="4:4" ht="15.75" customHeight="1" x14ac:dyDescent="0.25">
      <c r="D853" s="39"/>
    </row>
    <row r="854" spans="4:4" ht="15.75" customHeight="1" x14ac:dyDescent="0.25">
      <c r="D854" s="39"/>
    </row>
    <row r="855" spans="4:4" ht="15.75" customHeight="1" x14ac:dyDescent="0.25">
      <c r="D855" s="39"/>
    </row>
    <row r="856" spans="4:4" ht="15.75" customHeight="1" x14ac:dyDescent="0.25">
      <c r="D856" s="39"/>
    </row>
    <row r="857" spans="4:4" ht="15.75" customHeight="1" x14ac:dyDescent="0.25">
      <c r="D857" s="39"/>
    </row>
    <row r="858" spans="4:4" ht="15.75" customHeight="1" x14ac:dyDescent="0.25">
      <c r="D858" s="39"/>
    </row>
    <row r="859" spans="4:4" ht="15.75" customHeight="1" x14ac:dyDescent="0.25">
      <c r="D859" s="39"/>
    </row>
    <row r="860" spans="4:4" ht="15.75" customHeight="1" x14ac:dyDescent="0.25">
      <c r="D860" s="39"/>
    </row>
    <row r="861" spans="4:4" ht="15.75" customHeight="1" x14ac:dyDescent="0.25">
      <c r="D861" s="39"/>
    </row>
    <row r="862" spans="4:4" ht="15.75" customHeight="1" x14ac:dyDescent="0.25">
      <c r="D862" s="39"/>
    </row>
    <row r="863" spans="4:4" ht="15.75" customHeight="1" x14ac:dyDescent="0.25">
      <c r="D863" s="39"/>
    </row>
    <row r="864" spans="4:4" ht="15.75" customHeight="1" x14ac:dyDescent="0.25">
      <c r="D864" s="39"/>
    </row>
    <row r="865" spans="4:4" ht="15.75" customHeight="1" x14ac:dyDescent="0.25">
      <c r="D865" s="39"/>
    </row>
    <row r="866" spans="4:4" ht="15.75" customHeight="1" x14ac:dyDescent="0.25">
      <c r="D866" s="39"/>
    </row>
    <row r="867" spans="4:4" ht="15.75" customHeight="1" x14ac:dyDescent="0.25">
      <c r="D867" s="39"/>
    </row>
    <row r="868" spans="4:4" ht="15.75" customHeight="1" x14ac:dyDescent="0.25">
      <c r="D868" s="39"/>
    </row>
    <row r="869" spans="4:4" ht="15.75" customHeight="1" x14ac:dyDescent="0.25">
      <c r="D869" s="39"/>
    </row>
    <row r="870" spans="4:4" ht="15.75" customHeight="1" x14ac:dyDescent="0.25">
      <c r="D870" s="39"/>
    </row>
    <row r="871" spans="4:4" ht="15.75" customHeight="1" x14ac:dyDescent="0.25">
      <c r="D871" s="39"/>
    </row>
    <row r="872" spans="4:4" ht="15.75" customHeight="1" x14ac:dyDescent="0.25">
      <c r="D872" s="39"/>
    </row>
    <row r="873" spans="4:4" ht="15.75" customHeight="1" x14ac:dyDescent="0.25">
      <c r="D873" s="39"/>
    </row>
    <row r="874" spans="4:4" ht="15.75" customHeight="1" x14ac:dyDescent="0.25">
      <c r="D874" s="39"/>
    </row>
    <row r="875" spans="4:4" ht="15.75" customHeight="1" x14ac:dyDescent="0.25">
      <c r="D875" s="39"/>
    </row>
    <row r="876" spans="4:4" ht="15.75" customHeight="1" x14ac:dyDescent="0.25">
      <c r="D876" s="39"/>
    </row>
    <row r="877" spans="4:4" ht="15.75" customHeight="1" x14ac:dyDescent="0.25">
      <c r="D877" s="39"/>
    </row>
    <row r="878" spans="4:4" ht="15.75" customHeight="1" x14ac:dyDescent="0.25">
      <c r="D878" s="39"/>
    </row>
    <row r="879" spans="4:4" ht="15.75" customHeight="1" x14ac:dyDescent="0.25">
      <c r="D879" s="39"/>
    </row>
    <row r="880" spans="4:4" ht="15.75" customHeight="1" x14ac:dyDescent="0.25">
      <c r="D880" s="39"/>
    </row>
    <row r="881" spans="4:4" ht="15.75" customHeight="1" x14ac:dyDescent="0.25">
      <c r="D881" s="39"/>
    </row>
    <row r="882" spans="4:4" ht="15.75" customHeight="1" x14ac:dyDescent="0.25">
      <c r="D882" s="39"/>
    </row>
    <row r="883" spans="4:4" ht="15.75" customHeight="1" x14ac:dyDescent="0.25">
      <c r="D883" s="39"/>
    </row>
    <row r="884" spans="4:4" ht="15.75" customHeight="1" x14ac:dyDescent="0.25">
      <c r="D884" s="39"/>
    </row>
    <row r="885" spans="4:4" ht="15.75" customHeight="1" x14ac:dyDescent="0.25">
      <c r="D885" s="39"/>
    </row>
    <row r="886" spans="4:4" ht="15.75" customHeight="1" x14ac:dyDescent="0.25">
      <c r="D886" s="39"/>
    </row>
    <row r="887" spans="4:4" ht="15.75" customHeight="1" x14ac:dyDescent="0.25">
      <c r="D887" s="39"/>
    </row>
    <row r="888" spans="4:4" ht="15.75" customHeight="1" x14ac:dyDescent="0.25">
      <c r="D888" s="39"/>
    </row>
    <row r="889" spans="4:4" ht="15.75" customHeight="1" x14ac:dyDescent="0.25">
      <c r="D889" s="39"/>
    </row>
    <row r="890" spans="4:4" ht="15.75" customHeight="1" x14ac:dyDescent="0.25">
      <c r="D890" s="39"/>
    </row>
    <row r="891" spans="4:4" ht="15.75" customHeight="1" x14ac:dyDescent="0.25">
      <c r="D891" s="39"/>
    </row>
    <row r="892" spans="4:4" ht="15.75" customHeight="1" x14ac:dyDescent="0.25">
      <c r="D892" s="39"/>
    </row>
    <row r="893" spans="4:4" ht="15.75" customHeight="1" x14ac:dyDescent="0.25">
      <c r="D893" s="39"/>
    </row>
    <row r="894" spans="4:4" ht="15.75" customHeight="1" x14ac:dyDescent="0.25">
      <c r="D894" s="39"/>
    </row>
    <row r="895" spans="4:4" ht="15.75" customHeight="1" x14ac:dyDescent="0.25">
      <c r="D895" s="39"/>
    </row>
    <row r="896" spans="4:4" ht="15.75" customHeight="1" x14ac:dyDescent="0.25">
      <c r="D896" s="39"/>
    </row>
    <row r="897" spans="4:4" ht="15.75" customHeight="1" x14ac:dyDescent="0.25">
      <c r="D897" s="39"/>
    </row>
    <row r="898" spans="4:4" ht="15.75" customHeight="1" x14ac:dyDescent="0.25">
      <c r="D898" s="39"/>
    </row>
    <row r="899" spans="4:4" ht="15.75" customHeight="1" x14ac:dyDescent="0.25">
      <c r="D899" s="39"/>
    </row>
    <row r="900" spans="4:4" ht="15.75" customHeight="1" x14ac:dyDescent="0.25">
      <c r="D900" s="39"/>
    </row>
    <row r="901" spans="4:4" ht="15.75" customHeight="1" x14ac:dyDescent="0.25">
      <c r="D901" s="39"/>
    </row>
    <row r="902" spans="4:4" ht="15.75" customHeight="1" x14ac:dyDescent="0.25">
      <c r="D902" s="39"/>
    </row>
    <row r="903" spans="4:4" ht="15.75" customHeight="1" x14ac:dyDescent="0.25">
      <c r="D903" s="39"/>
    </row>
    <row r="904" spans="4:4" ht="15.75" customHeight="1" x14ac:dyDescent="0.25">
      <c r="D904" s="39"/>
    </row>
    <row r="905" spans="4:4" ht="15.75" customHeight="1" x14ac:dyDescent="0.25">
      <c r="D905" s="39"/>
    </row>
    <row r="906" spans="4:4" ht="15.75" customHeight="1" x14ac:dyDescent="0.25">
      <c r="D906" s="39"/>
    </row>
    <row r="907" spans="4:4" ht="15.75" customHeight="1" x14ac:dyDescent="0.25">
      <c r="D907" s="39"/>
    </row>
    <row r="908" spans="4:4" ht="15.75" customHeight="1" x14ac:dyDescent="0.25">
      <c r="D908" s="39"/>
    </row>
    <row r="909" spans="4:4" ht="15.75" customHeight="1" x14ac:dyDescent="0.25">
      <c r="D909" s="39"/>
    </row>
    <row r="910" spans="4:4" ht="15.75" customHeight="1" x14ac:dyDescent="0.25">
      <c r="D910" s="39"/>
    </row>
    <row r="911" spans="4:4" ht="15.75" customHeight="1" x14ac:dyDescent="0.25">
      <c r="D911" s="39"/>
    </row>
    <row r="912" spans="4:4" ht="15.75" customHeight="1" x14ac:dyDescent="0.25">
      <c r="D912" s="39"/>
    </row>
    <row r="913" spans="4:4" ht="15.75" customHeight="1" x14ac:dyDescent="0.25">
      <c r="D913" s="39"/>
    </row>
    <row r="914" spans="4:4" ht="15.75" customHeight="1" x14ac:dyDescent="0.25">
      <c r="D914" s="39"/>
    </row>
    <row r="915" spans="4:4" ht="15.75" customHeight="1" x14ac:dyDescent="0.25">
      <c r="D915" s="39"/>
    </row>
    <row r="916" spans="4:4" ht="15.75" customHeight="1" x14ac:dyDescent="0.25">
      <c r="D916" s="39"/>
    </row>
    <row r="917" spans="4:4" ht="15.75" customHeight="1" x14ac:dyDescent="0.25">
      <c r="D917" s="39"/>
    </row>
    <row r="918" spans="4:4" ht="15.75" customHeight="1" x14ac:dyDescent="0.25">
      <c r="D918" s="39"/>
    </row>
    <row r="919" spans="4:4" ht="15.75" customHeight="1" x14ac:dyDescent="0.25">
      <c r="D919" s="39"/>
    </row>
    <row r="920" spans="4:4" ht="15.75" customHeight="1" x14ac:dyDescent="0.25">
      <c r="D920" s="39"/>
    </row>
    <row r="921" spans="4:4" ht="15.75" customHeight="1" x14ac:dyDescent="0.25">
      <c r="D921" s="39"/>
    </row>
    <row r="922" spans="4:4" ht="15.75" customHeight="1" x14ac:dyDescent="0.25">
      <c r="D922" s="39"/>
    </row>
    <row r="923" spans="4:4" ht="15.75" customHeight="1" x14ac:dyDescent="0.25">
      <c r="D923" s="39"/>
    </row>
    <row r="924" spans="4:4" ht="15.75" customHeight="1" x14ac:dyDescent="0.25">
      <c r="D924" s="39"/>
    </row>
    <row r="925" spans="4:4" ht="15.75" customHeight="1" x14ac:dyDescent="0.25">
      <c r="D925" s="39"/>
    </row>
    <row r="926" spans="4:4" ht="15.75" customHeight="1" x14ac:dyDescent="0.25">
      <c r="D926" s="39"/>
    </row>
  </sheetData>
  <sortState xmlns:xlrd2="http://schemas.microsoft.com/office/spreadsheetml/2017/richdata2" ref="A108:D132">
    <sortCondition ref="B108:B132"/>
  </sortState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RIS</vt:lpstr>
      <vt:lpstr>STOCK NO.</vt:lpstr>
      <vt:lpstr>RESPON. CENTER CODE</vt:lpstr>
      <vt:lpstr>RIS!Print_Area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 Dennis</dc:creator>
  <cp:lastModifiedBy>Austin Condalor</cp:lastModifiedBy>
  <cp:lastPrinted>2023-04-27T06:48:16Z</cp:lastPrinted>
  <dcterms:created xsi:type="dcterms:W3CDTF">2021-09-20T06:28:39Z</dcterms:created>
  <dcterms:modified xsi:type="dcterms:W3CDTF">2023-09-21T08:25:24Z</dcterms:modified>
</cp:coreProperties>
</file>