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depedcsjdm_RIS\"/>
    </mc:Choice>
  </mc:AlternateContent>
  <xr:revisionPtr revIDLastSave="0" documentId="13_ncr:1_{7F9103EA-B3E1-4B7E-B895-F09CA98FE4CB}" xr6:coauthVersionLast="47" xr6:coauthVersionMax="47" xr10:uidLastSave="{00000000-0000-0000-0000-000000000000}"/>
  <bookViews>
    <workbookView xWindow="12000" yWindow="0" windowWidth="12000" windowHeight="13050" xr2:uid="{BD26DE6D-6263-4640-8629-3F6FD1CFB58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1" l="1"/>
  <c r="F26" i="1"/>
  <c r="C26" i="1"/>
  <c r="H26" i="1" s="1"/>
  <c r="H25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5" i="1"/>
  <c r="G4" i="1"/>
</calcChain>
</file>

<file path=xl/sharedStrings.xml><?xml version="1.0" encoding="utf-8"?>
<sst xmlns="http://schemas.openxmlformats.org/spreadsheetml/2006/main" count="33" uniqueCount="31">
  <si>
    <t>Division of City Schools</t>
  </si>
  <si>
    <t>City of San Jose del Monte</t>
  </si>
  <si>
    <r>
      <t xml:space="preserve">Entity Name : </t>
    </r>
    <r>
      <rPr>
        <b/>
        <u/>
        <sz val="11"/>
        <rFont val="Calibri"/>
        <family val="2"/>
        <scheme val="minor"/>
      </rPr>
      <t>DEPED</t>
    </r>
  </si>
  <si>
    <r>
      <t xml:space="preserve">Fund Cluster : </t>
    </r>
    <r>
      <rPr>
        <b/>
        <u/>
        <sz val="11"/>
        <rFont val="Calibri"/>
        <family val="2"/>
        <scheme val="minor"/>
      </rPr>
      <t>01101101</t>
    </r>
  </si>
  <si>
    <t>Division:</t>
  </si>
  <si>
    <t xml:space="preserve">Responsibility Center Code: </t>
  </si>
  <si>
    <t>Office:</t>
  </si>
  <si>
    <t xml:space="preserve">RIS No.:      </t>
  </si>
  <si>
    <t>Requisition</t>
  </si>
  <si>
    <t>Stock Available?</t>
  </si>
  <si>
    <t>Issuance</t>
  </si>
  <si>
    <t>Stock No.</t>
  </si>
  <si>
    <t>Unit</t>
  </si>
  <si>
    <t>Item Description</t>
  </si>
  <si>
    <t>Quantity</t>
  </si>
  <si>
    <t>Yes</t>
  </si>
  <si>
    <t>No</t>
  </si>
  <si>
    <t>Remarks</t>
  </si>
  <si>
    <t>Purpose:</t>
  </si>
  <si>
    <t>Signature</t>
  </si>
  <si>
    <t>Requested by:</t>
  </si>
  <si>
    <t>Approved by:</t>
  </si>
  <si>
    <t>Issued by:</t>
  </si>
  <si>
    <t>Received by:</t>
  </si>
  <si>
    <t>Printed Name</t>
  </si>
  <si>
    <t>Ericson S. Sabacan PhD, EdD CESO V</t>
  </si>
  <si>
    <t>MA. THERESA M. ROXAS</t>
  </si>
  <si>
    <t>Jhon Artin C. Victoriano</t>
  </si>
  <si>
    <t>Designation</t>
  </si>
  <si>
    <t>AO IV (Supply)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</si>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</sst>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[$-409]d\-mmm\-yy;@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0"/>
      <name val="Calibri"/>
      <family val="2"/>
      <scheme val="minor"/>
    </font>
    <font>
      <b/>
      <sz val="9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92">
    <xf numFmtId="0" fontId="0" fillId="0" borderId="0" xfId="0"/>
    <xf numFmtId="0" fontId="3" fillId="0" borderId="1" xfId="1" applyFont="1" applyBorder="1"/>
    <xf numFmtId="0" fontId="5" fillId="0" borderId="0" xfId="1" applyFont="1"/>
    <xf numFmtId="0" fontId="2" fillId="0" borderId="0" xfId="1" applyFont="1"/>
    <xf numFmtId="0" fontId="3" fillId="0" borderId="0" xfId="1" applyFont="1"/>
    <xf numFmtId="0" fontId="2" fillId="0" borderId="2" xfId="1" applyFont="1" applyBorder="1"/>
    <xf numFmtId="0" fontId="3" fillId="0" borderId="3" xfId="1" applyFont="1" applyBorder="1"/>
    <xf numFmtId="0" fontId="6" fillId="0" borderId="1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17" xfId="1" applyFont="1" applyBorder="1" applyAlignment="1">
      <alignment horizontal="center"/>
    </xf>
    <xf numFmtId="0" fontId="10" fillId="0" borderId="5" xfId="1" applyFont="1" applyBorder="1" applyAlignment="1">
      <alignment horizontal="center"/>
    </xf>
    <xf numFmtId="0" fontId="3" fillId="0" borderId="18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10" fillId="0" borderId="18" xfId="1" applyFont="1" applyBorder="1" applyAlignment="1">
      <alignment horizontal="center"/>
    </xf>
    <xf numFmtId="0" fontId="11" fillId="0" borderId="20" xfId="0" applyFont="1" applyBorder="1" applyAlignment="1">
      <alignment horizontal="center" vertical="center" wrapText="1"/>
    </xf>
    <xf numFmtId="0" fontId="12" fillId="0" borderId="21" xfId="0" applyFont="1" applyBorder="1"/>
    <xf numFmtId="0" fontId="11" fillId="0" borderId="22" xfId="2" applyNumberFormat="1" applyFont="1" applyFill="1" applyBorder="1" applyAlignment="1">
      <alignment horizontal="center" vertical="center" wrapText="1"/>
    </xf>
    <xf numFmtId="165" fontId="13" fillId="0" borderId="23" xfId="2" quotePrefix="1" applyNumberFormat="1" applyFont="1" applyFill="1" applyBorder="1" applyAlignment="1">
      <alignment horizontal="center" vertical="center"/>
    </xf>
    <xf numFmtId="0" fontId="11" fillId="0" borderId="24" xfId="1" applyFont="1" applyBorder="1" applyAlignment="1">
      <alignment horizontal="center" vertical="center" wrapText="1"/>
    </xf>
    <xf numFmtId="0" fontId="11" fillId="0" borderId="20" xfId="2" applyNumberFormat="1" applyFont="1" applyFill="1" applyBorder="1" applyAlignment="1">
      <alignment horizontal="center" vertical="center"/>
    </xf>
    <xf numFmtId="0" fontId="11" fillId="0" borderId="21" xfId="1" applyFont="1" applyBorder="1" applyAlignment="1">
      <alignment horizontal="center" vertical="center" wrapText="1"/>
    </xf>
    <xf numFmtId="0" fontId="11" fillId="2" borderId="20" xfId="0" applyFont="1" applyFill="1" applyBorder="1" applyAlignment="1">
      <alignment horizontal="center" vertical="center" wrapText="1"/>
    </xf>
    <xf numFmtId="0" fontId="11" fillId="2" borderId="22" xfId="2" applyNumberFormat="1" applyFont="1" applyFill="1" applyBorder="1" applyAlignment="1">
      <alignment horizontal="center" vertical="center" wrapText="1"/>
    </xf>
    <xf numFmtId="165" fontId="13" fillId="2" borderId="23" xfId="2" quotePrefix="1" applyNumberFormat="1" applyFont="1" applyFill="1" applyBorder="1" applyAlignment="1">
      <alignment horizontal="center" vertical="center"/>
    </xf>
    <xf numFmtId="0" fontId="11" fillId="2" borderId="24" xfId="1" applyFont="1" applyFill="1" applyBorder="1" applyAlignment="1">
      <alignment horizontal="center" vertical="center" wrapText="1"/>
    </xf>
    <xf numFmtId="0" fontId="11" fillId="2" borderId="20" xfId="2" applyNumberFormat="1" applyFont="1" applyFill="1" applyBorder="1" applyAlignment="1">
      <alignment horizontal="center" vertical="center"/>
    </xf>
    <xf numFmtId="0" fontId="11" fillId="2" borderId="21" xfId="1" applyFont="1" applyFill="1" applyBorder="1" applyAlignment="1">
      <alignment horizontal="center" vertical="center" wrapText="1"/>
    </xf>
    <xf numFmtId="0" fontId="14" fillId="0" borderId="21" xfId="0" applyFont="1" applyBorder="1"/>
    <xf numFmtId="0" fontId="15" fillId="0" borderId="21" xfId="0" applyFont="1" applyBorder="1"/>
    <xf numFmtId="165" fontId="11" fillId="0" borderId="23" xfId="2" quotePrefix="1" applyNumberFormat="1" applyFont="1" applyFill="1" applyBorder="1" applyAlignment="1">
      <alignment horizontal="center" vertical="center"/>
    </xf>
    <xf numFmtId="0" fontId="11" fillId="0" borderId="25" xfId="0" applyFont="1" applyBorder="1" applyAlignment="1">
      <alignment horizontal="center" vertical="center" wrapText="1"/>
    </xf>
    <xf numFmtId="0" fontId="15" fillId="0" borderId="26" xfId="0" applyFont="1" applyBorder="1"/>
    <xf numFmtId="0" fontId="11" fillId="0" borderId="27" xfId="2" applyNumberFormat="1" applyFont="1" applyFill="1" applyBorder="1" applyAlignment="1">
      <alignment horizontal="center" vertical="center" wrapText="1"/>
    </xf>
    <xf numFmtId="165" fontId="11" fillId="0" borderId="28" xfId="2" quotePrefix="1" applyNumberFormat="1" applyFont="1" applyFill="1" applyBorder="1" applyAlignment="1">
      <alignment horizontal="center" vertical="center"/>
    </xf>
    <xf numFmtId="0" fontId="11" fillId="0" borderId="29" xfId="1" applyFont="1" applyBorder="1" applyAlignment="1">
      <alignment horizontal="center" vertical="center" wrapText="1"/>
    </xf>
    <xf numFmtId="0" fontId="11" fillId="0" borderId="25" xfId="2" applyNumberFormat="1" applyFont="1" applyFill="1" applyBorder="1" applyAlignment="1">
      <alignment horizontal="center" vertical="center"/>
    </xf>
    <xf numFmtId="0" fontId="11" fillId="0" borderId="26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/>
    </xf>
    <xf numFmtId="0" fontId="3" fillId="0" borderId="9" xfId="1" applyFont="1" applyBorder="1" applyAlignment="1">
      <alignment horizontal="left"/>
    </xf>
    <xf numFmtId="0" fontId="3" fillId="0" borderId="35" xfId="1" applyFont="1" applyBorder="1" applyAlignment="1">
      <alignment horizontal="center"/>
    </xf>
    <xf numFmtId="0" fontId="16" fillId="0" borderId="24" xfId="1" applyFont="1" applyBorder="1" applyAlignment="1">
      <alignment horizontal="center"/>
    </xf>
    <xf numFmtId="0" fontId="3" fillId="0" borderId="24" xfId="1" applyFont="1" applyBorder="1" applyAlignment="1">
      <alignment horizontal="center"/>
    </xf>
    <xf numFmtId="14" fontId="3" fillId="0" borderId="40" xfId="1" applyNumberFormat="1" applyFont="1" applyBorder="1" applyAlignment="1">
      <alignment horizontal="center"/>
    </xf>
    <xf numFmtId="14" fontId="3" fillId="0" borderId="42" xfId="1" applyNumberFormat="1" applyFont="1" applyBorder="1" applyAlignment="1">
      <alignment horizontal="center"/>
    </xf>
    <xf numFmtId="0" fontId="4" fillId="0" borderId="7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8" xfId="1" applyFont="1" applyBorder="1" applyAlignment="1">
      <alignment horizontal="left"/>
    </xf>
    <xf numFmtId="0" fontId="2" fillId="0" borderId="1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4" xfId="1" applyFont="1" applyBorder="1" applyAlignment="1">
      <alignment horizontal="left"/>
    </xf>
    <xf numFmtId="0" fontId="6" fillId="0" borderId="4" xfId="1" applyFont="1" applyBorder="1" applyAlignment="1">
      <alignment horizontal="center"/>
    </xf>
    <xf numFmtId="0" fontId="7" fillId="0" borderId="5" xfId="1" applyFont="1" applyBorder="1" applyAlignment="1">
      <alignment horizontal="left"/>
    </xf>
    <xf numFmtId="0" fontId="7" fillId="0" borderId="6" xfId="1" applyFont="1" applyBorder="1" applyAlignment="1">
      <alignment horizontal="left"/>
    </xf>
    <xf numFmtId="0" fontId="7" fillId="0" borderId="12" xfId="1" applyFont="1" applyBorder="1" applyAlignment="1">
      <alignment horizontal="center"/>
    </xf>
    <xf numFmtId="0" fontId="7" fillId="0" borderId="13" xfId="1" applyFont="1" applyBorder="1" applyAlignment="1">
      <alignment horizontal="center"/>
    </xf>
    <xf numFmtId="0" fontId="7" fillId="0" borderId="14" xfId="1" applyFont="1" applyBorder="1" applyAlignment="1">
      <alignment horizontal="center"/>
    </xf>
    <xf numFmtId="0" fontId="9" fillId="0" borderId="3" xfId="1" applyFont="1" applyBorder="1" applyAlignment="1">
      <alignment horizontal="center"/>
    </xf>
    <xf numFmtId="0" fontId="9" fillId="0" borderId="15" xfId="1" applyFont="1" applyBorder="1" applyAlignment="1">
      <alignment horizontal="center"/>
    </xf>
    <xf numFmtId="0" fontId="7" fillId="0" borderId="16" xfId="1" applyFont="1" applyBorder="1" applyAlignment="1">
      <alignment horizontal="center"/>
    </xf>
    <xf numFmtId="0" fontId="7" fillId="0" borderId="4" xfId="1" applyFont="1" applyBorder="1" applyAlignment="1">
      <alignment horizontal="left" vertical="center" wrapText="1"/>
    </xf>
    <xf numFmtId="0" fontId="7" fillId="0" borderId="15" xfId="1" applyFont="1" applyBorder="1" applyAlignment="1">
      <alignment horizontal="left" vertical="center" wrapText="1"/>
    </xf>
    <xf numFmtId="0" fontId="7" fillId="0" borderId="0" xfId="1" applyFont="1" applyAlignment="1">
      <alignment horizontal="left" vertical="center" wrapText="1"/>
    </xf>
    <xf numFmtId="0" fontId="7" fillId="0" borderId="2" xfId="1" applyFont="1" applyBorder="1" applyAlignment="1">
      <alignment horizontal="left" vertical="center" wrapText="1"/>
    </xf>
    <xf numFmtId="0" fontId="7" fillId="0" borderId="10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left"/>
    </xf>
    <xf numFmtId="0" fontId="6" fillId="0" borderId="4" xfId="1" applyFont="1" applyBorder="1" applyAlignment="1">
      <alignment horizontal="left"/>
    </xf>
    <xf numFmtId="0" fontId="6" fillId="0" borderId="31" xfId="1" applyFont="1" applyBorder="1" applyAlignment="1">
      <alignment horizontal="left"/>
    </xf>
    <xf numFmtId="0" fontId="6" fillId="0" borderId="7" xfId="1" applyFont="1" applyBorder="1" applyAlignment="1">
      <alignment horizontal="left"/>
    </xf>
    <xf numFmtId="0" fontId="16" fillId="0" borderId="14" xfId="1" applyFont="1" applyBorder="1" applyAlignment="1">
      <alignment horizontal="left" vertical="top"/>
    </xf>
    <xf numFmtId="0" fontId="16" fillId="0" borderId="32" xfId="1" applyFont="1" applyBorder="1" applyAlignment="1">
      <alignment horizontal="left" vertical="top"/>
    </xf>
    <xf numFmtId="0" fontId="3" fillId="0" borderId="14" xfId="1" applyFont="1" applyBorder="1" applyAlignment="1">
      <alignment horizontal="left" vertical="top"/>
    </xf>
    <xf numFmtId="0" fontId="3" fillId="0" borderId="30" xfId="1" applyFont="1" applyBorder="1" applyAlignment="1">
      <alignment horizontal="left" vertical="top"/>
    </xf>
    <xf numFmtId="0" fontId="3" fillId="0" borderId="32" xfId="1" applyFont="1" applyBorder="1" applyAlignment="1">
      <alignment horizontal="left" vertical="top"/>
    </xf>
    <xf numFmtId="0" fontId="3" fillId="0" borderId="33" xfId="1" applyFont="1" applyBorder="1" applyAlignment="1">
      <alignment horizontal="left" vertical="top"/>
    </xf>
    <xf numFmtId="0" fontId="3" fillId="0" borderId="16" xfId="1" applyFont="1" applyBorder="1" applyAlignment="1">
      <alignment horizontal="left" vertical="top"/>
    </xf>
    <xf numFmtId="0" fontId="3" fillId="0" borderId="34" xfId="1" applyFont="1" applyBorder="1" applyAlignment="1">
      <alignment horizontal="left" vertical="top"/>
    </xf>
    <xf numFmtId="0" fontId="6" fillId="0" borderId="38" xfId="1" applyFont="1" applyBorder="1" applyAlignment="1">
      <alignment horizontal="left"/>
    </xf>
    <xf numFmtId="0" fontId="6" fillId="0" borderId="39" xfId="1" applyFont="1" applyBorder="1" applyAlignment="1">
      <alignment horizontal="left"/>
    </xf>
    <xf numFmtId="166" fontId="11" fillId="0" borderId="40" xfId="1" applyNumberFormat="1" applyFont="1" applyBorder="1" applyAlignment="1">
      <alignment horizontal="center"/>
    </xf>
    <xf numFmtId="166" fontId="11" fillId="0" borderId="39" xfId="1" applyNumberFormat="1" applyFont="1" applyBorder="1" applyAlignment="1">
      <alignment horizontal="center"/>
    </xf>
    <xf numFmtId="0" fontId="6" fillId="0" borderId="39" xfId="1" applyFont="1" applyBorder="1" applyAlignment="1">
      <alignment horizontal="center"/>
    </xf>
    <xf numFmtId="0" fontId="6" fillId="0" borderId="41" xfId="1" applyFont="1" applyBorder="1" applyAlignment="1">
      <alignment horizontal="center"/>
    </xf>
    <xf numFmtId="0" fontId="6" fillId="0" borderId="20" xfId="1" applyFont="1" applyBorder="1" applyAlignment="1">
      <alignment horizontal="left"/>
    </xf>
    <xf numFmtId="0" fontId="6" fillId="0" borderId="22" xfId="1" applyFont="1" applyBorder="1" applyAlignment="1">
      <alignment horizontal="left"/>
    </xf>
    <xf numFmtId="0" fontId="16" fillId="0" borderId="35" xfId="1" applyFont="1" applyBorder="1" applyAlignment="1">
      <alignment horizontal="center"/>
    </xf>
    <xf numFmtId="0" fontId="16" fillId="0" borderId="36" xfId="1" applyFont="1" applyBorder="1" applyAlignment="1">
      <alignment horizontal="center"/>
    </xf>
    <xf numFmtId="0" fontId="16" fillId="2" borderId="22" xfId="1" applyFont="1" applyFill="1" applyBorder="1" applyAlignment="1">
      <alignment horizontal="center"/>
    </xf>
    <xf numFmtId="0" fontId="16" fillId="0" borderId="37" xfId="1" applyFont="1" applyBorder="1" applyAlignment="1">
      <alignment horizontal="center"/>
    </xf>
    <xf numFmtId="0" fontId="6" fillId="2" borderId="35" xfId="1" applyFont="1" applyFill="1" applyBorder="1" applyAlignment="1">
      <alignment horizontal="center"/>
    </xf>
    <xf numFmtId="0" fontId="6" fillId="2" borderId="36" xfId="1" applyFont="1" applyFill="1" applyBorder="1" applyAlignment="1">
      <alignment horizontal="center"/>
    </xf>
  </cellXfs>
  <cellStyles count="3">
    <cellStyle name="Comma 2" xfId="2" xr:uid="{748560F0-909B-43E0-924F-CF3F92A6EFC9}"/>
    <cellStyle name="Normal" xfId="0" builtinId="0"/>
    <cellStyle name="Normal 2" xfId="1" xr:uid="{DF325C67-136B-4CDC-87A1-11EF5AA9F3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xampp\htdocs\depedcsjdm_RIS\RIS%20(1).xlsx" TargetMode="External"/><Relationship Id="rId1" Type="http://schemas.openxmlformats.org/officeDocument/2006/relationships/externalLinkPath" Target="RI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IS"/>
      <sheetName val="STOCK NO."/>
      <sheetName val="RESPON. CENTER CODE"/>
    </sheetNames>
    <sheetDataSet>
      <sheetData sheetId="0"/>
      <sheetData sheetId="1">
        <row r="2">
          <cell r="A2" t="str">
            <v>A3 Vellum Board</v>
          </cell>
          <cell r="B2" t="str">
            <v>OS 276</v>
          </cell>
          <cell r="C2" t="str">
            <v>piece</v>
          </cell>
        </row>
        <row r="3">
          <cell r="A3" t="str">
            <v>ACETATE, thickness: 0.075mm min (gauge #3)</v>
          </cell>
          <cell r="B3" t="str">
            <v>OS 341</v>
          </cell>
          <cell r="C3" t="str">
            <v>roll</v>
          </cell>
        </row>
        <row r="4">
          <cell r="A4" t="str">
            <v>Acrylic Stand 12" x 3"</v>
          </cell>
          <cell r="B4" t="str">
            <v>OS 047</v>
          </cell>
          <cell r="C4" t="str">
            <v>piece</v>
          </cell>
        </row>
        <row r="5">
          <cell r="A5" t="str">
            <v>Adhesive Tape Double Sided 5"</v>
          </cell>
          <cell r="B5" t="str">
            <v>OS 007</v>
          </cell>
          <cell r="C5" t="str">
            <v>piece</v>
          </cell>
        </row>
        <row r="6">
          <cell r="A6" t="str">
            <v>AIR FRESHENER, aerosol, 280ml/150g min</v>
          </cell>
          <cell r="B6" t="str">
            <v>OS 154</v>
          </cell>
          <cell r="C6" t="str">
            <v>can</v>
          </cell>
        </row>
        <row r="7">
          <cell r="A7" t="str">
            <v>Alcohol Dispenser</v>
          </cell>
          <cell r="B7" t="str">
            <v>OS 253</v>
          </cell>
          <cell r="C7" t="str">
            <v>piece</v>
          </cell>
        </row>
        <row r="8">
          <cell r="A8" t="str">
            <v>ALCOHOL, ethyl, 68%-72%, scented, 3.785 liters</v>
          </cell>
          <cell r="B8" t="str">
            <v>OS 260</v>
          </cell>
          <cell r="C8" t="str">
            <v>gallon</v>
          </cell>
        </row>
        <row r="9">
          <cell r="A9" t="str">
            <v>ALCOHOL, ethyl, 68%-72%, scented, 500ml (-5ml)</v>
          </cell>
          <cell r="B9" t="str">
            <v>OS 111</v>
          </cell>
          <cell r="C9" t="str">
            <v>bottle</v>
          </cell>
        </row>
        <row r="10">
          <cell r="A10" t="str">
            <v>Audio Casette Tape</v>
          </cell>
          <cell r="B10" t="str">
            <v>OS 155</v>
          </cell>
          <cell r="C10" t="str">
            <v>piece</v>
          </cell>
        </row>
        <row r="11">
          <cell r="A11" t="str">
            <v xml:space="preserve">BALLPEN Black </v>
          </cell>
          <cell r="B11" t="str">
            <v>OS 149</v>
          </cell>
          <cell r="C11" t="str">
            <v>piece</v>
          </cell>
        </row>
        <row r="12">
          <cell r="A12" t="str">
            <v>Battery D Alkaline</v>
          </cell>
          <cell r="B12" t="str">
            <v>OS 156</v>
          </cell>
          <cell r="C12" t="str">
            <v>piece</v>
          </cell>
        </row>
        <row r="13">
          <cell r="A13" t="str">
            <v>BATTERY, dry cell, AA, 2 pieces per blister pack</v>
          </cell>
          <cell r="B13" t="str">
            <v>OS 206</v>
          </cell>
          <cell r="C13" t="str">
            <v xml:space="preserve">pack </v>
          </cell>
        </row>
        <row r="14">
          <cell r="A14" t="str">
            <v>BATTERY, dry cell, AAA, 2 pieces per blister pack</v>
          </cell>
          <cell r="B14" t="str">
            <v>OS 193</v>
          </cell>
          <cell r="C14" t="str">
            <v xml:space="preserve">pack </v>
          </cell>
        </row>
        <row r="15">
          <cell r="A15" t="str">
            <v>BATTERY, dry cell, D, 1.5 volts, alkaline</v>
          </cell>
          <cell r="B15" t="str">
            <v>OS 353</v>
          </cell>
          <cell r="C15" t="str">
            <v xml:space="preserve">pack </v>
          </cell>
        </row>
        <row r="16">
          <cell r="A16" t="str">
            <v>BINDING AND PUNCHING MACHINE, binding cap: 50mm</v>
          </cell>
          <cell r="B16" t="str">
            <v>OS 379</v>
          </cell>
          <cell r="C16" t="str">
            <v>unit</v>
          </cell>
        </row>
        <row r="17">
          <cell r="A17" t="str">
            <v>BROOM, soft (tambo)</v>
          </cell>
          <cell r="B17" t="str">
            <v>OS 202</v>
          </cell>
          <cell r="C17" t="str">
            <v>piece</v>
          </cell>
        </row>
        <row r="18">
          <cell r="A18" t="str">
            <v>BROOM, STICK (TING-TING), usable length: 760mm min</v>
          </cell>
          <cell r="B18" t="str">
            <v>OS 203</v>
          </cell>
          <cell r="C18" t="str">
            <v>piece</v>
          </cell>
        </row>
        <row r="19">
          <cell r="A19" t="str">
            <v>CALCULATOR, compact, 12 digits</v>
          </cell>
          <cell r="B19" t="str">
            <v>OS 054</v>
          </cell>
          <cell r="C19" t="str">
            <v>unit</v>
          </cell>
        </row>
        <row r="20">
          <cell r="A20" t="str">
            <v>CLEANER,TOILET BOWL AND URINAL, 900ml-1000ml cap</v>
          </cell>
          <cell r="B20" t="str">
            <v>OS 104</v>
          </cell>
          <cell r="C20" t="str">
            <v>bottle</v>
          </cell>
        </row>
        <row r="21">
          <cell r="A21" t="str">
            <v>CLEANSER, SCOURING POWDER, 350g min./can</v>
          </cell>
          <cell r="B21" t="str">
            <v>OS 324</v>
          </cell>
          <cell r="C21" t="str">
            <v>can</v>
          </cell>
        </row>
        <row r="22">
          <cell r="A22" t="str">
            <v>CLEARBOOK, 20 transparent pockets, for A4 size</v>
          </cell>
          <cell r="B22" t="str">
            <v>OS 528</v>
          </cell>
          <cell r="C22" t="str">
            <v>piece</v>
          </cell>
        </row>
        <row r="23">
          <cell r="A23" t="str">
            <v>CLEARBOOK, 20 transparent pockets, for LEGAL size</v>
          </cell>
          <cell r="B23" t="str">
            <v>OS 529</v>
          </cell>
          <cell r="C23" t="str">
            <v>piece</v>
          </cell>
        </row>
        <row r="24">
          <cell r="A24" t="str">
            <v>CLIP, BACKFOLD,clamping: 19mm</v>
          </cell>
          <cell r="B24" t="str">
            <v>OS 266</v>
          </cell>
          <cell r="C24" t="str">
            <v>box</v>
          </cell>
        </row>
        <row r="25">
          <cell r="A25" t="str">
            <v>CLIP, BACKFOLD,clamping: 25mm</v>
          </cell>
          <cell r="B25" t="str">
            <v>OS 022</v>
          </cell>
          <cell r="C25" t="str">
            <v>box</v>
          </cell>
        </row>
        <row r="26">
          <cell r="A26" t="str">
            <v>CLIP, BACKFOLD,clamping: 32mm</v>
          </cell>
          <cell r="B26" t="str">
            <v>OS 118</v>
          </cell>
          <cell r="C26" t="str">
            <v>box</v>
          </cell>
        </row>
        <row r="27">
          <cell r="A27" t="str">
            <v>CLIP, BACKFOLD,clamping: 50mm</v>
          </cell>
          <cell r="B27" t="str">
            <v>OS 119</v>
          </cell>
          <cell r="C27" t="str">
            <v>box</v>
          </cell>
        </row>
        <row r="28">
          <cell r="A28" t="str">
            <v>Cloride Powder</v>
          </cell>
          <cell r="B28" t="str">
            <v>OS 255</v>
          </cell>
          <cell r="C28" t="str">
            <v>piece</v>
          </cell>
        </row>
        <row r="29">
          <cell r="A29" t="str">
            <v>Continous Form Binder - Extra Long</v>
          </cell>
          <cell r="B29" t="str">
            <v>OS 121</v>
          </cell>
          <cell r="C29" t="str">
            <v>piece</v>
          </cell>
        </row>
        <row r="30">
          <cell r="A30" t="str">
            <v>CORRECTION TAPE, film base type, UL 6m min</v>
          </cell>
          <cell r="B30" t="str">
            <v>OS 147</v>
          </cell>
          <cell r="C30" t="str">
            <v>piece</v>
          </cell>
        </row>
        <row r="31">
          <cell r="A31" t="str">
            <v>CUTTER BLADE, for heavy duty cutter</v>
          </cell>
          <cell r="B31" t="str">
            <v>OS 320</v>
          </cell>
          <cell r="C31" t="str">
            <v>piece</v>
          </cell>
        </row>
        <row r="32">
          <cell r="A32" t="str">
            <v>DATA FILE BOX, made of chipboard, with closed ends</v>
          </cell>
          <cell r="B32" t="str">
            <v>OS 005</v>
          </cell>
          <cell r="C32" t="str">
            <v>piece</v>
          </cell>
        </row>
        <row r="33">
          <cell r="A33" t="str">
            <v>DATING AND STAMPING MACHINE, heavy duty</v>
          </cell>
          <cell r="B33" t="str">
            <v>OS 136</v>
          </cell>
          <cell r="C33" t="str">
            <v>piece</v>
          </cell>
        </row>
        <row r="34">
          <cell r="A34" t="str">
            <v>DETERGENT BAR, 140 grams as packed</v>
          </cell>
          <cell r="B34" t="str">
            <v>OS 358</v>
          </cell>
          <cell r="C34" t="str">
            <v>piece</v>
          </cell>
        </row>
        <row r="35">
          <cell r="A35" t="str">
            <v>DETERGENT POWDER, all purpose, 1kg</v>
          </cell>
          <cell r="B35" t="str">
            <v>OS 175</v>
          </cell>
          <cell r="C35" t="str">
            <v>pack</v>
          </cell>
        </row>
        <row r="36">
          <cell r="A36" t="str">
            <v>DISINFECTANT SPRAY, aerosol type, 400-550 grams</v>
          </cell>
          <cell r="B36" t="str">
            <v>OS 176</v>
          </cell>
          <cell r="C36" t="str">
            <v>can</v>
          </cell>
        </row>
        <row r="37">
          <cell r="A37" t="str">
            <v>Diskette 2HD IBM 1.44MB</v>
          </cell>
          <cell r="B37" t="str">
            <v>OS 127</v>
          </cell>
          <cell r="C37" t="str">
            <v>piece</v>
          </cell>
        </row>
        <row r="38">
          <cell r="A38" t="str">
            <v>Duct Tape</v>
          </cell>
          <cell r="B38" t="str">
            <v>OS 283</v>
          </cell>
          <cell r="C38" t="str">
            <v>piece</v>
          </cell>
        </row>
        <row r="39">
          <cell r="A39" t="str">
            <v>DUST PAN, non-rigid plastic, w/ detachable handle</v>
          </cell>
          <cell r="B39" t="str">
            <v>OS 157</v>
          </cell>
          <cell r="C39" t="str">
            <v>piece</v>
          </cell>
        </row>
        <row r="40">
          <cell r="A40" t="str">
            <v>ELECTRIC FAN, INDUSTRIAL, ground type, metal blade</v>
          </cell>
          <cell r="B40" t="str">
            <v>OS 340</v>
          </cell>
          <cell r="C40" t="str">
            <v>unit</v>
          </cell>
        </row>
        <row r="41">
          <cell r="A41" t="str">
            <v>ELECTRIC FAN, ORBIT type, ceiling,  metal blade</v>
          </cell>
          <cell r="B41" t="str">
            <v>OS 227</v>
          </cell>
          <cell r="C41" t="str">
            <v>unit</v>
          </cell>
        </row>
        <row r="42">
          <cell r="A42" t="str">
            <v>ELECTRIC FAN, STAND type, plastic blade</v>
          </cell>
          <cell r="B42" t="str">
            <v>OS 018</v>
          </cell>
          <cell r="C42" t="str">
            <v>unit</v>
          </cell>
        </row>
        <row r="43">
          <cell r="A43" t="str">
            <v>ELECTRIC FAN, WALL type, plastic blade</v>
          </cell>
          <cell r="B43" t="str">
            <v>OS 355</v>
          </cell>
          <cell r="C43" t="str">
            <v>unit</v>
          </cell>
        </row>
        <row r="44">
          <cell r="A44" t="str">
            <v>ENVELOPE, DOCUMENTARY, for A4 size document</v>
          </cell>
          <cell r="B44" t="str">
            <v>OS 152</v>
          </cell>
          <cell r="C44" t="str">
            <v>piece</v>
          </cell>
        </row>
        <row r="45">
          <cell r="A45" t="str">
            <v>ENVELOPE, DOCUMENTARY, for legal size document</v>
          </cell>
          <cell r="B45" t="str">
            <v>OS 074</v>
          </cell>
          <cell r="C45" t="str">
            <v>piece</v>
          </cell>
        </row>
        <row r="46">
          <cell r="A46" t="str">
            <v>ENVELOPE, EXPANDING legal size doc</v>
          </cell>
          <cell r="B46" t="str">
            <v>OS 117</v>
          </cell>
          <cell r="C46" t="str">
            <v>piece</v>
          </cell>
        </row>
        <row r="47">
          <cell r="A47" t="str">
            <v>EPSON, INK CART, (001) Black</v>
          </cell>
          <cell r="B47" t="str">
            <v>OS 238</v>
          </cell>
          <cell r="C47" t="str">
            <v>Bottle</v>
          </cell>
        </row>
        <row r="48">
          <cell r="A48" t="str">
            <v>EPSON, INK CART, (001) Cyan</v>
          </cell>
          <cell r="B48" t="str">
            <v>OS 236</v>
          </cell>
          <cell r="C48" t="str">
            <v>Bottle</v>
          </cell>
        </row>
        <row r="49">
          <cell r="A49" t="str">
            <v>EPSON, INK CART, (001) Magenta</v>
          </cell>
          <cell r="B49" t="str">
            <v>OS 237</v>
          </cell>
          <cell r="C49" t="str">
            <v>Bottle</v>
          </cell>
        </row>
        <row r="50">
          <cell r="A50" t="str">
            <v>EPSON, INK CART, (001) Yellow</v>
          </cell>
          <cell r="B50" t="str">
            <v>OS 239</v>
          </cell>
          <cell r="C50" t="str">
            <v>Bottle</v>
          </cell>
        </row>
        <row r="51">
          <cell r="A51" t="str">
            <v>EPSON, INK CART, (003) Black</v>
          </cell>
          <cell r="B51" t="str">
            <v>OS 334</v>
          </cell>
          <cell r="C51" t="str">
            <v>Bottle</v>
          </cell>
        </row>
        <row r="52">
          <cell r="A52" t="str">
            <v>EPSON, INK CART, (003) Cyan</v>
          </cell>
          <cell r="B52" t="str">
            <v>OS 336</v>
          </cell>
          <cell r="C52" t="str">
            <v>Bottle</v>
          </cell>
        </row>
        <row r="53">
          <cell r="A53" t="str">
            <v>EPSON, INK CART, (003) Magenta</v>
          </cell>
          <cell r="B53" t="str">
            <v>OS 551</v>
          </cell>
          <cell r="C53" t="str">
            <v>Bottle</v>
          </cell>
        </row>
        <row r="54">
          <cell r="A54" t="str">
            <v>EPSON, INK CART, (003) Yellow</v>
          </cell>
          <cell r="B54" t="str">
            <v>OS 550</v>
          </cell>
          <cell r="C54" t="str">
            <v>Bottle</v>
          </cell>
        </row>
        <row r="55">
          <cell r="A55" t="str">
            <v>EPSON, INK CART, (664), Black</v>
          </cell>
          <cell r="B55" t="str">
            <v>OS 329</v>
          </cell>
          <cell r="C55" t="str">
            <v>bottle</v>
          </cell>
        </row>
        <row r="56">
          <cell r="A56" t="str">
            <v>EPSON, INK CART, (664), Cyan</v>
          </cell>
          <cell r="B56" t="str">
            <v>OS 330</v>
          </cell>
          <cell r="C56" t="str">
            <v>bottle</v>
          </cell>
        </row>
        <row r="57">
          <cell r="A57" t="str">
            <v>EPSON, INK CART, (664), Magenta</v>
          </cell>
          <cell r="B57" t="str">
            <v>OS 331</v>
          </cell>
          <cell r="C57" t="str">
            <v>bottle</v>
          </cell>
        </row>
        <row r="58">
          <cell r="A58" t="str">
            <v>EPSON, INK CART, (664), Yellow</v>
          </cell>
          <cell r="B58" t="str">
            <v>OS 332</v>
          </cell>
          <cell r="C58" t="str">
            <v>bottle</v>
          </cell>
        </row>
        <row r="59">
          <cell r="A59" t="str">
            <v>ERASER, PLASTIC/RUBBER, for pencil draft/writing</v>
          </cell>
          <cell r="B59" t="str">
            <v>OS 225</v>
          </cell>
          <cell r="C59" t="str">
            <v>piece</v>
          </cell>
        </row>
        <row r="60">
          <cell r="A60" t="str">
            <v>Extension Cord</v>
          </cell>
          <cell r="B60" t="str">
            <v>OS 092</v>
          </cell>
          <cell r="C60" t="str">
            <v>piece</v>
          </cell>
        </row>
        <row r="61">
          <cell r="A61" t="str">
            <v>EXTERNAL HARD DRIVE, 1TB, 2.5"HDD, USB 3.0</v>
          </cell>
          <cell r="B61" t="str">
            <v>OS 321</v>
          </cell>
          <cell r="C61" t="str">
            <v>piece</v>
          </cell>
        </row>
        <row r="62">
          <cell r="A62" t="str">
            <v>Fastener Plastic Extra long</v>
          </cell>
          <cell r="B62" t="str">
            <v>OS 249</v>
          </cell>
          <cell r="C62" t="str">
            <v>Box</v>
          </cell>
        </row>
        <row r="63">
          <cell r="A63" t="str">
            <v>FASTENER, METAL, 70mm between prongs</v>
          </cell>
          <cell r="B63" t="str">
            <v>OS 076</v>
          </cell>
          <cell r="C63" t="str">
            <v>box</v>
          </cell>
        </row>
        <row r="64">
          <cell r="A64" t="str">
            <v>FLASH DRIVE, 16 GB capacity</v>
          </cell>
          <cell r="B64" t="str">
            <v>OS 066</v>
          </cell>
          <cell r="C64" t="str">
            <v>piece</v>
          </cell>
        </row>
        <row r="65">
          <cell r="A65" t="str">
            <v>FLASH DRIVE, 64 GB capacity</v>
          </cell>
          <cell r="B65" t="str">
            <v>OS 094</v>
          </cell>
          <cell r="C65" t="str">
            <v>piece</v>
          </cell>
        </row>
        <row r="66">
          <cell r="A66" t="str">
            <v>FOLDER, EXPANDING, size: 240mm x 370mm (-5mm)</v>
          </cell>
          <cell r="B66" t="str">
            <v>OS 075</v>
          </cell>
          <cell r="C66" t="str">
            <v>piece</v>
          </cell>
        </row>
        <row r="67">
          <cell r="A67" t="str">
            <v>FOLDER, for A4 size documents</v>
          </cell>
          <cell r="B67" t="str">
            <v>OS 064</v>
          </cell>
          <cell r="C67" t="str">
            <v>piece</v>
          </cell>
        </row>
        <row r="68">
          <cell r="A68" t="str">
            <v>FOLDER, for legal size documents</v>
          </cell>
          <cell r="B68" t="str">
            <v>OS 065</v>
          </cell>
          <cell r="C68" t="str">
            <v>piece</v>
          </cell>
        </row>
        <row r="69">
          <cell r="A69" t="str">
            <v>Frame A4 Size</v>
          </cell>
          <cell r="B69" t="str">
            <v>OS 271</v>
          </cell>
          <cell r="C69" t="str">
            <v>piece</v>
          </cell>
        </row>
        <row r="70">
          <cell r="A70" t="str">
            <v>FURNITURE CLEANER, aerosol type, 300ml min per can</v>
          </cell>
          <cell r="B70" t="str">
            <v>OS 177</v>
          </cell>
          <cell r="C70" t="str">
            <v>can</v>
          </cell>
        </row>
        <row r="71">
          <cell r="A71" t="str">
            <v>Gestener toner MP2014</v>
          </cell>
          <cell r="B71" t="str">
            <v>OS 232</v>
          </cell>
          <cell r="C71" t="str">
            <v>piece</v>
          </cell>
        </row>
        <row r="72">
          <cell r="A72" t="str">
            <v>Gestener Toner MP2501L</v>
          </cell>
          <cell r="B72" t="str">
            <v>OS 186</v>
          </cell>
          <cell r="C72" t="str">
            <v>Bottle</v>
          </cell>
        </row>
        <row r="73">
          <cell r="A73" t="str">
            <v>GLUE, all purpose, gross weight: 200 grams min</v>
          </cell>
          <cell r="B73" t="str">
            <v>OS 027</v>
          </cell>
          <cell r="C73" t="str">
            <v>jar</v>
          </cell>
        </row>
        <row r="74">
          <cell r="A74" t="str">
            <v>HAND SANITIZER, 500 ml</v>
          </cell>
          <cell r="B74" t="str">
            <v>OS 300</v>
          </cell>
          <cell r="C74" t="str">
            <v>bottle</v>
          </cell>
        </row>
        <row r="75">
          <cell r="A75" t="str">
            <v>HAND SOAP, Liquid, 500ml</v>
          </cell>
          <cell r="B75" t="str">
            <v>OS 257</v>
          </cell>
          <cell r="C75" t="str">
            <v>bottle</v>
          </cell>
        </row>
        <row r="76">
          <cell r="A76" t="str">
            <v>Incoming/ Outgoing Tray (all Steel)</v>
          </cell>
          <cell r="B76" t="str">
            <v>OS 006</v>
          </cell>
          <cell r="C76" t="str">
            <v>piece</v>
          </cell>
        </row>
        <row r="77">
          <cell r="A77" t="str">
            <v>INK CART, HP CZ107AA, (HP678), Black</v>
          </cell>
          <cell r="B77" t="str">
            <v>OS 187</v>
          </cell>
          <cell r="C77" t="str">
            <v>cart</v>
          </cell>
        </row>
        <row r="78">
          <cell r="A78" t="str">
            <v>INK CART, HP CZ108AA, (HP678), Tricolor</v>
          </cell>
          <cell r="B78" t="str">
            <v>OS 188</v>
          </cell>
          <cell r="C78" t="str">
            <v>cart</v>
          </cell>
        </row>
        <row r="79">
          <cell r="A79" t="str">
            <v>INK CART, HP CZ121A (HP685A), Black</v>
          </cell>
          <cell r="B79" t="str">
            <v>OS 425</v>
          </cell>
          <cell r="C79" t="str">
            <v>cart</v>
          </cell>
        </row>
        <row r="80">
          <cell r="A80" t="str">
            <v>INK CART, HP CZ122A (HP685A), Cyan</v>
          </cell>
          <cell r="B80" t="str">
            <v>OS 426</v>
          </cell>
          <cell r="C80" t="str">
            <v>cart</v>
          </cell>
        </row>
        <row r="81">
          <cell r="A81" t="str">
            <v>INK CART, HP CZ123A (HP685A), Magenta</v>
          </cell>
          <cell r="B81" t="str">
            <v>OS 427</v>
          </cell>
          <cell r="C81" t="str">
            <v>cart</v>
          </cell>
        </row>
        <row r="82">
          <cell r="A82" t="str">
            <v>INK CART, HP CZ124A (HP685A), Yellow</v>
          </cell>
          <cell r="B82" t="str">
            <v>OS 428</v>
          </cell>
          <cell r="C82" t="str">
            <v>cart</v>
          </cell>
        </row>
        <row r="83">
          <cell r="A83" t="str">
            <v>INSECTICIDE, aerosol type, net content: 600ml min</v>
          </cell>
          <cell r="B83" t="str">
            <v>OS 210</v>
          </cell>
          <cell r="C83" t="str">
            <v>can</v>
          </cell>
        </row>
        <row r="84">
          <cell r="A84" t="str">
            <v>Keyboard</v>
          </cell>
          <cell r="B84" t="str">
            <v>OS 299</v>
          </cell>
          <cell r="C84" t="str">
            <v>Pc.</v>
          </cell>
        </row>
        <row r="85">
          <cell r="A85" t="str">
            <v>Liquid Hand Soap</v>
          </cell>
          <cell r="B85" t="str">
            <v>OS 256</v>
          </cell>
          <cell r="C85" t="str">
            <v>gallon</v>
          </cell>
        </row>
        <row r="86">
          <cell r="A86" t="str">
            <v>Liquid Hand Soap with Pump</v>
          </cell>
          <cell r="B86" t="str">
            <v>OS 228</v>
          </cell>
          <cell r="C86" t="str">
            <v>Bottle</v>
          </cell>
        </row>
        <row r="87">
          <cell r="A87" t="str">
            <v>Manila Paper</v>
          </cell>
          <cell r="B87" t="str">
            <v>OS 292</v>
          </cell>
          <cell r="C87" t="str">
            <v>piece</v>
          </cell>
        </row>
        <row r="88">
          <cell r="A88" t="str">
            <v>MARKER, FLUORESCENT, Stabilo</v>
          </cell>
          <cell r="B88" t="str">
            <v>OS 191</v>
          </cell>
          <cell r="C88" t="str">
            <v>set</v>
          </cell>
        </row>
        <row r="89">
          <cell r="A89" t="str">
            <v>MARKER, PERMANENT,  black</v>
          </cell>
          <cell r="B89" t="str">
            <v>OS 013</v>
          </cell>
          <cell r="C89" t="str">
            <v>piece</v>
          </cell>
        </row>
        <row r="90">
          <cell r="A90" t="str">
            <v>MARKER, PERMANENT, red</v>
          </cell>
          <cell r="B90" t="str">
            <v>OS 214</v>
          </cell>
          <cell r="C90" t="str">
            <v>piece</v>
          </cell>
        </row>
        <row r="91">
          <cell r="A91" t="str">
            <v>MARKER, PERMANENT,blue</v>
          </cell>
          <cell r="B91" t="str">
            <v>OS 213</v>
          </cell>
          <cell r="C91" t="str">
            <v>piece</v>
          </cell>
        </row>
        <row r="92">
          <cell r="A92" t="str">
            <v>MARKER, whiteboard, black, felt tip, bullet type</v>
          </cell>
          <cell r="B92" t="str">
            <v>OS 099</v>
          </cell>
          <cell r="C92" t="str">
            <v>piece</v>
          </cell>
        </row>
        <row r="93">
          <cell r="A93" t="str">
            <v>MARKER, whiteboard, blue, felt tip, bullet type</v>
          </cell>
          <cell r="B93" t="str">
            <v>OS 235</v>
          </cell>
          <cell r="C93" t="str">
            <v>piece</v>
          </cell>
        </row>
        <row r="94">
          <cell r="A94" t="str">
            <v>MARKER, whiteboard, red, felt tip, bullet type</v>
          </cell>
          <cell r="B94" t="str">
            <v>OS 141</v>
          </cell>
          <cell r="C94" t="str">
            <v>piece</v>
          </cell>
        </row>
        <row r="95">
          <cell r="A95" t="str">
            <v>MOP BUCKET, heavy duty, hard plastic</v>
          </cell>
          <cell r="B95" t="str">
            <v>OS 233</v>
          </cell>
          <cell r="C95" t="str">
            <v>unit</v>
          </cell>
        </row>
        <row r="96">
          <cell r="A96" t="str">
            <v>MOPHANDLE, heavy duty, aluminum, screw type</v>
          </cell>
          <cell r="B96" t="str">
            <v>OS 361</v>
          </cell>
          <cell r="C96" t="str">
            <v>piece</v>
          </cell>
        </row>
        <row r="97">
          <cell r="A97" t="str">
            <v>MOPHEAD, made of rayon, weight: 400 grams min</v>
          </cell>
          <cell r="B97" t="str">
            <v>OS 197</v>
          </cell>
          <cell r="C97" t="str">
            <v>piece</v>
          </cell>
        </row>
        <row r="98">
          <cell r="A98" t="str">
            <v>Mouse Pad</v>
          </cell>
          <cell r="B98" t="str">
            <v>OS 290</v>
          </cell>
          <cell r="C98" t="str">
            <v>Pcs.</v>
          </cell>
        </row>
        <row r="99">
          <cell r="A99" t="str">
            <v>MOUSE, OPTICAL, USB CONNECTION TYPE, 1 unit in ind</v>
          </cell>
          <cell r="B99" t="str">
            <v>OS 337</v>
          </cell>
          <cell r="C99" t="str">
            <v>unit</v>
          </cell>
        </row>
        <row r="100">
          <cell r="A100" t="str">
            <v>MOUSE, WIRELESS, USB</v>
          </cell>
          <cell r="B100" t="str">
            <v>OS 370</v>
          </cell>
          <cell r="C100" t="str">
            <v>unit</v>
          </cell>
        </row>
        <row r="101">
          <cell r="A101" t="str">
            <v>NOTE PAD, stick on, (2" x 3") min</v>
          </cell>
          <cell r="B101" t="str">
            <v>OS 317</v>
          </cell>
          <cell r="C101" t="str">
            <v>pad</v>
          </cell>
        </row>
        <row r="102">
          <cell r="A102" t="str">
            <v>NOTE PAD, stick on, (3" x 3") min</v>
          </cell>
          <cell r="B102" t="str">
            <v>OS 017</v>
          </cell>
          <cell r="C102" t="str">
            <v>pad</v>
          </cell>
        </row>
        <row r="103">
          <cell r="A103" t="str">
            <v>NOTE PAD, stick on, (3" x 4") min</v>
          </cell>
          <cell r="B103" t="str">
            <v>OS 226</v>
          </cell>
          <cell r="C103" t="str">
            <v>pad</v>
          </cell>
        </row>
        <row r="104">
          <cell r="A104" t="str">
            <v>NOTEBOOK, STENOGRAPHER, spiral, 40 leaves</v>
          </cell>
          <cell r="B104" t="str">
            <v>OS 215</v>
          </cell>
          <cell r="C104" t="str">
            <v>piece</v>
          </cell>
        </row>
        <row r="105">
          <cell r="A105" t="str">
            <v>PAPER CLIP, vinyl/plastic coat, length: 32mm min</v>
          </cell>
          <cell r="B105" t="str">
            <v>OS 073</v>
          </cell>
          <cell r="C105" t="str">
            <v>box</v>
          </cell>
        </row>
        <row r="106">
          <cell r="A106" t="str">
            <v>PAPER CLIP, vinyl/plastic coat, length: 50mm min</v>
          </cell>
          <cell r="B106" t="str">
            <v>OS 023</v>
          </cell>
          <cell r="C106" t="str">
            <v>box</v>
          </cell>
        </row>
        <row r="107">
          <cell r="A107" t="str">
            <v>Paper Ruled Pad</v>
          </cell>
          <cell r="B107" t="str">
            <v>OS 159</v>
          </cell>
          <cell r="C107" t="str">
            <v>piece</v>
          </cell>
        </row>
        <row r="108">
          <cell r="A108" t="str">
            <v>PAPER SHREDDER, cutting width: 3mm-4mm (Entry Level)</v>
          </cell>
          <cell r="B108" t="str">
            <v>OS 120</v>
          </cell>
          <cell r="C108" t="str">
            <v>unit</v>
          </cell>
        </row>
        <row r="109">
          <cell r="A109" t="str">
            <v>PAPER TRIMMER/CUTTING MACHINE, max paper size: B4</v>
          </cell>
          <cell r="B109" t="str">
            <v>OS 381</v>
          </cell>
          <cell r="C109" t="str">
            <v>unit</v>
          </cell>
        </row>
        <row r="110">
          <cell r="A110" t="str">
            <v>PAPER, MULTICOPY, 80gsm, size: A4</v>
          </cell>
          <cell r="B110" t="str">
            <v>OS 033</v>
          </cell>
          <cell r="C110" t="str">
            <v>reams</v>
          </cell>
        </row>
        <row r="111">
          <cell r="A111" t="str">
            <v>PAPER, MULTICOPY, 80gsm, size: LEGAL</v>
          </cell>
          <cell r="B111" t="str">
            <v>OS 032</v>
          </cell>
          <cell r="C111" t="str">
            <v>reams</v>
          </cell>
        </row>
        <row r="112">
          <cell r="A112" t="str">
            <v>PAPER, MULTICOPY, 80gsm, size: short</v>
          </cell>
          <cell r="B112" t="str">
            <v>OS 034</v>
          </cell>
          <cell r="C112" t="str">
            <v>Reams</v>
          </cell>
        </row>
        <row r="113">
          <cell r="A113" t="str">
            <v>PAPER, PARCHMENT, size: 210 x 297mm, multi-purpose</v>
          </cell>
          <cell r="B113" t="str">
            <v>OS 160</v>
          </cell>
          <cell r="C113" t="str">
            <v>box</v>
          </cell>
        </row>
        <row r="114">
          <cell r="A114" t="str">
            <v>PENCIL SHARPENER, manual, single cutter head</v>
          </cell>
          <cell r="B114" t="str">
            <v>OS 101</v>
          </cell>
          <cell r="C114" t="str">
            <v>piece</v>
          </cell>
        </row>
        <row r="115">
          <cell r="A115" t="str">
            <v>PENCIL, lead, w/ eraser, wood cased, hardness: HB</v>
          </cell>
          <cell r="B115" t="str">
            <v>OS 096</v>
          </cell>
          <cell r="C115" t="str">
            <v>piece</v>
          </cell>
        </row>
        <row r="116">
          <cell r="A116" t="str">
            <v>PHILIPPINE NATIONAL FLAG, 100% polyester</v>
          </cell>
          <cell r="B116" t="str">
            <v>OS 328</v>
          </cell>
          <cell r="C116" t="str">
            <v>piece</v>
          </cell>
        </row>
        <row r="117">
          <cell r="A117" t="str">
            <v>Photo Paper</v>
          </cell>
          <cell r="B117" t="str">
            <v>OS 146</v>
          </cell>
          <cell r="C117" t="str">
            <v>piece</v>
          </cell>
        </row>
        <row r="118">
          <cell r="A118" t="str">
            <v>POVIDONE IODINE, 10 % (Zonrox)</v>
          </cell>
          <cell r="B118" t="str">
            <v>OS 222</v>
          </cell>
          <cell r="C118" t="str">
            <v>gallon</v>
          </cell>
        </row>
        <row r="119">
          <cell r="A119" t="str">
            <v>PUNCHER, paper, heavy duty, with two hole guide</v>
          </cell>
          <cell r="B119" t="str">
            <v>OS 114</v>
          </cell>
          <cell r="C119" t="str">
            <v>piece</v>
          </cell>
        </row>
        <row r="120">
          <cell r="A120" t="str">
            <v>RAGS, all cotton, 32 pieces per kilogram min</v>
          </cell>
          <cell r="B120" t="str">
            <v>OS 166</v>
          </cell>
          <cell r="C120" t="str">
            <v>bundle</v>
          </cell>
        </row>
        <row r="121">
          <cell r="A121" t="str">
            <v>RECORD BOOK, 300 PAGES, size: 214mm x 278mm min</v>
          </cell>
          <cell r="B121" t="str">
            <v>OS 167</v>
          </cell>
          <cell r="C121" t="str">
            <v>book</v>
          </cell>
        </row>
        <row r="122">
          <cell r="A122" t="str">
            <v>RECORD BOOK, 500 PAGES, size: 214mm x 278mm min</v>
          </cell>
          <cell r="B122" t="str">
            <v>OS 178</v>
          </cell>
          <cell r="C122" t="str">
            <v>book</v>
          </cell>
        </row>
        <row r="123">
          <cell r="A123" t="str">
            <v>Ring Binder 1/4</v>
          </cell>
          <cell r="B123" t="str">
            <v>OS 248</v>
          </cell>
          <cell r="C123" t="str">
            <v>Pcs.</v>
          </cell>
        </row>
        <row r="124">
          <cell r="A124" t="str">
            <v>RING BINDER, 80 rings, plastic, 50.8mmX1.12m</v>
          </cell>
          <cell r="B124" t="str">
            <v>OS 173</v>
          </cell>
          <cell r="C124" t="str">
            <v>piece</v>
          </cell>
        </row>
        <row r="125">
          <cell r="A125" t="str">
            <v>RING BINDER, plastic, 32mm, 84 rings</v>
          </cell>
          <cell r="B125" t="str">
            <v>OS 171</v>
          </cell>
          <cell r="C125" t="str">
            <v>bundle</v>
          </cell>
        </row>
        <row r="126">
          <cell r="A126" t="str">
            <v>RUBBER BAND, 70mm min lay flat length (#18)</v>
          </cell>
          <cell r="B126" t="str">
            <v>OS 010</v>
          </cell>
          <cell r="C126" t="str">
            <v>box</v>
          </cell>
        </row>
        <row r="127">
          <cell r="A127" t="str">
            <v>RULER, plastic, 450mm (18"), width: 38mm min</v>
          </cell>
          <cell r="B127" t="str">
            <v>OS 217</v>
          </cell>
          <cell r="C127" t="str">
            <v>piece</v>
          </cell>
        </row>
        <row r="128">
          <cell r="A128" t="str">
            <v>SCISSORS, symmetrical, blade length: 65mm min</v>
          </cell>
          <cell r="B128" t="str">
            <v>OS 194</v>
          </cell>
          <cell r="C128" t="str">
            <v>pair</v>
          </cell>
        </row>
        <row r="129">
          <cell r="A129" t="str">
            <v>SIGN PEN, BLACK, liquid/gel ink, 0.5mm needle tip</v>
          </cell>
          <cell r="B129" t="str">
            <v>OS 144</v>
          </cell>
          <cell r="C129" t="str">
            <v>piece</v>
          </cell>
        </row>
        <row r="130">
          <cell r="A130" t="str">
            <v>SIGN PEN, BLUE, liquid/gel ink, 0.5mm needle tip</v>
          </cell>
          <cell r="B130" t="str">
            <v>OS 031</v>
          </cell>
          <cell r="C130" t="str">
            <v>piece</v>
          </cell>
        </row>
        <row r="131">
          <cell r="A131" t="str">
            <v>SIGN PEN, RED, liquid/gel ink, 0.5mm needle tip</v>
          </cell>
          <cell r="B131" t="str">
            <v>OS 145</v>
          </cell>
          <cell r="C131" t="str">
            <v>piece</v>
          </cell>
        </row>
        <row r="132">
          <cell r="A132" t="str">
            <v>STAMP PAD INK, purple or violet, 50ml (min.)</v>
          </cell>
          <cell r="B132" t="str">
            <v>OS 192</v>
          </cell>
          <cell r="C132" t="str">
            <v>bottle</v>
          </cell>
        </row>
        <row r="133">
          <cell r="A133" t="str">
            <v>STAMP PAD, FELT, bed dimension: 60mm x 100mm min</v>
          </cell>
          <cell r="B133" t="str">
            <v>OS 323</v>
          </cell>
          <cell r="C133" t="str">
            <v>piece</v>
          </cell>
        </row>
        <row r="134">
          <cell r="A134" t="str">
            <v>STAPLE REMOVER, PLIER-TYPE</v>
          </cell>
          <cell r="B134" t="str">
            <v>OS 190</v>
          </cell>
          <cell r="C134" t="str">
            <v>piece</v>
          </cell>
        </row>
        <row r="135">
          <cell r="A135" t="str">
            <v>STAPLE WIRE, for heavy duty staplers, (23/13)</v>
          </cell>
          <cell r="B135" t="str">
            <v>OS 548</v>
          </cell>
          <cell r="C135" t="str">
            <v>box</v>
          </cell>
        </row>
        <row r="136">
          <cell r="A136" t="str">
            <v>STAPLE WIRE, STANDARD,</v>
          </cell>
          <cell r="B136" t="str">
            <v>OS 030</v>
          </cell>
          <cell r="C136" t="str">
            <v>box</v>
          </cell>
        </row>
        <row r="137">
          <cell r="A137" t="str">
            <v>STAPLER, BINDER TYPE, heavy duty, desktop</v>
          </cell>
          <cell r="B137" t="str">
            <v>OS 112</v>
          </cell>
          <cell r="C137" t="str">
            <v>piece</v>
          </cell>
        </row>
        <row r="138">
          <cell r="A138" t="str">
            <v>STAPLER, STANDARD TYPE, load cap: 200 staples min</v>
          </cell>
          <cell r="B138" t="str">
            <v>OS 091</v>
          </cell>
          <cell r="C138" t="str">
            <v>piece</v>
          </cell>
        </row>
        <row r="139">
          <cell r="A139" t="str">
            <v>SURGICAL MASK, 3-ply</v>
          </cell>
          <cell r="B139" t="str">
            <v>OS 258</v>
          </cell>
          <cell r="C139" t="str">
            <v>piece</v>
          </cell>
        </row>
        <row r="140">
          <cell r="A140" t="str">
            <v>TAPE DISPENSER, TABLE TOP, for 24mm width tape</v>
          </cell>
          <cell r="B140" t="str">
            <v>OS 100</v>
          </cell>
          <cell r="C140" t="str">
            <v>piece</v>
          </cell>
        </row>
        <row r="141">
          <cell r="A141" t="str">
            <v>TAPE, ELECTRICAL, 18mm x 16M min</v>
          </cell>
          <cell r="B141" t="str">
            <v>OS 318</v>
          </cell>
          <cell r="C141" t="str">
            <v>roll</v>
          </cell>
        </row>
        <row r="142">
          <cell r="A142" t="str">
            <v>TAPE, MASKING, width: 24mm (±1mm)</v>
          </cell>
          <cell r="B142" t="str">
            <v>OS 014</v>
          </cell>
          <cell r="C142" t="str">
            <v>roll</v>
          </cell>
        </row>
        <row r="143">
          <cell r="A143" t="str">
            <v>TAPE, MASKING, width: 48mm (±1mm)</v>
          </cell>
          <cell r="B143" t="str">
            <v>OS 244</v>
          </cell>
          <cell r="C143" t="str">
            <v>roll</v>
          </cell>
        </row>
        <row r="144">
          <cell r="A144" t="str">
            <v>TAPE, PACKAGING, width: 48mm (±1mm)</v>
          </cell>
          <cell r="B144" t="str">
            <v>OS 012</v>
          </cell>
          <cell r="C144" t="str">
            <v>roll</v>
          </cell>
        </row>
        <row r="145">
          <cell r="A145" t="str">
            <v>TAPE, TRANSPARENT, width: 24mm (±1mm)</v>
          </cell>
          <cell r="B145" t="str">
            <v>OS 025</v>
          </cell>
          <cell r="C145" t="str">
            <v>roll</v>
          </cell>
        </row>
        <row r="146">
          <cell r="A146" t="str">
            <v>TAPE, TRANSPARENT, width: 48mm (±1mm)</v>
          </cell>
          <cell r="B146" t="str">
            <v>OS 354</v>
          </cell>
          <cell r="C146" t="str">
            <v>roll</v>
          </cell>
        </row>
        <row r="147">
          <cell r="A147" t="str">
            <v>TOILET TISSUE PAPER, 2-ply, 100% recycled</v>
          </cell>
          <cell r="B147" t="str">
            <v>OS 103</v>
          </cell>
          <cell r="C147" t="str">
            <v>Roll</v>
          </cell>
        </row>
        <row r="148">
          <cell r="A148" t="str">
            <v>Toner MP2000LE</v>
          </cell>
          <cell r="B148" t="str">
            <v>OS 125</v>
          </cell>
          <cell r="C148" t="str">
            <v>piece</v>
          </cell>
        </row>
        <row r="149">
          <cell r="A149" t="str">
            <v>TRASHBAG, GPP specs, black, 940mmx1016mm</v>
          </cell>
          <cell r="B149" t="str">
            <v>OS 199</v>
          </cell>
          <cell r="C149" t="str">
            <v>pack</v>
          </cell>
        </row>
        <row r="150">
          <cell r="A150" t="str">
            <v>TWINE, plastic, one (1) kilo per roll</v>
          </cell>
          <cell r="B150" t="str">
            <v>OS 322</v>
          </cell>
          <cell r="C150" t="str">
            <v>roll</v>
          </cell>
        </row>
        <row r="151">
          <cell r="A151" t="str">
            <v>WASTEBASKET, non-rigid plastic</v>
          </cell>
          <cell r="B151" t="str">
            <v>OS 195</v>
          </cell>
          <cell r="C151" t="str">
            <v>piece</v>
          </cell>
        </row>
      </sheetData>
      <sheetData sheetId="2">
        <row r="1">
          <cell r="A1" t="str">
            <v xml:space="preserve">Name </v>
          </cell>
          <cell r="B1" t="str">
            <v>Position</v>
          </cell>
          <cell r="C1" t="str">
            <v>Office</v>
          </cell>
          <cell r="D1" t="str">
            <v>Responsibility Center Code</v>
          </cell>
        </row>
        <row r="2">
          <cell r="A2" t="str">
            <v>Ericson S. Sabacan PhD, EdD CESO V</v>
          </cell>
          <cell r="B2" t="str">
            <v>Schools Division Superintendent</v>
          </cell>
          <cell r="C2" t="str">
            <v>SDS</v>
          </cell>
          <cell r="D2" t="str">
            <v>S1</v>
          </cell>
        </row>
        <row r="3">
          <cell r="A3" t="str">
            <v>Janette Sta. Maria</v>
          </cell>
          <cell r="B3" t="str">
            <v>ADAS III</v>
          </cell>
          <cell r="C3" t="str">
            <v>SDS</v>
          </cell>
          <cell r="D3" t="str">
            <v>S2</v>
          </cell>
        </row>
        <row r="4">
          <cell r="A4" t="str">
            <v>Orsely Joyce Gonzales</v>
          </cell>
          <cell r="B4" t="str">
            <v>Admin Aide VI</v>
          </cell>
          <cell r="C4" t="str">
            <v>SDS</v>
          </cell>
          <cell r="D4" t="str">
            <v>S3</v>
          </cell>
        </row>
        <row r="5">
          <cell r="A5" t="str">
            <v>Rodelio Jimenez</v>
          </cell>
          <cell r="B5" t="str">
            <v>Admin Aide IV - Driver</v>
          </cell>
          <cell r="C5" t="str">
            <v>SDS</v>
          </cell>
          <cell r="D5" t="str">
            <v>S4</v>
          </cell>
        </row>
        <row r="6">
          <cell r="A6" t="str">
            <v>Emilio G. Bernardo Jr.</v>
          </cell>
          <cell r="B6" t="str">
            <v>Admin Aide IV - Driver</v>
          </cell>
          <cell r="C6" t="str">
            <v>SDS</v>
          </cell>
          <cell r="D6" t="str">
            <v>S5</v>
          </cell>
        </row>
        <row r="7">
          <cell r="A7" t="str">
            <v>Jaime T. Tugade PhD, CESE</v>
          </cell>
          <cell r="B7" t="str">
            <v>Assistant Schools Division Superintendent</v>
          </cell>
          <cell r="C7" t="str">
            <v>ASDS</v>
          </cell>
          <cell r="D7" t="str">
            <v>A1</v>
          </cell>
        </row>
        <row r="8">
          <cell r="A8" t="str">
            <v>Kelly Rose T. Zipagan</v>
          </cell>
          <cell r="B8" t="str">
            <v>Admin Aide I</v>
          </cell>
          <cell r="C8" t="str">
            <v>ASDS</v>
          </cell>
          <cell r="D8" t="str">
            <v>A2</v>
          </cell>
        </row>
        <row r="9">
          <cell r="A9" t="str">
            <v>Kaila R. Diaz</v>
          </cell>
          <cell r="B9" t="str">
            <v>Admin Aide I</v>
          </cell>
          <cell r="C9" t="str">
            <v>ASDS</v>
          </cell>
          <cell r="D9" t="str">
            <v>A3</v>
          </cell>
        </row>
        <row r="10">
          <cell r="A10" t="str">
            <v>Kristine Joy P. Daluz</v>
          </cell>
          <cell r="B10" t="str">
            <v>Accountant III</v>
          </cell>
          <cell r="C10" t="str">
            <v>Accounting</v>
          </cell>
          <cell r="D10" t="str">
            <v>AC1</v>
          </cell>
        </row>
        <row r="11">
          <cell r="A11" t="str">
            <v>Rechie O. Labandria</v>
          </cell>
          <cell r="B11" t="str">
            <v>ADAS II</v>
          </cell>
          <cell r="C11" t="str">
            <v>Accounting</v>
          </cell>
          <cell r="D11" t="str">
            <v>AC2</v>
          </cell>
        </row>
        <row r="12">
          <cell r="A12" t="str">
            <v>Mercedez M. Bijasa</v>
          </cell>
          <cell r="B12" t="str">
            <v>ADAS III</v>
          </cell>
          <cell r="C12" t="str">
            <v>Accounting</v>
          </cell>
          <cell r="D12" t="str">
            <v>AC3</v>
          </cell>
        </row>
        <row r="13">
          <cell r="A13" t="str">
            <v>Jomel Policarpio</v>
          </cell>
          <cell r="B13" t="str">
            <v>ADAS II</v>
          </cell>
          <cell r="C13" t="str">
            <v>Accounting</v>
          </cell>
          <cell r="D13" t="str">
            <v>AC4</v>
          </cell>
        </row>
        <row r="14">
          <cell r="A14" t="str">
            <v>Rommel S. Pascual</v>
          </cell>
          <cell r="B14" t="str">
            <v>ADAS III</v>
          </cell>
          <cell r="C14" t="str">
            <v>Accounting</v>
          </cell>
          <cell r="D14" t="str">
            <v>AC5</v>
          </cell>
        </row>
        <row r="15">
          <cell r="A15" t="str">
            <v>Imelda Bijasa</v>
          </cell>
          <cell r="B15" t="str">
            <v>ADAS II</v>
          </cell>
          <cell r="C15" t="str">
            <v>Accounting</v>
          </cell>
          <cell r="D15" t="str">
            <v>AC6</v>
          </cell>
        </row>
        <row r="16">
          <cell r="A16" t="str">
            <v>Jinky O. Torres</v>
          </cell>
          <cell r="B16" t="str">
            <v>ADAS III</v>
          </cell>
          <cell r="C16" t="str">
            <v>Accounting</v>
          </cell>
          <cell r="D16" t="str">
            <v>AC7</v>
          </cell>
        </row>
        <row r="17">
          <cell r="A17" t="str">
            <v>Thelma C. Bajar</v>
          </cell>
          <cell r="B17" t="str">
            <v>ADAS III</v>
          </cell>
          <cell r="C17" t="str">
            <v>Accounting</v>
          </cell>
          <cell r="D17" t="str">
            <v>AC8</v>
          </cell>
        </row>
        <row r="18">
          <cell r="A18" t="str">
            <v>Anne Melfei Casas</v>
          </cell>
          <cell r="B18" t="str">
            <v>ADAS III</v>
          </cell>
          <cell r="C18" t="str">
            <v>Accounting</v>
          </cell>
          <cell r="D18" t="str">
            <v>AC9</v>
          </cell>
        </row>
        <row r="19">
          <cell r="A19" t="str">
            <v>Laarnie Catahan</v>
          </cell>
          <cell r="B19" t="str">
            <v>ADAS II</v>
          </cell>
          <cell r="C19" t="str">
            <v>Accounting</v>
          </cell>
          <cell r="D19" t="str">
            <v>AC10</v>
          </cell>
        </row>
        <row r="20">
          <cell r="A20" t="str">
            <v>Beverly Nolasco</v>
          </cell>
          <cell r="B20" t="str">
            <v>ADAS II</v>
          </cell>
          <cell r="C20" t="str">
            <v>Accounting</v>
          </cell>
          <cell r="D20" t="str">
            <v>AC11</v>
          </cell>
        </row>
        <row r="21">
          <cell r="A21" t="str">
            <v>Nenette Gomez</v>
          </cell>
          <cell r="B21" t="str">
            <v>ADAS III</v>
          </cell>
          <cell r="C21" t="str">
            <v>Accounting</v>
          </cell>
          <cell r="D21" t="str">
            <v>AC12</v>
          </cell>
        </row>
        <row r="22">
          <cell r="A22" t="str">
            <v>Gina E. Cape</v>
          </cell>
          <cell r="B22" t="str">
            <v>ADAS II</v>
          </cell>
          <cell r="C22" t="str">
            <v>Accounting</v>
          </cell>
          <cell r="D22" t="str">
            <v>AC13</v>
          </cell>
        </row>
        <row r="23">
          <cell r="A23" t="str">
            <v>Ravenn Tiu</v>
          </cell>
          <cell r="B23" t="str">
            <v>Admin Aide I</v>
          </cell>
          <cell r="C23" t="str">
            <v>Accounting</v>
          </cell>
          <cell r="D23" t="str">
            <v>AC14</v>
          </cell>
        </row>
        <row r="24">
          <cell r="A24" t="str">
            <v>Maxima L. Biglangawa</v>
          </cell>
          <cell r="B24" t="str">
            <v>ADAS III</v>
          </cell>
          <cell r="C24" t="str">
            <v>Accounting</v>
          </cell>
          <cell r="D24" t="str">
            <v>AC15</v>
          </cell>
        </row>
        <row r="25">
          <cell r="A25" t="str">
            <v>Rosalinda F. Perfinan</v>
          </cell>
          <cell r="B25" t="str">
            <v>ADAS II</v>
          </cell>
          <cell r="C25" t="str">
            <v>Accounting</v>
          </cell>
          <cell r="D25" t="str">
            <v>AC16</v>
          </cell>
        </row>
        <row r="26">
          <cell r="A26" t="str">
            <v>Baby Ruth Pablo</v>
          </cell>
          <cell r="B26" t="str">
            <v>ADAS II</v>
          </cell>
          <cell r="C26" t="str">
            <v>Accounting</v>
          </cell>
          <cell r="D26" t="str">
            <v>AC17</v>
          </cell>
        </row>
        <row r="27">
          <cell r="A27" t="str">
            <v>Orlando D. Gonzales</v>
          </cell>
          <cell r="B27" t="str">
            <v>Budget Officer</v>
          </cell>
          <cell r="C27" t="str">
            <v>Budget</v>
          </cell>
          <cell r="D27" t="str">
            <v>B1</v>
          </cell>
        </row>
        <row r="28">
          <cell r="A28" t="str">
            <v>Lalaine Bartolome</v>
          </cell>
          <cell r="B28" t="str">
            <v>ADAS II</v>
          </cell>
          <cell r="C28" t="str">
            <v>Budget</v>
          </cell>
          <cell r="D28" t="str">
            <v>B2</v>
          </cell>
        </row>
        <row r="29">
          <cell r="A29" t="str">
            <v>Ma. Carmela P. Hagosojos</v>
          </cell>
          <cell r="B29" t="str">
            <v>ADAS I</v>
          </cell>
          <cell r="C29" t="str">
            <v>Budget</v>
          </cell>
          <cell r="D29" t="str">
            <v>B3</v>
          </cell>
        </row>
        <row r="30">
          <cell r="A30" t="str">
            <v>Yancy Razon</v>
          </cell>
          <cell r="B30" t="str">
            <v>ADAS II</v>
          </cell>
          <cell r="C30" t="str">
            <v>Budget</v>
          </cell>
          <cell r="D30" t="str">
            <v>B4</v>
          </cell>
        </row>
        <row r="31">
          <cell r="A31" t="str">
            <v>Eluisa L. Icang</v>
          </cell>
          <cell r="B31" t="str">
            <v>ADAS III</v>
          </cell>
          <cell r="C31" t="str">
            <v>Payroll</v>
          </cell>
          <cell r="D31" t="str">
            <v>PAY1</v>
          </cell>
        </row>
        <row r="32">
          <cell r="A32" t="str">
            <v>Rowena R. Perez</v>
          </cell>
          <cell r="B32" t="str">
            <v>AO I</v>
          </cell>
          <cell r="C32" t="str">
            <v>Payroll</v>
          </cell>
          <cell r="D32" t="str">
            <v>PAY2</v>
          </cell>
        </row>
        <row r="33">
          <cell r="A33" t="str">
            <v>May L. Ladao</v>
          </cell>
          <cell r="B33" t="str">
            <v>ADAS III</v>
          </cell>
          <cell r="C33" t="str">
            <v>Payroll</v>
          </cell>
          <cell r="D33" t="str">
            <v>PAY3</v>
          </cell>
        </row>
        <row r="34">
          <cell r="A34" t="str">
            <v>Glaiza P. Alejandro</v>
          </cell>
          <cell r="B34" t="str">
            <v>ADAS III</v>
          </cell>
          <cell r="C34" t="str">
            <v>Payroll</v>
          </cell>
          <cell r="D34" t="str">
            <v>PAY4</v>
          </cell>
        </row>
        <row r="35">
          <cell r="A35" t="str">
            <v>Mariz DR. Daluz</v>
          </cell>
          <cell r="B35" t="str">
            <v>ADAS III</v>
          </cell>
          <cell r="C35" t="str">
            <v>Payroll</v>
          </cell>
          <cell r="D35" t="str">
            <v>PAY5</v>
          </cell>
        </row>
        <row r="36">
          <cell r="A36" t="str">
            <v>Sherylyn M. Robes</v>
          </cell>
          <cell r="B36" t="str">
            <v>ADAS III</v>
          </cell>
          <cell r="C36" t="str">
            <v>Payroll</v>
          </cell>
          <cell r="D36" t="str">
            <v>PAY6</v>
          </cell>
        </row>
        <row r="37">
          <cell r="A37" t="str">
            <v>Cecilia A. Aquino</v>
          </cell>
          <cell r="B37" t="str">
            <v>Admin Aide I</v>
          </cell>
          <cell r="C37" t="str">
            <v>Payroll</v>
          </cell>
          <cell r="D37" t="str">
            <v>PAY7</v>
          </cell>
        </row>
        <row r="38">
          <cell r="A38" t="str">
            <v>Jeanny G. Roldan</v>
          </cell>
          <cell r="B38" t="str">
            <v>Cashier</v>
          </cell>
          <cell r="C38" t="str">
            <v>Cashier</v>
          </cell>
          <cell r="D38" t="str">
            <v>C1</v>
          </cell>
        </row>
        <row r="39">
          <cell r="A39" t="str">
            <v>Jonie May S. Francisco</v>
          </cell>
          <cell r="B39" t="str">
            <v>AA VI</v>
          </cell>
          <cell r="C39" t="str">
            <v>Cashier</v>
          </cell>
          <cell r="D39" t="str">
            <v>C2</v>
          </cell>
        </row>
        <row r="40">
          <cell r="A40" t="str">
            <v>Catherine A. Flores</v>
          </cell>
          <cell r="B40" t="str">
            <v>ADAS II</v>
          </cell>
          <cell r="C40" t="str">
            <v>Cashier</v>
          </cell>
          <cell r="D40" t="str">
            <v>C3</v>
          </cell>
        </row>
        <row r="41">
          <cell r="A41" t="str">
            <v>Justine Trecy G. Gunayan</v>
          </cell>
          <cell r="B41" t="str">
            <v>AAVI</v>
          </cell>
          <cell r="C41" t="str">
            <v>Cashier</v>
          </cell>
          <cell r="D41" t="str">
            <v>C4</v>
          </cell>
        </row>
        <row r="42">
          <cell r="A42" t="str">
            <v>Jane D. Rigor</v>
          </cell>
          <cell r="B42" t="str">
            <v>HRMO</v>
          </cell>
          <cell r="C42" t="str">
            <v>Personnel</v>
          </cell>
          <cell r="D42" t="str">
            <v>HR1</v>
          </cell>
        </row>
        <row r="43">
          <cell r="A43" t="str">
            <v>Rosemhel L. Bautista</v>
          </cell>
          <cell r="B43" t="str">
            <v>Admin Aide I</v>
          </cell>
          <cell r="C43" t="str">
            <v>Personnel</v>
          </cell>
          <cell r="D43" t="str">
            <v>HR2</v>
          </cell>
        </row>
        <row r="44">
          <cell r="A44" t="str">
            <v>Kim Nicole P. Policarpio</v>
          </cell>
          <cell r="B44" t="str">
            <v>Admin Aide I</v>
          </cell>
          <cell r="C44" t="str">
            <v>Personnel</v>
          </cell>
          <cell r="D44" t="str">
            <v>HR3</v>
          </cell>
        </row>
        <row r="45">
          <cell r="A45" t="str">
            <v>Jennifer M. Inquiangco</v>
          </cell>
          <cell r="B45" t="str">
            <v>Admin Aide I</v>
          </cell>
          <cell r="C45" t="str">
            <v>Personnel</v>
          </cell>
          <cell r="D45" t="str">
            <v>HR4</v>
          </cell>
        </row>
        <row r="46">
          <cell r="A46" t="str">
            <v>Lylemae D. Feliciano</v>
          </cell>
          <cell r="B46" t="str">
            <v>Admin Aide VI</v>
          </cell>
          <cell r="C46" t="str">
            <v>Personnel</v>
          </cell>
          <cell r="D46" t="str">
            <v>HR5</v>
          </cell>
        </row>
        <row r="47">
          <cell r="A47" t="str">
            <v>Crishell G. Bautista</v>
          </cell>
          <cell r="B47" t="str">
            <v>Admin Aide I</v>
          </cell>
          <cell r="C47" t="str">
            <v>Personnel</v>
          </cell>
          <cell r="D47" t="str">
            <v>HR6</v>
          </cell>
        </row>
        <row r="48">
          <cell r="A48" t="str">
            <v>Susie E. Emeterio</v>
          </cell>
          <cell r="B48" t="str">
            <v>ADAS II</v>
          </cell>
          <cell r="C48" t="str">
            <v>Personnel</v>
          </cell>
          <cell r="D48" t="str">
            <v>HR7</v>
          </cell>
        </row>
        <row r="49">
          <cell r="A49" t="str">
            <v>Riza F. De Leon</v>
          </cell>
          <cell r="B49" t="str">
            <v>ADAS II</v>
          </cell>
          <cell r="C49" t="str">
            <v>Personnel</v>
          </cell>
          <cell r="D49" t="str">
            <v>HR8</v>
          </cell>
        </row>
        <row r="50">
          <cell r="A50" t="str">
            <v>Aquilino S. Cao Jr.</v>
          </cell>
          <cell r="B50" t="str">
            <v>Admin Aide I</v>
          </cell>
          <cell r="C50" t="str">
            <v>Personnel</v>
          </cell>
          <cell r="D50" t="str">
            <v>HR9</v>
          </cell>
        </row>
        <row r="51">
          <cell r="A51" t="str">
            <v>Shenelle Paula C. Fernando</v>
          </cell>
          <cell r="B51" t="str">
            <v>AA VI - Sub</v>
          </cell>
          <cell r="C51" t="str">
            <v>Personnel</v>
          </cell>
          <cell r="D51" t="str">
            <v>HR10</v>
          </cell>
        </row>
        <row r="52">
          <cell r="A52" t="str">
            <v>Dennis P. Garcia</v>
          </cell>
          <cell r="B52" t="str">
            <v>Records Officer</v>
          </cell>
          <cell r="C52" t="str">
            <v>Records</v>
          </cell>
          <cell r="D52" t="str">
            <v>R1</v>
          </cell>
        </row>
        <row r="53">
          <cell r="A53" t="str">
            <v>Alexandra Ramos</v>
          </cell>
          <cell r="B53" t="str">
            <v>Admin Aide VI</v>
          </cell>
          <cell r="C53" t="str">
            <v>Records</v>
          </cell>
          <cell r="D53" t="str">
            <v>R2</v>
          </cell>
        </row>
        <row r="54">
          <cell r="A54" t="str">
            <v>Garry B. Lozada</v>
          </cell>
          <cell r="B54" t="str">
            <v>Admin Aide I</v>
          </cell>
          <cell r="C54" t="str">
            <v>Records</v>
          </cell>
          <cell r="D54" t="str">
            <v>R3</v>
          </cell>
        </row>
        <row r="55">
          <cell r="A55" t="str">
            <v>Marion Claudine B. Remiz</v>
          </cell>
          <cell r="B55" t="str">
            <v>Admin Aide I</v>
          </cell>
          <cell r="C55" t="str">
            <v>BAC</v>
          </cell>
          <cell r="D55" t="str">
            <v>BAC1</v>
          </cell>
        </row>
        <row r="56">
          <cell r="A56" t="str">
            <v>Ma. Jima T. Cadiz</v>
          </cell>
          <cell r="B56" t="str">
            <v>AO V</v>
          </cell>
          <cell r="C56" t="str">
            <v>General Services</v>
          </cell>
          <cell r="D56" t="str">
            <v>AD1</v>
          </cell>
        </row>
        <row r="57">
          <cell r="A57" t="str">
            <v>Carter L. Mangahas</v>
          </cell>
          <cell r="B57" t="str">
            <v>Admin Aide VI</v>
          </cell>
          <cell r="C57" t="str">
            <v>General Services</v>
          </cell>
          <cell r="D57" t="str">
            <v>AD2</v>
          </cell>
        </row>
        <row r="58">
          <cell r="A58" t="str">
            <v>Rosemarie Guillermo</v>
          </cell>
          <cell r="B58" t="str">
            <v>Admin Aide I</v>
          </cell>
          <cell r="C58" t="str">
            <v>General Services</v>
          </cell>
          <cell r="D58" t="str">
            <v>AD3</v>
          </cell>
        </row>
        <row r="59">
          <cell r="A59" t="str">
            <v>Ma. Imperial Dela Torre</v>
          </cell>
          <cell r="B59" t="str">
            <v>Admin Aide I</v>
          </cell>
          <cell r="C59" t="str">
            <v>General Services</v>
          </cell>
          <cell r="D59" t="str">
            <v>AD4</v>
          </cell>
        </row>
        <row r="60">
          <cell r="A60" t="str">
            <v>Jeffrey Inquiangco</v>
          </cell>
          <cell r="B60" t="str">
            <v>Admin Aide I</v>
          </cell>
          <cell r="C60" t="str">
            <v>General Services</v>
          </cell>
          <cell r="D60" t="str">
            <v>AD5</v>
          </cell>
        </row>
        <row r="61">
          <cell r="A61" t="str">
            <v>Jimeno Cadiz</v>
          </cell>
          <cell r="B61" t="str">
            <v>Admin Aide I</v>
          </cell>
          <cell r="C61" t="str">
            <v>General Services</v>
          </cell>
          <cell r="D61" t="str">
            <v>AD6</v>
          </cell>
        </row>
        <row r="62">
          <cell r="A62" t="str">
            <v>Edwin San Diego</v>
          </cell>
          <cell r="B62" t="str">
            <v>Admin Aide I</v>
          </cell>
          <cell r="C62" t="str">
            <v>General Services</v>
          </cell>
          <cell r="D62" t="str">
            <v>AD7</v>
          </cell>
        </row>
        <row r="63">
          <cell r="A63" t="str">
            <v>Marlon V. Santos</v>
          </cell>
          <cell r="B63" t="str">
            <v>Admin Aide I</v>
          </cell>
          <cell r="C63" t="str">
            <v>General Services</v>
          </cell>
          <cell r="D63" t="str">
            <v>AD8</v>
          </cell>
        </row>
        <row r="64">
          <cell r="A64" t="str">
            <v>Paolo Gaviola</v>
          </cell>
          <cell r="B64" t="str">
            <v>Admin Aide I</v>
          </cell>
          <cell r="C64" t="str">
            <v>General Services</v>
          </cell>
          <cell r="D64" t="str">
            <v>AD9</v>
          </cell>
        </row>
        <row r="65">
          <cell r="A65" t="str">
            <v>Jennifer B. Aguilar</v>
          </cell>
          <cell r="B65" t="str">
            <v>Admin Aide I</v>
          </cell>
          <cell r="C65" t="str">
            <v>General Services</v>
          </cell>
          <cell r="D65" t="str">
            <v>AD10</v>
          </cell>
        </row>
        <row r="66">
          <cell r="A66" t="str">
            <v>Bonna Medalla</v>
          </cell>
          <cell r="B66" t="str">
            <v>Admin Aide I</v>
          </cell>
          <cell r="C66" t="str">
            <v>General Services</v>
          </cell>
          <cell r="D66" t="str">
            <v>AD11</v>
          </cell>
        </row>
        <row r="67">
          <cell r="A67" t="str">
            <v>Arthur F. Francisco</v>
          </cell>
          <cell r="B67" t="str">
            <v>ITO-I</v>
          </cell>
          <cell r="C67" t="str">
            <v>ICT</v>
          </cell>
          <cell r="D67" t="str">
            <v>I1</v>
          </cell>
        </row>
        <row r="68">
          <cell r="A68" t="str">
            <v>Jayson Fuller</v>
          </cell>
          <cell r="B68" t="str">
            <v>ICT-AAI</v>
          </cell>
          <cell r="C68" t="str">
            <v>ICT</v>
          </cell>
          <cell r="D68" t="str">
            <v>I2</v>
          </cell>
        </row>
        <row r="69">
          <cell r="A69" t="str">
            <v>Benedict John C. Aure</v>
          </cell>
          <cell r="B69" t="str">
            <v>Atty.</v>
          </cell>
          <cell r="C69" t="str">
            <v>Legal</v>
          </cell>
          <cell r="D69" t="str">
            <v>L1</v>
          </cell>
        </row>
        <row r="70">
          <cell r="A70" t="str">
            <v>Ralph Conrad Bijasa</v>
          </cell>
          <cell r="B70" t="str">
            <v>Admin Aide I</v>
          </cell>
          <cell r="C70" t="str">
            <v>Legal</v>
          </cell>
          <cell r="D70" t="str">
            <v>L2</v>
          </cell>
        </row>
        <row r="71">
          <cell r="A71" t="str">
            <v>Lani S. Victorio</v>
          </cell>
          <cell r="B71" t="str">
            <v>Admin Aide I</v>
          </cell>
          <cell r="C71" t="str">
            <v>COA</v>
          </cell>
          <cell r="D71" t="str">
            <v>COA1</v>
          </cell>
        </row>
        <row r="72">
          <cell r="A72" t="str">
            <v>Dexter Padit</v>
          </cell>
          <cell r="B72" t="str">
            <v>Admin Aide I</v>
          </cell>
          <cell r="C72" t="str">
            <v>COA</v>
          </cell>
          <cell r="D72" t="str">
            <v>COA2</v>
          </cell>
        </row>
        <row r="73">
          <cell r="A73" t="str">
            <v>Aileen Gay O. San Diego</v>
          </cell>
          <cell r="B73" t="str">
            <v>Admin Aide I</v>
          </cell>
          <cell r="C73" t="str">
            <v>COA</v>
          </cell>
          <cell r="D73" t="str">
            <v>COA3</v>
          </cell>
        </row>
        <row r="74">
          <cell r="A74" t="str">
            <v>Ma. Theresa M. Roxas</v>
          </cell>
          <cell r="B74" t="str">
            <v>Supply Officer II</v>
          </cell>
          <cell r="C74" t="str">
            <v>Property and Supply</v>
          </cell>
          <cell r="D74" t="str">
            <v>P1</v>
          </cell>
        </row>
        <row r="75">
          <cell r="A75" t="str">
            <v>Jhon Artin Victoriano</v>
          </cell>
          <cell r="B75" t="str">
            <v>Admin Aide VI</v>
          </cell>
          <cell r="C75" t="str">
            <v>Property and Supply</v>
          </cell>
          <cell r="D75" t="str">
            <v>P2</v>
          </cell>
        </row>
        <row r="76">
          <cell r="A76" t="str">
            <v>Mary Lalaine Rachel T. Manguisi</v>
          </cell>
          <cell r="B76" t="str">
            <v>Admin Aide I</v>
          </cell>
          <cell r="C76" t="str">
            <v>Property and Supply</v>
          </cell>
          <cell r="D76" t="str">
            <v>P3</v>
          </cell>
        </row>
        <row r="77">
          <cell r="A77" t="str">
            <v>John Mark A. Manguisi</v>
          </cell>
          <cell r="B77" t="str">
            <v>Admin Aide I</v>
          </cell>
          <cell r="C77" t="str">
            <v>Property and Supply</v>
          </cell>
          <cell r="D77" t="str">
            <v>P4</v>
          </cell>
        </row>
        <row r="78">
          <cell r="A78" t="str">
            <v>Mary Ann L. Soriano</v>
          </cell>
          <cell r="B78" t="str">
            <v>Medical Officer III</v>
          </cell>
          <cell r="C78" t="str">
            <v>SGOD</v>
          </cell>
          <cell r="D78" t="str">
            <v>MD1</v>
          </cell>
        </row>
        <row r="79">
          <cell r="A79" t="str">
            <v>Faith Arky P. Caliboso</v>
          </cell>
          <cell r="B79" t="str">
            <v>NURSE</v>
          </cell>
          <cell r="C79" t="str">
            <v>SGOD</v>
          </cell>
          <cell r="D79" t="str">
            <v>MD2</v>
          </cell>
        </row>
        <row r="80">
          <cell r="A80" t="str">
            <v>Jennifer F. Fuentes</v>
          </cell>
          <cell r="B80" t="str">
            <v>DENTIST</v>
          </cell>
          <cell r="C80" t="str">
            <v>SGOD</v>
          </cell>
          <cell r="D80" t="str">
            <v>MD3</v>
          </cell>
        </row>
        <row r="81">
          <cell r="A81" t="str">
            <v>Alma Lynn M. Santos</v>
          </cell>
          <cell r="B81" t="str">
            <v>DENTIST</v>
          </cell>
          <cell r="C81" t="str">
            <v>SGOD</v>
          </cell>
          <cell r="D81" t="str">
            <v>MD4</v>
          </cell>
        </row>
        <row r="82">
          <cell r="A82" t="str">
            <v>Ethel Joy A. Querido</v>
          </cell>
          <cell r="B82" t="str">
            <v>NURSE</v>
          </cell>
          <cell r="C82" t="str">
            <v>SGOD</v>
          </cell>
          <cell r="D82" t="str">
            <v>MD5</v>
          </cell>
        </row>
        <row r="83">
          <cell r="A83" t="str">
            <v>Manuel N. Payumo</v>
          </cell>
          <cell r="B83" t="str">
            <v>NURSE</v>
          </cell>
          <cell r="C83" t="str">
            <v>SGOD</v>
          </cell>
          <cell r="D83" t="str">
            <v>MD6</v>
          </cell>
        </row>
        <row r="84">
          <cell r="A84" t="str">
            <v>Melsan R. Daza</v>
          </cell>
          <cell r="B84" t="str">
            <v>NURSE</v>
          </cell>
          <cell r="C84" t="str">
            <v>SGOD</v>
          </cell>
          <cell r="D84" t="str">
            <v>MD7</v>
          </cell>
        </row>
        <row r="85">
          <cell r="A85" t="str">
            <v>Adelyn Joie B. San Diego</v>
          </cell>
          <cell r="B85" t="str">
            <v>NURSE</v>
          </cell>
          <cell r="C85" t="str">
            <v>SGOD</v>
          </cell>
          <cell r="D85" t="str">
            <v>MD8</v>
          </cell>
        </row>
        <row r="86">
          <cell r="A86" t="str">
            <v>Randhell C. Ruzgal</v>
          </cell>
          <cell r="B86" t="str">
            <v>NURSE</v>
          </cell>
          <cell r="C86" t="str">
            <v>SGOD</v>
          </cell>
          <cell r="D86" t="str">
            <v>MD9</v>
          </cell>
        </row>
        <row r="87">
          <cell r="A87" t="str">
            <v>Raymundo G. Villena</v>
          </cell>
          <cell r="B87" t="str">
            <v>NURSE</v>
          </cell>
          <cell r="C87" t="str">
            <v>SGOD</v>
          </cell>
          <cell r="D87" t="str">
            <v>MD10</v>
          </cell>
        </row>
        <row r="88">
          <cell r="A88" t="str">
            <v>Mary Lei Jane R. Batan</v>
          </cell>
          <cell r="B88" t="str">
            <v>NURSE</v>
          </cell>
          <cell r="C88" t="str">
            <v>SGOD</v>
          </cell>
          <cell r="D88" t="str">
            <v>MD11</v>
          </cell>
        </row>
        <row r="89">
          <cell r="A89" t="str">
            <v>Abdul Rasheed L. Daquiz</v>
          </cell>
          <cell r="B89" t="str">
            <v>NURSE</v>
          </cell>
          <cell r="C89" t="str">
            <v>SGOD</v>
          </cell>
          <cell r="D89" t="str">
            <v>MD12</v>
          </cell>
        </row>
        <row r="90">
          <cell r="A90" t="str">
            <v>Esperanza D. Cruz</v>
          </cell>
          <cell r="B90" t="str">
            <v>SGOD-CHIEF</v>
          </cell>
          <cell r="C90" t="str">
            <v>SGOD</v>
          </cell>
          <cell r="D90" t="str">
            <v>SGOD1</v>
          </cell>
        </row>
        <row r="91">
          <cell r="A91" t="str">
            <v>Marife C. Arandela</v>
          </cell>
          <cell r="B91" t="str">
            <v>PDO III</v>
          </cell>
          <cell r="C91" t="str">
            <v>SGOD</v>
          </cell>
          <cell r="D91" t="str">
            <v>SGOD2</v>
          </cell>
        </row>
        <row r="92">
          <cell r="A92" t="str">
            <v>Cindy A. Del Rosario</v>
          </cell>
          <cell r="B92" t="str">
            <v>Dental Aide</v>
          </cell>
          <cell r="C92" t="str">
            <v>SGOD</v>
          </cell>
          <cell r="D92" t="str">
            <v>SGOD3</v>
          </cell>
        </row>
        <row r="93">
          <cell r="A93" t="str">
            <v>Maria Socorro De Guzman</v>
          </cell>
          <cell r="B93" t="str">
            <v>Planning Officer III</v>
          </cell>
          <cell r="C93" t="str">
            <v>SGOD</v>
          </cell>
          <cell r="D93" t="str">
            <v>SGOD4</v>
          </cell>
        </row>
        <row r="94">
          <cell r="A94" t="str">
            <v>Manuel P. Dela Cruz</v>
          </cell>
          <cell r="B94" t="str">
            <v>SEPS - HRD</v>
          </cell>
          <cell r="C94" t="str">
            <v>SGOD</v>
          </cell>
          <cell r="D94" t="str">
            <v>SGOD5</v>
          </cell>
        </row>
        <row r="95">
          <cell r="A95" t="str">
            <v>Noel B. Burce</v>
          </cell>
          <cell r="B95" t="str">
            <v>EPS II -  HRD</v>
          </cell>
          <cell r="C95" t="str">
            <v>SGOD</v>
          </cell>
          <cell r="D95" t="str">
            <v>SGOD6</v>
          </cell>
        </row>
        <row r="96">
          <cell r="A96" t="str">
            <v>Merlita D. Ynciong</v>
          </cell>
          <cell r="B96" t="str">
            <v>SEP SOC. MOB.</v>
          </cell>
          <cell r="C96" t="str">
            <v>SGOD</v>
          </cell>
          <cell r="D96" t="str">
            <v>SGOD7</v>
          </cell>
        </row>
        <row r="97">
          <cell r="A97" t="str">
            <v>Isaac Jay B. Salinas</v>
          </cell>
          <cell r="B97" t="str">
            <v>Engineer III</v>
          </cell>
          <cell r="C97" t="str">
            <v>SGOD</v>
          </cell>
          <cell r="D97" t="str">
            <v>SGOD8</v>
          </cell>
        </row>
        <row r="98">
          <cell r="A98" t="str">
            <v>Charlemagne Reporen</v>
          </cell>
          <cell r="B98" t="str">
            <v>Admin Aide I</v>
          </cell>
          <cell r="C98" t="str">
            <v>SGOD</v>
          </cell>
          <cell r="D98" t="str">
            <v>SGOD9</v>
          </cell>
        </row>
        <row r="99">
          <cell r="A99" t="str">
            <v>Bernadette B. Rosaroso</v>
          </cell>
          <cell r="B99" t="str">
            <v>EPS I - SGOD</v>
          </cell>
          <cell r="C99" t="str">
            <v>SGOD</v>
          </cell>
          <cell r="D99" t="str">
            <v>SGOD10</v>
          </cell>
        </row>
        <row r="100">
          <cell r="A100" t="str">
            <v>Donn Uriel D. Buenaventura</v>
          </cell>
          <cell r="B100" t="str">
            <v>Admin Aide I</v>
          </cell>
          <cell r="C100" t="str">
            <v>SGOD</v>
          </cell>
          <cell r="D100" t="str">
            <v>SGOD11</v>
          </cell>
        </row>
        <row r="101">
          <cell r="A101" t="str">
            <v>Robesa R. Hilario</v>
          </cell>
          <cell r="B101" t="str">
            <v>SEPS - M &amp; E</v>
          </cell>
          <cell r="C101" t="str">
            <v>SGOD</v>
          </cell>
          <cell r="D101" t="str">
            <v>SGOD12</v>
          </cell>
        </row>
        <row r="102">
          <cell r="A102" t="str">
            <v>Urcesio A. Sepe</v>
          </cell>
          <cell r="B102" t="str">
            <v>EPS II - M &amp; E</v>
          </cell>
          <cell r="C102" t="str">
            <v>SGOD</v>
          </cell>
          <cell r="D102" t="str">
            <v>SGOD13</v>
          </cell>
        </row>
        <row r="103">
          <cell r="A103" t="str">
            <v>Conrado O. Abraham</v>
          </cell>
          <cell r="B103" t="str">
            <v>EPS II - Soc. Mob.</v>
          </cell>
          <cell r="C103" t="str">
            <v>SGOD</v>
          </cell>
          <cell r="D103" t="str">
            <v>SGOD14</v>
          </cell>
        </row>
        <row r="104">
          <cell r="A104" t="str">
            <v>Manuel T. Caliboso</v>
          </cell>
          <cell r="B104" t="str">
            <v>PDO II</v>
          </cell>
          <cell r="C104" t="str">
            <v>SGOD</v>
          </cell>
          <cell r="D104" t="str">
            <v>SGOD15</v>
          </cell>
        </row>
        <row r="105">
          <cell r="A105" t="str">
            <v>Margie M. Duro</v>
          </cell>
          <cell r="B105" t="str">
            <v>PDO I</v>
          </cell>
          <cell r="C105" t="str">
            <v>SGOD</v>
          </cell>
          <cell r="D105" t="str">
            <v>SGOD16</v>
          </cell>
        </row>
        <row r="106">
          <cell r="A106" t="str">
            <v>Joy Ochotorina</v>
          </cell>
          <cell r="B106" t="str">
            <v>Admin Aide I</v>
          </cell>
          <cell r="C106" t="str">
            <v>SGOD</v>
          </cell>
          <cell r="D106" t="str">
            <v>SGOD17</v>
          </cell>
        </row>
        <row r="107">
          <cell r="A107" t="str">
            <v>Rolando T. Sotelo</v>
          </cell>
          <cell r="B107" t="str">
            <v>Chief Educ. Sup.</v>
          </cell>
          <cell r="C107" t="str">
            <v>CID</v>
          </cell>
          <cell r="D107" t="str">
            <v>CID1</v>
          </cell>
        </row>
        <row r="108">
          <cell r="A108" t="str">
            <v>Lalaine T. Manguisi</v>
          </cell>
          <cell r="B108" t="str">
            <v>Admin Aide I</v>
          </cell>
          <cell r="C108" t="str">
            <v>CID</v>
          </cell>
          <cell r="D108" t="str">
            <v>CID2</v>
          </cell>
        </row>
        <row r="109">
          <cell r="A109" t="str">
            <v>Anna Marie G. Abuan</v>
          </cell>
          <cell r="B109" t="str">
            <v>Admin. Aide VI</v>
          </cell>
          <cell r="C109" t="str">
            <v>CID</v>
          </cell>
          <cell r="D109" t="str">
            <v>CID3</v>
          </cell>
        </row>
        <row r="110">
          <cell r="A110" t="str">
            <v>Senen B. Jane</v>
          </cell>
          <cell r="B110" t="str">
            <v>EPS I - ALS</v>
          </cell>
          <cell r="C110" t="str">
            <v>CID</v>
          </cell>
          <cell r="D110" t="str">
            <v>CID4</v>
          </cell>
        </row>
        <row r="111">
          <cell r="A111" t="str">
            <v>Emmanuel V. De Mesa</v>
          </cell>
          <cell r="B111" t="str">
            <v>EPS I - AP</v>
          </cell>
          <cell r="C111" t="str">
            <v>CID</v>
          </cell>
          <cell r="D111" t="str">
            <v>CID5</v>
          </cell>
        </row>
        <row r="112">
          <cell r="A112" t="str">
            <v>Marlon P. Daclis</v>
          </cell>
          <cell r="B112" t="str">
            <v>EPS I - English</v>
          </cell>
          <cell r="C112" t="str">
            <v>CID</v>
          </cell>
          <cell r="D112" t="str">
            <v>CID6</v>
          </cell>
        </row>
        <row r="113">
          <cell r="A113" t="str">
            <v>Leny B. Delos Reyes</v>
          </cell>
          <cell r="B113" t="str">
            <v>EPS I - MAPEH</v>
          </cell>
          <cell r="C113" t="str">
            <v>CID</v>
          </cell>
          <cell r="D113" t="str">
            <v>CID7</v>
          </cell>
        </row>
        <row r="114">
          <cell r="A114" t="str">
            <v>Ma. Corazon P. Loja</v>
          </cell>
          <cell r="B114" t="str">
            <v>EPS I - Math</v>
          </cell>
          <cell r="C114" t="str">
            <v>CID</v>
          </cell>
          <cell r="D114" t="str">
            <v>CID8</v>
          </cell>
        </row>
        <row r="115">
          <cell r="A115" t="str">
            <v>Ruby M. Cagadas</v>
          </cell>
          <cell r="B115" t="str">
            <v>EPS I - TLE</v>
          </cell>
          <cell r="C115" t="str">
            <v>CID</v>
          </cell>
          <cell r="D115" t="str">
            <v>CID9</v>
          </cell>
        </row>
        <row r="116">
          <cell r="A116" t="str">
            <v xml:space="preserve">Esperanza D. Espanola </v>
          </cell>
          <cell r="B116" t="str">
            <v>EPS I- Science</v>
          </cell>
          <cell r="C116" t="str">
            <v>CID</v>
          </cell>
          <cell r="D116" t="str">
            <v>CID10</v>
          </cell>
        </row>
        <row r="117">
          <cell r="A117" t="str">
            <v>Elizabeth Eligio</v>
          </cell>
          <cell r="B117" t="str">
            <v>EPS I - FILIPINO</v>
          </cell>
          <cell r="C117" t="str">
            <v>CID</v>
          </cell>
          <cell r="D117" t="str">
            <v>CID11</v>
          </cell>
        </row>
        <row r="118">
          <cell r="A118" t="str">
            <v>Vilma A. Marquez</v>
          </cell>
          <cell r="B118" t="str">
            <v>EPS II</v>
          </cell>
          <cell r="C118" t="str">
            <v>CID</v>
          </cell>
          <cell r="D118" t="str">
            <v>CID12</v>
          </cell>
        </row>
        <row r="119">
          <cell r="A119" t="str">
            <v>Maria Cristina H. Nogoy</v>
          </cell>
          <cell r="B119" t="str">
            <v>EPS I - Values</v>
          </cell>
          <cell r="C119" t="str">
            <v>CID</v>
          </cell>
          <cell r="D119" t="str">
            <v>CID13</v>
          </cell>
        </row>
        <row r="120">
          <cell r="A120" t="str">
            <v>Mark Francis Fulgado</v>
          </cell>
          <cell r="B120" t="str">
            <v>Librarian II</v>
          </cell>
          <cell r="C120" t="str">
            <v>CID</v>
          </cell>
          <cell r="D120" t="str">
            <v>CID14</v>
          </cell>
        </row>
        <row r="121">
          <cell r="A121" t="str">
            <v>Annalyn L. German, Ed.D.</v>
          </cell>
          <cell r="B121" t="str">
            <v>LR Supervisor</v>
          </cell>
          <cell r="C121" t="str">
            <v>CID</v>
          </cell>
          <cell r="D121" t="str">
            <v>CID15</v>
          </cell>
        </row>
        <row r="122">
          <cell r="A122" t="str">
            <v>Maria Eleonor B. Del Rosario</v>
          </cell>
          <cell r="B122" t="str">
            <v>PDO II</v>
          </cell>
          <cell r="C122" t="str">
            <v>CID</v>
          </cell>
          <cell r="D122" t="str">
            <v>CID16</v>
          </cell>
        </row>
        <row r="123">
          <cell r="A123"/>
          <cell r="B123" t="str">
            <v>PSDS</v>
          </cell>
          <cell r="C123" t="str">
            <v>CID</v>
          </cell>
          <cell r="D123" t="str">
            <v>CID17</v>
          </cell>
        </row>
        <row r="124">
          <cell r="A124" t="str">
            <v>Teresita S. Padilla</v>
          </cell>
          <cell r="B124" t="str">
            <v>PSDS</v>
          </cell>
          <cell r="C124" t="str">
            <v>CID</v>
          </cell>
          <cell r="D124" t="str">
            <v>CID18</v>
          </cell>
        </row>
        <row r="125">
          <cell r="A125" t="str">
            <v>Lydia T. Velunta</v>
          </cell>
          <cell r="B125" t="str">
            <v>PSDS</v>
          </cell>
          <cell r="C125" t="str">
            <v>CID</v>
          </cell>
          <cell r="D125" t="str">
            <v>CID19</v>
          </cell>
        </row>
        <row r="126">
          <cell r="A126" t="str">
            <v>Ma. Socorro B. Lindo</v>
          </cell>
          <cell r="B126" t="str">
            <v>PSDS</v>
          </cell>
          <cell r="C126" t="str">
            <v>CID</v>
          </cell>
          <cell r="D126" t="str">
            <v>CID20</v>
          </cell>
        </row>
        <row r="127">
          <cell r="A127" t="str">
            <v>Darlan R. Grageda Jr.</v>
          </cell>
          <cell r="B127" t="str">
            <v>PSDS</v>
          </cell>
          <cell r="C127" t="str">
            <v>CID</v>
          </cell>
          <cell r="D127" t="str">
            <v>CID21</v>
          </cell>
        </row>
        <row r="128">
          <cell r="A128" t="str">
            <v>Florida Gonzales</v>
          </cell>
          <cell r="B128" t="str">
            <v>PSDS</v>
          </cell>
          <cell r="C128" t="str">
            <v>CID</v>
          </cell>
          <cell r="D128" t="str">
            <v>CID22</v>
          </cell>
        </row>
        <row r="129">
          <cell r="A129" t="str">
            <v>Mary Ann M. Neira</v>
          </cell>
          <cell r="B129" t="str">
            <v>PSDS</v>
          </cell>
          <cell r="C129" t="str">
            <v>CID</v>
          </cell>
          <cell r="D129" t="str">
            <v>CID23</v>
          </cell>
        </row>
        <row r="130">
          <cell r="A130" t="str">
            <v>Elvira A. Daza</v>
          </cell>
          <cell r="B130" t="str">
            <v>PSDS</v>
          </cell>
          <cell r="C130" t="str">
            <v>CID</v>
          </cell>
          <cell r="D130" t="str">
            <v>CID24</v>
          </cell>
        </row>
        <row r="131">
          <cell r="A131" t="str">
            <v>Rebecca T. Talde</v>
          </cell>
          <cell r="B131" t="str">
            <v>PSDS</v>
          </cell>
          <cell r="C131" t="str">
            <v>CID</v>
          </cell>
          <cell r="D131" t="str">
            <v>CID25</v>
          </cell>
        </row>
        <row r="132">
          <cell r="A132" t="str">
            <v>Lourdes R. Robes</v>
          </cell>
          <cell r="B132" t="str">
            <v>PSDS</v>
          </cell>
          <cell r="C132" t="str">
            <v>CID</v>
          </cell>
          <cell r="D132" t="str">
            <v>CID26</v>
          </cell>
        </row>
        <row r="133">
          <cell r="A133" t="str">
            <v>Joshua S. Luching</v>
          </cell>
          <cell r="B133" t="str">
            <v>Admin Aide I</v>
          </cell>
          <cell r="C133" t="str">
            <v>CID</v>
          </cell>
          <cell r="D133" t="str">
            <v>CID27</v>
          </cell>
        </row>
        <row r="134">
          <cell r="D134"/>
        </row>
        <row r="135">
          <cell r="D135"/>
        </row>
        <row r="136">
          <cell r="D136"/>
        </row>
        <row r="137">
          <cell r="D137"/>
        </row>
        <row r="138">
          <cell r="D138"/>
        </row>
        <row r="139">
          <cell r="D139"/>
        </row>
        <row r="140">
          <cell r="D140"/>
        </row>
        <row r="141">
          <cell r="D141"/>
        </row>
        <row r="142">
          <cell r="D142"/>
        </row>
        <row r="143">
          <cell r="D143"/>
        </row>
        <row r="144">
          <cell r="D144"/>
        </row>
        <row r="145">
          <cell r="D145"/>
        </row>
        <row r="146">
          <cell r="D146"/>
        </row>
        <row r="147">
          <cell r="D147"/>
        </row>
        <row r="148">
          <cell r="D148"/>
        </row>
        <row r="149">
          <cell r="D149"/>
        </row>
        <row r="150">
          <cell r="D150"/>
        </row>
        <row r="151">
          <cell r="D151"/>
        </row>
        <row r="152">
          <cell r="D152"/>
        </row>
        <row r="153">
          <cell r="D153"/>
        </row>
        <row r="154">
          <cell r="D154"/>
        </row>
        <row r="155">
          <cell r="D155"/>
        </row>
        <row r="156">
          <cell r="D156"/>
        </row>
        <row r="157">
          <cell r="D157"/>
        </row>
        <row r="158">
          <cell r="D158"/>
        </row>
        <row r="159">
          <cell r="D159"/>
        </row>
        <row r="160">
          <cell r="D160"/>
        </row>
        <row r="161">
          <cell r="D161"/>
        </row>
        <row r="162">
          <cell r="D162"/>
        </row>
        <row r="163">
          <cell r="D163"/>
        </row>
        <row r="164">
          <cell r="D164"/>
        </row>
        <row r="165">
          <cell r="D165"/>
        </row>
        <row r="166">
          <cell r="D166"/>
        </row>
        <row r="167">
          <cell r="D167"/>
        </row>
        <row r="168">
          <cell r="D168"/>
        </row>
        <row r="169">
          <cell r="D169"/>
        </row>
        <row r="170">
          <cell r="D170"/>
        </row>
        <row r="171">
          <cell r="D171"/>
        </row>
        <row r="172">
          <cell r="D172"/>
        </row>
        <row r="173">
          <cell r="D173"/>
        </row>
        <row r="174">
          <cell r="D174"/>
        </row>
        <row r="175">
          <cell r="D175"/>
        </row>
        <row r="176">
          <cell r="D176"/>
        </row>
        <row r="177">
          <cell r="D177"/>
        </row>
        <row r="178">
          <cell r="D178"/>
        </row>
        <row r="179">
          <cell r="D179"/>
        </row>
        <row r="180">
          <cell r="D180"/>
        </row>
        <row r="181">
          <cell r="D181"/>
        </row>
        <row r="182">
          <cell r="D182"/>
        </row>
        <row r="183">
          <cell r="D183"/>
        </row>
        <row r="184">
          <cell r="D184"/>
        </row>
        <row r="185">
          <cell r="D185"/>
        </row>
        <row r="186">
          <cell r="D186"/>
        </row>
        <row r="187">
          <cell r="D187"/>
        </row>
        <row r="188">
          <cell r="D188"/>
        </row>
        <row r="189">
          <cell r="D189"/>
        </row>
        <row r="190">
          <cell r="D190"/>
        </row>
        <row r="191">
          <cell r="D191"/>
        </row>
        <row r="192">
          <cell r="D192"/>
        </row>
        <row r="193">
          <cell r="D193"/>
        </row>
        <row r="194">
          <cell r="D194"/>
        </row>
        <row r="195">
          <cell r="D195"/>
        </row>
        <row r="196">
          <cell r="D196"/>
        </row>
        <row r="197">
          <cell r="D197"/>
        </row>
        <row r="198">
          <cell r="D198"/>
        </row>
        <row r="199">
          <cell r="D199"/>
        </row>
        <row r="200">
          <cell r="D200"/>
        </row>
        <row r="201">
          <cell r="D201"/>
        </row>
        <row r="202">
          <cell r="D202"/>
        </row>
        <row r="203">
          <cell r="D203"/>
        </row>
        <row r="204">
          <cell r="D204"/>
        </row>
        <row r="205">
          <cell r="D205"/>
        </row>
        <row r="206">
          <cell r="D206"/>
        </row>
        <row r="207">
          <cell r="D207"/>
        </row>
        <row r="208">
          <cell r="D208"/>
        </row>
        <row r="209">
          <cell r="D209"/>
        </row>
        <row r="210">
          <cell r="D210"/>
        </row>
        <row r="211">
          <cell r="D211"/>
        </row>
        <row r="212">
          <cell r="D212"/>
        </row>
        <row r="213">
          <cell r="D213"/>
        </row>
        <row r="214">
          <cell r="D214"/>
        </row>
        <row r="215">
          <cell r="D215"/>
        </row>
        <row r="216">
          <cell r="D216"/>
        </row>
        <row r="217">
          <cell r="D217"/>
        </row>
        <row r="218">
          <cell r="D218"/>
        </row>
        <row r="219">
          <cell r="D219"/>
        </row>
        <row r="220">
          <cell r="D220"/>
        </row>
        <row r="221">
          <cell r="D221"/>
        </row>
        <row r="222">
          <cell r="D222"/>
        </row>
        <row r="223">
          <cell r="D223"/>
        </row>
        <row r="224">
          <cell r="D224"/>
        </row>
        <row r="225">
          <cell r="D225"/>
        </row>
        <row r="226">
          <cell r="D226"/>
        </row>
        <row r="227">
          <cell r="D227"/>
        </row>
        <row r="228">
          <cell r="D228"/>
        </row>
        <row r="229">
          <cell r="D229"/>
        </row>
        <row r="230">
          <cell r="D230"/>
        </row>
        <row r="231">
          <cell r="D231"/>
        </row>
        <row r="232">
          <cell r="D232"/>
        </row>
        <row r="233">
          <cell r="D233"/>
        </row>
        <row r="234">
          <cell r="D234"/>
        </row>
        <row r="235">
          <cell r="D235"/>
        </row>
        <row r="236">
          <cell r="D236"/>
        </row>
        <row r="237">
          <cell r="D237"/>
        </row>
        <row r="238">
          <cell r="D238"/>
        </row>
        <row r="239">
          <cell r="D239"/>
        </row>
        <row r="240">
          <cell r="D240"/>
        </row>
        <row r="241">
          <cell r="D241"/>
        </row>
        <row r="242">
          <cell r="D242"/>
        </row>
        <row r="243">
          <cell r="D243"/>
        </row>
        <row r="244">
          <cell r="D244"/>
        </row>
        <row r="245">
          <cell r="D245"/>
        </row>
        <row r="246">
          <cell r="D246"/>
        </row>
        <row r="247">
          <cell r="D247"/>
        </row>
        <row r="248">
          <cell r="D248"/>
        </row>
        <row r="249">
          <cell r="D249"/>
        </row>
        <row r="250">
          <cell r="D250"/>
        </row>
        <row r="251">
          <cell r="D251"/>
        </row>
        <row r="252">
          <cell r="D252"/>
        </row>
        <row r="253">
          <cell r="D253"/>
        </row>
        <row r="254">
          <cell r="D254"/>
        </row>
        <row r="255">
          <cell r="D255"/>
        </row>
        <row r="256">
          <cell r="D256"/>
        </row>
        <row r="257">
          <cell r="D257"/>
        </row>
        <row r="258">
          <cell r="D258"/>
        </row>
        <row r="259">
          <cell r="D259"/>
        </row>
        <row r="260">
          <cell r="D260"/>
        </row>
        <row r="261">
          <cell r="D261"/>
        </row>
        <row r="262">
          <cell r="D262"/>
        </row>
        <row r="263">
          <cell r="D263"/>
        </row>
        <row r="264">
          <cell r="D264"/>
        </row>
        <row r="265">
          <cell r="D265"/>
        </row>
        <row r="266">
          <cell r="D266"/>
        </row>
        <row r="267">
          <cell r="D267"/>
        </row>
        <row r="268">
          <cell r="D268"/>
        </row>
        <row r="269">
          <cell r="D269"/>
        </row>
        <row r="270">
          <cell r="D270"/>
        </row>
        <row r="271">
          <cell r="D271"/>
        </row>
        <row r="272">
          <cell r="D272"/>
        </row>
        <row r="273">
          <cell r="D273"/>
        </row>
        <row r="274">
          <cell r="D274"/>
        </row>
        <row r="275">
          <cell r="D275"/>
        </row>
        <row r="276">
          <cell r="D276"/>
        </row>
        <row r="277">
          <cell r="D277"/>
        </row>
        <row r="278">
          <cell r="D278"/>
        </row>
        <row r="279">
          <cell r="D279"/>
        </row>
        <row r="280">
          <cell r="D280"/>
        </row>
        <row r="281">
          <cell r="D281"/>
        </row>
        <row r="282">
          <cell r="D282"/>
        </row>
        <row r="283">
          <cell r="D283"/>
        </row>
        <row r="284">
          <cell r="D284"/>
        </row>
        <row r="285">
          <cell r="D285"/>
        </row>
        <row r="286">
          <cell r="D286"/>
        </row>
        <row r="287">
          <cell r="D287"/>
        </row>
        <row r="288">
          <cell r="D288"/>
        </row>
        <row r="289">
          <cell r="D289"/>
        </row>
        <row r="290">
          <cell r="D290"/>
        </row>
        <row r="291">
          <cell r="D291"/>
        </row>
        <row r="292">
          <cell r="D292"/>
        </row>
        <row r="293">
          <cell r="D293"/>
        </row>
        <row r="294">
          <cell r="D294"/>
        </row>
        <row r="295">
          <cell r="D295"/>
        </row>
        <row r="296">
          <cell r="D296"/>
        </row>
        <row r="297">
          <cell r="D297"/>
        </row>
        <row r="298">
          <cell r="D298"/>
        </row>
        <row r="299">
          <cell r="D299"/>
        </row>
        <row r="300">
          <cell r="D300"/>
        </row>
        <row r="301">
          <cell r="D301"/>
        </row>
        <row r="302">
          <cell r="D302"/>
        </row>
        <row r="303">
          <cell r="D303"/>
        </row>
        <row r="304">
          <cell r="D304"/>
        </row>
        <row r="305">
          <cell r="D305"/>
        </row>
        <row r="306">
          <cell r="D306"/>
        </row>
        <row r="307">
          <cell r="D307"/>
        </row>
        <row r="308">
          <cell r="D308"/>
        </row>
        <row r="309">
          <cell r="D309"/>
        </row>
        <row r="310">
          <cell r="D310"/>
        </row>
        <row r="311">
          <cell r="D311"/>
        </row>
        <row r="312">
          <cell r="D312"/>
        </row>
        <row r="313">
          <cell r="D313"/>
        </row>
        <row r="314">
          <cell r="D314"/>
        </row>
        <row r="315">
          <cell r="D315"/>
        </row>
        <row r="316">
          <cell r="D316"/>
        </row>
        <row r="317">
          <cell r="D317"/>
        </row>
        <row r="318">
          <cell r="D318"/>
        </row>
        <row r="319">
          <cell r="D319"/>
        </row>
        <row r="320">
          <cell r="D320"/>
        </row>
        <row r="321">
          <cell r="D321"/>
        </row>
        <row r="322">
          <cell r="D322"/>
        </row>
        <row r="323">
          <cell r="D323"/>
        </row>
        <row r="324">
          <cell r="D324"/>
        </row>
        <row r="325">
          <cell r="D325"/>
        </row>
        <row r="326">
          <cell r="D326"/>
        </row>
        <row r="327">
          <cell r="D327"/>
        </row>
        <row r="328">
          <cell r="D328"/>
        </row>
        <row r="329">
          <cell r="D329"/>
        </row>
        <row r="330">
          <cell r="D330"/>
        </row>
        <row r="331">
          <cell r="D331"/>
        </row>
        <row r="332">
          <cell r="D332"/>
        </row>
        <row r="333">
          <cell r="D333"/>
        </row>
        <row r="334">
          <cell r="D334"/>
        </row>
        <row r="335">
          <cell r="D335"/>
        </row>
        <row r="336">
          <cell r="D336"/>
        </row>
        <row r="337">
          <cell r="D337"/>
        </row>
        <row r="338">
          <cell r="D338"/>
        </row>
        <row r="339">
          <cell r="D339"/>
        </row>
        <row r="340">
          <cell r="D340"/>
        </row>
        <row r="341">
          <cell r="D341"/>
        </row>
        <row r="342">
          <cell r="D342"/>
        </row>
        <row r="343">
          <cell r="D343"/>
        </row>
        <row r="344">
          <cell r="D344"/>
        </row>
        <row r="345">
          <cell r="D345"/>
        </row>
        <row r="346">
          <cell r="D346"/>
        </row>
        <row r="347">
          <cell r="D347"/>
        </row>
        <row r="348">
          <cell r="D348"/>
        </row>
        <row r="349">
          <cell r="D349"/>
        </row>
        <row r="350">
          <cell r="D350"/>
        </row>
        <row r="351">
          <cell r="D351"/>
        </row>
        <row r="352">
          <cell r="D352"/>
        </row>
        <row r="353">
          <cell r="D353"/>
        </row>
        <row r="354">
          <cell r="D354"/>
        </row>
        <row r="355">
          <cell r="D355"/>
        </row>
        <row r="356">
          <cell r="D356"/>
        </row>
        <row r="357">
          <cell r="D357"/>
        </row>
        <row r="358">
          <cell r="D358"/>
        </row>
        <row r="359">
          <cell r="D359"/>
        </row>
        <row r="360">
          <cell r="D360"/>
        </row>
        <row r="361">
          <cell r="D361"/>
        </row>
        <row r="362">
          <cell r="D362"/>
        </row>
        <row r="363">
          <cell r="D363"/>
        </row>
        <row r="364">
          <cell r="D364"/>
        </row>
        <row r="365">
          <cell r="D365"/>
        </row>
        <row r="366">
          <cell r="D366"/>
        </row>
        <row r="367">
          <cell r="D367"/>
        </row>
        <row r="368">
          <cell r="D368"/>
        </row>
        <row r="369">
          <cell r="D369"/>
        </row>
        <row r="370">
          <cell r="D370"/>
        </row>
        <row r="371">
          <cell r="D371"/>
        </row>
        <row r="372">
          <cell r="D372"/>
        </row>
        <row r="373">
          <cell r="D373"/>
        </row>
        <row r="374">
          <cell r="D374"/>
        </row>
        <row r="375">
          <cell r="D375"/>
        </row>
        <row r="376">
          <cell r="D376"/>
        </row>
        <row r="377">
          <cell r="D377"/>
        </row>
        <row r="378">
          <cell r="D378"/>
        </row>
        <row r="379">
          <cell r="D379"/>
        </row>
        <row r="380">
          <cell r="D380"/>
        </row>
        <row r="381">
          <cell r="D381"/>
        </row>
        <row r="382">
          <cell r="D382"/>
        </row>
        <row r="383">
          <cell r="D383"/>
        </row>
        <row r="384">
          <cell r="D384"/>
        </row>
        <row r="385">
          <cell r="D385"/>
        </row>
        <row r="386">
          <cell r="D386"/>
        </row>
        <row r="387">
          <cell r="D387"/>
        </row>
        <row r="388">
          <cell r="D388"/>
        </row>
        <row r="389">
          <cell r="D389"/>
        </row>
        <row r="390">
          <cell r="D390"/>
        </row>
        <row r="391">
          <cell r="D391"/>
        </row>
        <row r="392">
          <cell r="D392"/>
        </row>
        <row r="393">
          <cell r="D393"/>
        </row>
        <row r="394">
          <cell r="D394"/>
        </row>
        <row r="395">
          <cell r="D395"/>
        </row>
        <row r="396">
          <cell r="D396"/>
        </row>
        <row r="397">
          <cell r="D397"/>
        </row>
        <row r="398">
          <cell r="D398"/>
        </row>
        <row r="399">
          <cell r="D399"/>
        </row>
        <row r="400">
          <cell r="D400"/>
        </row>
        <row r="401">
          <cell r="D401"/>
        </row>
        <row r="402">
          <cell r="D402"/>
        </row>
        <row r="403">
          <cell r="D403"/>
        </row>
        <row r="404">
          <cell r="D404"/>
        </row>
        <row r="405">
          <cell r="D405"/>
        </row>
        <row r="406">
          <cell r="D406"/>
        </row>
        <row r="407">
          <cell r="D407"/>
        </row>
        <row r="408">
          <cell r="D408"/>
        </row>
        <row r="409">
          <cell r="D409"/>
        </row>
        <row r="410">
          <cell r="D410"/>
        </row>
        <row r="411">
          <cell r="D411"/>
        </row>
        <row r="412">
          <cell r="D412"/>
        </row>
        <row r="413">
          <cell r="D413"/>
        </row>
        <row r="414">
          <cell r="D414"/>
        </row>
        <row r="415">
          <cell r="D415"/>
        </row>
        <row r="416">
          <cell r="D416"/>
        </row>
        <row r="417">
          <cell r="D417"/>
        </row>
        <row r="418">
          <cell r="D418"/>
        </row>
        <row r="419">
          <cell r="D419"/>
        </row>
        <row r="420">
          <cell r="D420"/>
        </row>
        <row r="421">
          <cell r="D421"/>
        </row>
        <row r="422">
          <cell r="D422"/>
        </row>
        <row r="423">
          <cell r="D423"/>
        </row>
        <row r="424">
          <cell r="D424"/>
        </row>
        <row r="425">
          <cell r="D425"/>
        </row>
        <row r="426">
          <cell r="D426"/>
        </row>
        <row r="427">
          <cell r="D427"/>
        </row>
        <row r="428">
          <cell r="D428"/>
        </row>
        <row r="429">
          <cell r="D429"/>
        </row>
        <row r="430">
          <cell r="D430"/>
        </row>
        <row r="431">
          <cell r="D431"/>
        </row>
        <row r="432">
          <cell r="D432"/>
        </row>
        <row r="433">
          <cell r="D433"/>
        </row>
        <row r="434">
          <cell r="D434"/>
        </row>
        <row r="435">
          <cell r="D435"/>
        </row>
        <row r="436">
          <cell r="D436"/>
        </row>
        <row r="437">
          <cell r="D437"/>
        </row>
        <row r="438">
          <cell r="D438"/>
        </row>
        <row r="439">
          <cell r="D439"/>
        </row>
        <row r="440">
          <cell r="D440"/>
        </row>
        <row r="441">
          <cell r="D441"/>
        </row>
        <row r="442">
          <cell r="D442"/>
        </row>
        <row r="443">
          <cell r="D443"/>
        </row>
        <row r="444">
          <cell r="D444"/>
        </row>
        <row r="445">
          <cell r="D445"/>
        </row>
        <row r="446">
          <cell r="D446"/>
        </row>
        <row r="447">
          <cell r="D447"/>
        </row>
        <row r="448">
          <cell r="D448"/>
        </row>
        <row r="449">
          <cell r="D449"/>
        </row>
        <row r="450">
          <cell r="D450"/>
        </row>
        <row r="451">
          <cell r="D451"/>
        </row>
        <row r="452">
          <cell r="D452"/>
        </row>
        <row r="453">
          <cell r="D453"/>
        </row>
        <row r="454">
          <cell r="D454"/>
        </row>
        <row r="455">
          <cell r="D455"/>
        </row>
        <row r="456">
          <cell r="D456"/>
        </row>
        <row r="457">
          <cell r="D457"/>
        </row>
        <row r="458">
          <cell r="D458"/>
        </row>
        <row r="459">
          <cell r="D459"/>
        </row>
        <row r="460">
          <cell r="D460"/>
        </row>
        <row r="461">
          <cell r="D461"/>
        </row>
        <row r="462">
          <cell r="D462"/>
        </row>
        <row r="463">
          <cell r="D463"/>
        </row>
        <row r="464">
          <cell r="D464"/>
        </row>
        <row r="465">
          <cell r="D465"/>
        </row>
        <row r="466">
          <cell r="D466"/>
        </row>
        <row r="467">
          <cell r="D467"/>
        </row>
        <row r="468">
          <cell r="D468"/>
        </row>
        <row r="469">
          <cell r="D469"/>
        </row>
        <row r="470">
          <cell r="D470"/>
        </row>
        <row r="471">
          <cell r="D471"/>
        </row>
        <row r="472">
          <cell r="D472"/>
        </row>
        <row r="473">
          <cell r="D473"/>
        </row>
        <row r="474">
          <cell r="D474"/>
        </row>
        <row r="475">
          <cell r="D475"/>
        </row>
        <row r="476">
          <cell r="D476"/>
        </row>
        <row r="477">
          <cell r="D477"/>
        </row>
        <row r="478">
          <cell r="D478"/>
        </row>
        <row r="479">
          <cell r="D479"/>
        </row>
        <row r="480">
          <cell r="D480"/>
        </row>
        <row r="481">
          <cell r="D481"/>
        </row>
        <row r="482">
          <cell r="D482"/>
        </row>
        <row r="483">
          <cell r="D483"/>
        </row>
        <row r="484">
          <cell r="D484"/>
        </row>
        <row r="485">
          <cell r="D485"/>
        </row>
        <row r="486">
          <cell r="D486"/>
        </row>
        <row r="487">
          <cell r="D487"/>
        </row>
        <row r="488">
          <cell r="D488"/>
        </row>
        <row r="489">
          <cell r="D489"/>
        </row>
        <row r="490">
          <cell r="D490"/>
        </row>
        <row r="491">
          <cell r="D491"/>
        </row>
        <row r="492">
          <cell r="D492"/>
        </row>
        <row r="493">
          <cell r="D493"/>
        </row>
        <row r="494">
          <cell r="D494"/>
        </row>
        <row r="495">
          <cell r="D495"/>
        </row>
        <row r="496">
          <cell r="D496"/>
        </row>
        <row r="497">
          <cell r="D497"/>
        </row>
        <row r="498">
          <cell r="D498"/>
        </row>
        <row r="499">
          <cell r="D499"/>
        </row>
        <row r="500">
          <cell r="D500"/>
        </row>
        <row r="501">
          <cell r="D501"/>
        </row>
        <row r="502">
          <cell r="D502"/>
        </row>
        <row r="503">
          <cell r="D503"/>
        </row>
        <row r="504">
          <cell r="D504"/>
        </row>
        <row r="505">
          <cell r="D505"/>
        </row>
        <row r="506">
          <cell r="D506"/>
        </row>
        <row r="507">
          <cell r="D507"/>
        </row>
        <row r="508">
          <cell r="D508"/>
        </row>
        <row r="509">
          <cell r="D509"/>
        </row>
        <row r="510">
          <cell r="D510"/>
        </row>
        <row r="511">
          <cell r="D511"/>
        </row>
        <row r="512">
          <cell r="D512"/>
        </row>
        <row r="513">
          <cell r="D513"/>
        </row>
        <row r="514">
          <cell r="D514"/>
        </row>
        <row r="515">
          <cell r="D515"/>
        </row>
        <row r="516">
          <cell r="D516"/>
        </row>
        <row r="517">
          <cell r="D517"/>
        </row>
        <row r="518">
          <cell r="D518"/>
        </row>
        <row r="519">
          <cell r="D519"/>
        </row>
        <row r="520">
          <cell r="D520"/>
        </row>
        <row r="521">
          <cell r="D521"/>
        </row>
        <row r="522">
          <cell r="D522"/>
        </row>
        <row r="523">
          <cell r="D523"/>
        </row>
        <row r="524">
          <cell r="D524"/>
        </row>
        <row r="525">
          <cell r="D525"/>
        </row>
        <row r="526">
          <cell r="D526"/>
        </row>
        <row r="527">
          <cell r="D527"/>
        </row>
        <row r="528">
          <cell r="D528"/>
        </row>
        <row r="529">
          <cell r="D529"/>
        </row>
        <row r="530">
          <cell r="D530"/>
        </row>
        <row r="531">
          <cell r="D531"/>
        </row>
        <row r="532">
          <cell r="D532"/>
        </row>
        <row r="533">
          <cell r="D533"/>
        </row>
        <row r="534">
          <cell r="D534"/>
        </row>
        <row r="535">
          <cell r="D535"/>
        </row>
        <row r="536">
          <cell r="D536"/>
        </row>
        <row r="537">
          <cell r="D537"/>
        </row>
        <row r="538">
          <cell r="D538"/>
        </row>
        <row r="539">
          <cell r="D539"/>
        </row>
        <row r="540">
          <cell r="D540"/>
        </row>
        <row r="541">
          <cell r="D541"/>
        </row>
        <row r="542">
          <cell r="D542"/>
        </row>
        <row r="543">
          <cell r="D543"/>
        </row>
        <row r="544">
          <cell r="D544"/>
        </row>
        <row r="545">
          <cell r="D545"/>
        </row>
        <row r="546">
          <cell r="D546"/>
        </row>
        <row r="547">
          <cell r="D547"/>
        </row>
        <row r="548">
          <cell r="D548"/>
        </row>
        <row r="549">
          <cell r="D549"/>
        </row>
        <row r="550">
          <cell r="D550"/>
        </row>
        <row r="551">
          <cell r="D551"/>
        </row>
        <row r="552">
          <cell r="D552"/>
        </row>
        <row r="553">
          <cell r="D553"/>
        </row>
        <row r="554">
          <cell r="D554"/>
        </row>
        <row r="555">
          <cell r="D555"/>
        </row>
        <row r="556">
          <cell r="D556"/>
        </row>
        <row r="557">
          <cell r="D557"/>
        </row>
        <row r="558">
          <cell r="D558"/>
        </row>
        <row r="559">
          <cell r="D559"/>
        </row>
        <row r="560">
          <cell r="D560"/>
        </row>
        <row r="561">
          <cell r="D561"/>
        </row>
        <row r="562">
          <cell r="D562"/>
        </row>
        <row r="563">
          <cell r="D563"/>
        </row>
        <row r="564">
          <cell r="D564"/>
        </row>
        <row r="565">
          <cell r="D565"/>
        </row>
        <row r="566">
          <cell r="D566"/>
        </row>
        <row r="567">
          <cell r="D567"/>
        </row>
        <row r="568">
          <cell r="D568"/>
        </row>
        <row r="569">
          <cell r="D569"/>
        </row>
        <row r="570">
          <cell r="D570"/>
        </row>
        <row r="571">
          <cell r="D571"/>
        </row>
        <row r="572">
          <cell r="D572"/>
        </row>
        <row r="573">
          <cell r="D573"/>
        </row>
        <row r="574">
          <cell r="D574"/>
        </row>
        <row r="575">
          <cell r="D575"/>
        </row>
        <row r="576">
          <cell r="D576"/>
        </row>
        <row r="577">
          <cell r="D577"/>
        </row>
        <row r="578">
          <cell r="D578"/>
        </row>
        <row r="579">
          <cell r="D579"/>
        </row>
        <row r="580">
          <cell r="D580"/>
        </row>
        <row r="581">
          <cell r="D581"/>
        </row>
        <row r="582">
          <cell r="D582"/>
        </row>
        <row r="583">
          <cell r="D583"/>
        </row>
        <row r="584">
          <cell r="D584"/>
        </row>
        <row r="585">
          <cell r="D585"/>
        </row>
        <row r="586">
          <cell r="D586"/>
        </row>
        <row r="587">
          <cell r="D587"/>
        </row>
        <row r="588">
          <cell r="D588"/>
        </row>
        <row r="589">
          <cell r="D589"/>
        </row>
        <row r="590">
          <cell r="D590"/>
        </row>
        <row r="591">
          <cell r="D591"/>
        </row>
        <row r="592">
          <cell r="D592"/>
        </row>
        <row r="593">
          <cell r="D593"/>
        </row>
        <row r="594">
          <cell r="D594"/>
        </row>
        <row r="595">
          <cell r="D595"/>
        </row>
        <row r="596">
          <cell r="D596"/>
        </row>
        <row r="597">
          <cell r="D597"/>
        </row>
        <row r="598">
          <cell r="D598"/>
        </row>
        <row r="599">
          <cell r="D599"/>
        </row>
        <row r="600">
          <cell r="D600"/>
        </row>
        <row r="601">
          <cell r="D601"/>
        </row>
        <row r="602">
          <cell r="D602"/>
        </row>
        <row r="603">
          <cell r="D603"/>
        </row>
        <row r="604">
          <cell r="D604"/>
        </row>
        <row r="605">
          <cell r="D605"/>
        </row>
        <row r="606">
          <cell r="D606"/>
        </row>
        <row r="607">
          <cell r="D607"/>
        </row>
        <row r="608">
          <cell r="D608"/>
        </row>
        <row r="609">
          <cell r="D609"/>
        </row>
        <row r="610">
          <cell r="D610"/>
        </row>
        <row r="611">
          <cell r="D611"/>
        </row>
        <row r="612">
          <cell r="D612"/>
        </row>
        <row r="613">
          <cell r="D613"/>
        </row>
        <row r="614">
          <cell r="D614"/>
        </row>
        <row r="615">
          <cell r="D615"/>
        </row>
        <row r="616">
          <cell r="D616"/>
        </row>
        <row r="617">
          <cell r="D617"/>
        </row>
        <row r="618">
          <cell r="D618"/>
        </row>
        <row r="619">
          <cell r="D619"/>
        </row>
        <row r="620">
          <cell r="D620"/>
        </row>
        <row r="621">
          <cell r="D621"/>
        </row>
        <row r="622">
          <cell r="D622"/>
        </row>
        <row r="623">
          <cell r="D623"/>
        </row>
        <row r="624">
          <cell r="D624"/>
        </row>
        <row r="625">
          <cell r="D625"/>
        </row>
        <row r="626">
          <cell r="D626"/>
        </row>
        <row r="627">
          <cell r="D627"/>
        </row>
        <row r="628">
          <cell r="D628"/>
        </row>
        <row r="629">
          <cell r="D629"/>
        </row>
        <row r="630">
          <cell r="D630"/>
        </row>
        <row r="631">
          <cell r="D631"/>
        </row>
        <row r="632">
          <cell r="D632"/>
        </row>
        <row r="633">
          <cell r="D633"/>
        </row>
        <row r="634">
          <cell r="D634"/>
        </row>
        <row r="635">
          <cell r="D635"/>
        </row>
        <row r="636">
          <cell r="D636"/>
        </row>
        <row r="637">
          <cell r="D637"/>
        </row>
        <row r="638">
          <cell r="D638"/>
        </row>
        <row r="639">
          <cell r="D639"/>
        </row>
        <row r="640">
          <cell r="D640"/>
        </row>
        <row r="641">
          <cell r="D641"/>
        </row>
        <row r="642">
          <cell r="D642"/>
        </row>
        <row r="643">
          <cell r="D643"/>
        </row>
        <row r="644">
          <cell r="D644"/>
        </row>
        <row r="645">
          <cell r="D645"/>
        </row>
        <row r="646">
          <cell r="D646"/>
        </row>
        <row r="647">
          <cell r="D647"/>
        </row>
        <row r="648">
          <cell r="D648"/>
        </row>
        <row r="649">
          <cell r="D649"/>
        </row>
        <row r="650">
          <cell r="D650"/>
        </row>
        <row r="651">
          <cell r="D651"/>
        </row>
        <row r="652">
          <cell r="D652"/>
        </row>
        <row r="653">
          <cell r="D653"/>
        </row>
        <row r="654">
          <cell r="D654"/>
        </row>
        <row r="655">
          <cell r="D655"/>
        </row>
        <row r="656">
          <cell r="D656"/>
        </row>
        <row r="657">
          <cell r="D657"/>
        </row>
        <row r="658">
          <cell r="D658"/>
        </row>
        <row r="659">
          <cell r="D659"/>
        </row>
        <row r="660">
          <cell r="D660"/>
        </row>
        <row r="661">
          <cell r="D661"/>
        </row>
        <row r="662">
          <cell r="D662"/>
        </row>
        <row r="663">
          <cell r="D663"/>
        </row>
        <row r="664">
          <cell r="D664"/>
        </row>
        <row r="665">
          <cell r="D665"/>
        </row>
        <row r="666">
          <cell r="D666"/>
        </row>
        <row r="667">
          <cell r="D667"/>
        </row>
        <row r="668">
          <cell r="D668"/>
        </row>
        <row r="669">
          <cell r="D669"/>
        </row>
        <row r="670">
          <cell r="D670"/>
        </row>
        <row r="671">
          <cell r="D671"/>
        </row>
        <row r="672">
          <cell r="D672"/>
        </row>
        <row r="673">
          <cell r="D673"/>
        </row>
        <row r="674">
          <cell r="D674"/>
        </row>
        <row r="675">
          <cell r="D675"/>
        </row>
        <row r="676">
          <cell r="D676"/>
        </row>
        <row r="677">
          <cell r="D677"/>
        </row>
        <row r="678">
          <cell r="D678"/>
        </row>
        <row r="679">
          <cell r="D679"/>
        </row>
        <row r="680">
          <cell r="D680"/>
        </row>
        <row r="681">
          <cell r="D681"/>
        </row>
        <row r="682">
          <cell r="D682"/>
        </row>
        <row r="683">
          <cell r="D683"/>
        </row>
        <row r="684">
          <cell r="D684"/>
        </row>
        <row r="685">
          <cell r="D685"/>
        </row>
        <row r="686">
          <cell r="D686"/>
        </row>
        <row r="687">
          <cell r="D687"/>
        </row>
        <row r="688">
          <cell r="D688"/>
        </row>
        <row r="689">
          <cell r="D689"/>
        </row>
        <row r="690">
          <cell r="D690"/>
        </row>
        <row r="691">
          <cell r="D691"/>
        </row>
        <row r="692">
          <cell r="D692"/>
        </row>
        <row r="693">
          <cell r="D693"/>
        </row>
        <row r="694">
          <cell r="D694"/>
        </row>
        <row r="695">
          <cell r="D695"/>
        </row>
        <row r="696">
          <cell r="D696"/>
        </row>
        <row r="697">
          <cell r="D697"/>
        </row>
        <row r="698">
          <cell r="D698"/>
        </row>
        <row r="699">
          <cell r="D699"/>
        </row>
        <row r="700">
          <cell r="D700"/>
        </row>
        <row r="701">
          <cell r="D701"/>
        </row>
        <row r="702">
          <cell r="D702"/>
        </row>
        <row r="703">
          <cell r="D703"/>
        </row>
        <row r="704">
          <cell r="D704"/>
        </row>
        <row r="705">
          <cell r="D705"/>
        </row>
        <row r="706">
          <cell r="D706"/>
        </row>
        <row r="707">
          <cell r="D707"/>
        </row>
        <row r="708">
          <cell r="D708"/>
        </row>
        <row r="709">
          <cell r="D709"/>
        </row>
        <row r="710">
          <cell r="D710"/>
        </row>
        <row r="711">
          <cell r="D711"/>
        </row>
        <row r="712">
          <cell r="D712"/>
        </row>
        <row r="713">
          <cell r="D713"/>
        </row>
        <row r="714">
          <cell r="D714"/>
        </row>
        <row r="715">
          <cell r="D715"/>
        </row>
        <row r="716">
          <cell r="D716"/>
        </row>
        <row r="717">
          <cell r="D717"/>
        </row>
        <row r="718">
          <cell r="D718"/>
        </row>
        <row r="719">
          <cell r="D719"/>
        </row>
        <row r="720">
          <cell r="D720"/>
        </row>
        <row r="721">
          <cell r="D721"/>
        </row>
        <row r="722">
          <cell r="D722"/>
        </row>
        <row r="723">
          <cell r="D723"/>
        </row>
        <row r="724">
          <cell r="D724"/>
        </row>
        <row r="725">
          <cell r="D725"/>
        </row>
        <row r="726">
          <cell r="D726"/>
        </row>
        <row r="727">
          <cell r="D727"/>
        </row>
        <row r="728">
          <cell r="D728"/>
        </row>
        <row r="729">
          <cell r="D729"/>
        </row>
        <row r="730">
          <cell r="D730"/>
        </row>
        <row r="731">
          <cell r="D731"/>
        </row>
        <row r="732">
          <cell r="D732"/>
        </row>
        <row r="733">
          <cell r="D733"/>
        </row>
        <row r="734">
          <cell r="D734"/>
        </row>
        <row r="735">
          <cell r="D735"/>
        </row>
        <row r="736">
          <cell r="D736"/>
        </row>
        <row r="737">
          <cell r="D737"/>
        </row>
        <row r="738">
          <cell r="D738"/>
        </row>
        <row r="739">
          <cell r="D739"/>
        </row>
        <row r="740">
          <cell r="D740"/>
        </row>
        <row r="741">
          <cell r="D741"/>
        </row>
        <row r="742">
          <cell r="D742"/>
        </row>
        <row r="743">
          <cell r="D743"/>
        </row>
        <row r="744">
          <cell r="D744"/>
        </row>
        <row r="745">
          <cell r="D745"/>
        </row>
        <row r="746">
          <cell r="D746"/>
        </row>
        <row r="747">
          <cell r="D747"/>
        </row>
        <row r="748">
          <cell r="D748"/>
        </row>
        <row r="749">
          <cell r="D749"/>
        </row>
        <row r="750">
          <cell r="D750"/>
        </row>
        <row r="751">
          <cell r="D751"/>
        </row>
        <row r="752">
          <cell r="D752"/>
        </row>
        <row r="753">
          <cell r="D753"/>
        </row>
        <row r="754">
          <cell r="D754"/>
        </row>
        <row r="755">
          <cell r="D755"/>
        </row>
        <row r="756">
          <cell r="D756"/>
        </row>
        <row r="757">
          <cell r="D757"/>
        </row>
        <row r="758">
          <cell r="D758"/>
        </row>
        <row r="759">
          <cell r="D759"/>
        </row>
        <row r="760">
          <cell r="D760"/>
        </row>
        <row r="761">
          <cell r="D761"/>
        </row>
        <row r="762">
          <cell r="D762"/>
        </row>
        <row r="763">
          <cell r="D763"/>
        </row>
        <row r="764">
          <cell r="D764"/>
        </row>
        <row r="765">
          <cell r="D765"/>
        </row>
        <row r="766">
          <cell r="D766"/>
        </row>
        <row r="767">
          <cell r="D767"/>
        </row>
        <row r="768">
          <cell r="D768"/>
        </row>
        <row r="769">
          <cell r="D769"/>
        </row>
        <row r="770">
          <cell r="D770"/>
        </row>
        <row r="771">
          <cell r="D771"/>
        </row>
        <row r="772">
          <cell r="D772"/>
        </row>
        <row r="773">
          <cell r="D773"/>
        </row>
        <row r="774">
          <cell r="D774"/>
        </row>
        <row r="775">
          <cell r="D775"/>
        </row>
        <row r="776">
          <cell r="D776"/>
        </row>
        <row r="777">
          <cell r="D777"/>
        </row>
        <row r="778">
          <cell r="D778"/>
        </row>
        <row r="779">
          <cell r="D779"/>
        </row>
        <row r="780">
          <cell r="D780"/>
        </row>
        <row r="781">
          <cell r="D781"/>
        </row>
        <row r="782">
          <cell r="D782"/>
        </row>
        <row r="783">
          <cell r="D783"/>
        </row>
        <row r="784">
          <cell r="D784"/>
        </row>
        <row r="785">
          <cell r="D785"/>
        </row>
        <row r="786">
          <cell r="D786"/>
        </row>
        <row r="787">
          <cell r="D787"/>
        </row>
        <row r="788">
          <cell r="D788"/>
        </row>
        <row r="789">
          <cell r="D789"/>
        </row>
        <row r="790">
          <cell r="D790"/>
        </row>
        <row r="791">
          <cell r="D791"/>
        </row>
        <row r="792">
          <cell r="D792"/>
        </row>
        <row r="793">
          <cell r="D793"/>
        </row>
        <row r="794">
          <cell r="D794"/>
        </row>
        <row r="795">
          <cell r="D795"/>
        </row>
        <row r="796">
          <cell r="D796"/>
        </row>
        <row r="797">
          <cell r="D797"/>
        </row>
        <row r="798">
          <cell r="D798"/>
        </row>
        <row r="799">
          <cell r="D799"/>
        </row>
        <row r="800">
          <cell r="D800"/>
        </row>
        <row r="801">
          <cell r="D801"/>
        </row>
        <row r="802">
          <cell r="D802"/>
        </row>
        <row r="803">
          <cell r="D803"/>
        </row>
        <row r="804">
          <cell r="D804"/>
        </row>
        <row r="805">
          <cell r="D805"/>
        </row>
        <row r="806">
          <cell r="D806"/>
        </row>
        <row r="807">
          <cell r="D807"/>
        </row>
        <row r="808">
          <cell r="D808"/>
        </row>
        <row r="809">
          <cell r="D809"/>
        </row>
        <row r="810">
          <cell r="D810"/>
        </row>
        <row r="811">
          <cell r="D811"/>
        </row>
        <row r="812">
          <cell r="D812"/>
        </row>
        <row r="813">
          <cell r="D813"/>
        </row>
        <row r="814">
          <cell r="D814"/>
        </row>
        <row r="815">
          <cell r="D815"/>
        </row>
        <row r="816">
          <cell r="D816"/>
        </row>
        <row r="817">
          <cell r="D817"/>
        </row>
        <row r="818">
          <cell r="D818"/>
        </row>
        <row r="819">
          <cell r="D819"/>
        </row>
        <row r="820">
          <cell r="D820"/>
        </row>
        <row r="821">
          <cell r="D821"/>
        </row>
        <row r="822">
          <cell r="D822"/>
        </row>
        <row r="823">
          <cell r="D823"/>
        </row>
        <row r="824">
          <cell r="D824"/>
        </row>
        <row r="825">
          <cell r="D825"/>
        </row>
        <row r="826">
          <cell r="D826"/>
        </row>
        <row r="827">
          <cell r="D827"/>
        </row>
        <row r="828">
          <cell r="D828"/>
        </row>
        <row r="829">
          <cell r="D829"/>
        </row>
        <row r="830">
          <cell r="D830"/>
        </row>
        <row r="831">
          <cell r="D831"/>
        </row>
        <row r="832">
          <cell r="D832"/>
        </row>
        <row r="833">
          <cell r="D833"/>
        </row>
        <row r="834">
          <cell r="D834"/>
        </row>
        <row r="835">
          <cell r="D835"/>
        </row>
        <row r="836">
          <cell r="D836"/>
        </row>
        <row r="837">
          <cell r="D837"/>
        </row>
        <row r="838">
          <cell r="D838"/>
        </row>
        <row r="839">
          <cell r="D839"/>
        </row>
        <row r="840">
          <cell r="D840"/>
        </row>
        <row r="841">
          <cell r="D841"/>
        </row>
        <row r="842">
          <cell r="D842"/>
        </row>
        <row r="843">
          <cell r="D843"/>
        </row>
        <row r="844">
          <cell r="D844"/>
        </row>
        <row r="845">
          <cell r="D845"/>
        </row>
        <row r="846">
          <cell r="D846"/>
        </row>
        <row r="847">
          <cell r="D847"/>
        </row>
        <row r="848">
          <cell r="D848"/>
        </row>
        <row r="849">
          <cell r="D849"/>
        </row>
        <row r="850">
          <cell r="D850"/>
        </row>
        <row r="851">
          <cell r="D851"/>
        </row>
        <row r="852">
          <cell r="D852"/>
        </row>
        <row r="853">
          <cell r="D853"/>
        </row>
        <row r="854">
          <cell r="D854"/>
        </row>
        <row r="855">
          <cell r="D855"/>
        </row>
        <row r="856">
          <cell r="D856"/>
        </row>
        <row r="857">
          <cell r="D857"/>
        </row>
        <row r="858">
          <cell r="D858"/>
        </row>
        <row r="859">
          <cell r="D859"/>
        </row>
        <row r="860">
          <cell r="D860"/>
        </row>
        <row r="861">
          <cell r="D861"/>
        </row>
        <row r="862">
          <cell r="D862"/>
        </row>
        <row r="863">
          <cell r="D863"/>
        </row>
        <row r="864">
          <cell r="D864"/>
        </row>
        <row r="865">
          <cell r="D865"/>
        </row>
        <row r="866">
          <cell r="D866"/>
        </row>
        <row r="867">
          <cell r="D867"/>
        </row>
        <row r="868">
          <cell r="D868"/>
        </row>
        <row r="869">
          <cell r="D869"/>
        </row>
        <row r="870">
          <cell r="D870"/>
        </row>
        <row r="871">
          <cell r="D871"/>
        </row>
        <row r="872">
          <cell r="D872"/>
        </row>
        <row r="873">
          <cell r="D873"/>
        </row>
        <row r="874">
          <cell r="D874"/>
        </row>
        <row r="875">
          <cell r="D875"/>
        </row>
        <row r="876">
          <cell r="D876"/>
        </row>
        <row r="877">
          <cell r="D877"/>
        </row>
        <row r="878">
          <cell r="D878"/>
        </row>
        <row r="879">
          <cell r="D879"/>
        </row>
        <row r="880">
          <cell r="D880"/>
        </row>
        <row r="881">
          <cell r="D881"/>
        </row>
        <row r="882">
          <cell r="D882"/>
        </row>
        <row r="883">
          <cell r="D883"/>
        </row>
        <row r="884">
          <cell r="D884"/>
        </row>
        <row r="885">
          <cell r="D885"/>
        </row>
        <row r="886">
          <cell r="D886"/>
        </row>
        <row r="887">
          <cell r="D887"/>
        </row>
        <row r="888">
          <cell r="D888"/>
        </row>
        <row r="889">
          <cell r="D889"/>
        </row>
        <row r="890">
          <cell r="D890"/>
        </row>
        <row r="891">
          <cell r="D891"/>
        </row>
        <row r="892">
          <cell r="D892"/>
        </row>
        <row r="893">
          <cell r="D893"/>
        </row>
        <row r="894">
          <cell r="D894"/>
        </row>
        <row r="895">
          <cell r="D895"/>
        </row>
        <row r="896">
          <cell r="D896"/>
        </row>
        <row r="897">
          <cell r="D897"/>
        </row>
        <row r="898">
          <cell r="D898"/>
        </row>
        <row r="899">
          <cell r="D899"/>
        </row>
        <row r="900">
          <cell r="D900"/>
        </row>
        <row r="901">
          <cell r="D901"/>
        </row>
        <row r="902">
          <cell r="D902"/>
        </row>
        <row r="903">
          <cell r="D903"/>
        </row>
        <row r="904">
          <cell r="D904"/>
        </row>
        <row r="905">
          <cell r="D905"/>
        </row>
        <row r="906">
          <cell r="D906"/>
        </row>
        <row r="907">
          <cell r="D907"/>
        </row>
        <row r="908">
          <cell r="D908"/>
        </row>
        <row r="909">
          <cell r="D909"/>
        </row>
        <row r="910">
          <cell r="D910"/>
        </row>
        <row r="911">
          <cell r="D911"/>
        </row>
        <row r="912">
          <cell r="D912"/>
        </row>
        <row r="913">
          <cell r="D913"/>
        </row>
        <row r="914">
          <cell r="D914"/>
        </row>
        <row r="915">
          <cell r="D915"/>
        </row>
        <row r="916">
          <cell r="D916"/>
        </row>
        <row r="917">
          <cell r="D917"/>
        </row>
        <row r="918">
          <cell r="D918"/>
        </row>
        <row r="919">
          <cell r="D919"/>
        </row>
        <row r="920">
          <cell r="D920"/>
        </row>
        <row r="921">
          <cell r="D921"/>
        </row>
        <row r="922">
          <cell r="D922"/>
        </row>
        <row r="923">
          <cell r="D923"/>
        </row>
        <row r="924">
          <cell r="D924"/>
        </row>
        <row r="925">
          <cell r="D925"/>
        </row>
        <row r="926">
          <cell r="D926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4C329-952B-4874-882F-FA35CF537771}">
  <dimension ref="A1:H27"/>
  <sheetViews>
    <sheetView tabSelected="1" topLeftCell="A21" zoomScaleNormal="100" workbookViewId="0">
      <selection activeCell="L25" sqref="L25"/>
    </sheetView>
  </sheetViews>
  <sheetFormatPr defaultRowHeight="15" x14ac:dyDescent="0.25"/>
  <cols>
    <col min="3" max="3" width="34.28515625" customWidth="1"/>
    <col min="4" max="4" width="11.140625" customWidth="1"/>
    <col min="5" max="5" width="9.7109375" customWidth="1"/>
    <col min="6" max="6" width="9.140625" customWidth="1"/>
    <col min="7" max="7" width="10.5703125" customWidth="1"/>
    <col min="8" max="8" width="30.42578125" bestFit="1" customWidth="1"/>
  </cols>
  <sheetData>
    <row r="1" spans="1:8" x14ac:dyDescent="0.25">
      <c r="A1" s="47" t="s">
        <v>0</v>
      </c>
      <c r="B1" s="48"/>
      <c r="C1" s="48"/>
      <c r="D1" s="48"/>
      <c r="E1" s="48"/>
      <c r="F1" s="48"/>
      <c r="G1" s="48"/>
      <c r="H1" s="49"/>
    </row>
    <row r="2" spans="1:8" x14ac:dyDescent="0.25">
      <c r="A2" s="47" t="s">
        <v>1</v>
      </c>
      <c r="B2" s="48"/>
      <c r="C2" s="48"/>
      <c r="D2" s="48"/>
      <c r="E2" s="48"/>
      <c r="F2" s="48"/>
      <c r="G2" s="48"/>
      <c r="H2" s="49"/>
    </row>
    <row r="3" spans="1:8" ht="15.75" thickBot="1" x14ac:dyDescent="0.3">
      <c r="A3" s="1" t="s">
        <v>2</v>
      </c>
      <c r="B3" s="2"/>
      <c r="C3" s="3"/>
      <c r="D3" s="3"/>
      <c r="E3" s="3"/>
      <c r="F3" s="3"/>
      <c r="G3" s="4" t="s">
        <v>3</v>
      </c>
      <c r="H3" s="5"/>
    </row>
    <row r="4" spans="1:8" x14ac:dyDescent="0.25">
      <c r="A4" s="6" t="s">
        <v>4</v>
      </c>
      <c r="B4" s="50" t="s">
        <v>1</v>
      </c>
      <c r="C4" s="50"/>
      <c r="D4" s="51" t="s">
        <v>5</v>
      </c>
      <c r="E4" s="51"/>
      <c r="F4" s="51"/>
      <c r="G4" s="52" t="str">
        <f>IF(C25="","",VLOOKUP(C25,'[1]RESPON. CENTER CODE'!A:D,4,0))</f>
        <v>S1</v>
      </c>
      <c r="H4" s="53"/>
    </row>
    <row r="5" spans="1:8" ht="15.75" thickBot="1" x14ac:dyDescent="0.3">
      <c r="A5" s="1" t="s">
        <v>6</v>
      </c>
      <c r="B5" s="44" t="str">
        <f>IF(C25="","",VLOOKUP(C25,'[1]RESPON. CENTER CODE'!A:D,3,0))</f>
        <v>SDS</v>
      </c>
      <c r="C5" s="44"/>
      <c r="D5" s="4" t="s">
        <v>7</v>
      </c>
      <c r="E5" s="45"/>
      <c r="F5" s="45"/>
      <c r="G5" s="45"/>
      <c r="H5" s="46"/>
    </row>
    <row r="6" spans="1:8" ht="15.75" thickBot="1" x14ac:dyDescent="0.3">
      <c r="A6" s="54" t="s">
        <v>8</v>
      </c>
      <c r="B6" s="55"/>
      <c r="C6" s="55"/>
      <c r="D6" s="56"/>
      <c r="E6" s="57" t="s">
        <v>9</v>
      </c>
      <c r="F6" s="58"/>
      <c r="G6" s="54" t="s">
        <v>10</v>
      </c>
      <c r="H6" s="59"/>
    </row>
    <row r="7" spans="1:8" x14ac:dyDescent="0.25">
      <c r="A7" s="7" t="s">
        <v>11</v>
      </c>
      <c r="B7" s="8" t="s">
        <v>12</v>
      </c>
      <c r="C7" s="9" t="s">
        <v>13</v>
      </c>
      <c r="D7" s="10" t="s">
        <v>14</v>
      </c>
      <c r="E7" s="11" t="s">
        <v>15</v>
      </c>
      <c r="F7" s="12" t="s">
        <v>16</v>
      </c>
      <c r="G7" s="13" t="s">
        <v>14</v>
      </c>
      <c r="H7" s="9" t="s">
        <v>17</v>
      </c>
    </row>
    <row r="8" spans="1:8" x14ac:dyDescent="0.25">
      <c r="A8" s="14" t="str">
        <f>IF(D8="","",VLOOKUP(C8,'[1]STOCK NO.'!$A$2:$C$151,2))</f>
        <v/>
      </c>
      <c r="B8" s="14" t="str">
        <f>IF(D8="","",VLOOKUP(C8,'[1]STOCK NO.'!$A$2:$C$151,3))</f>
        <v/>
      </c>
      <c r="C8" s="15"/>
      <c r="D8" s="16"/>
      <c r="E8" s="17"/>
      <c r="F8" s="18"/>
      <c r="G8" s="19"/>
      <c r="H8" s="20"/>
    </row>
    <row r="9" spans="1:8" x14ac:dyDescent="0.25">
      <c r="A9" s="14" t="str">
        <f>IF(D9="","",VLOOKUP(C9,'[1]STOCK NO.'!$A$2:$C$151,2))</f>
        <v/>
      </c>
      <c r="B9" s="14" t="str">
        <f>IF(D9="","",VLOOKUP(C9,'[1]STOCK NO.'!$A$2:$C$151,3))</f>
        <v/>
      </c>
      <c r="C9" s="15"/>
      <c r="D9" s="16"/>
      <c r="E9" s="17"/>
      <c r="F9" s="18"/>
      <c r="G9" s="19"/>
      <c r="H9" s="20"/>
    </row>
    <row r="10" spans="1:8" x14ac:dyDescent="0.25">
      <c r="A10" s="21" t="str">
        <f>IF(D10="","",VLOOKUP(C10,'[1]STOCK NO.'!$A$2:$C$151,2))</f>
        <v/>
      </c>
      <c r="B10" s="21" t="str">
        <f>IF(D10="","",VLOOKUP(C10,'[1]STOCK NO.'!$A$2:$C$151,3))</f>
        <v/>
      </c>
      <c r="C10" s="15"/>
      <c r="D10" s="22"/>
      <c r="E10" s="23"/>
      <c r="F10" s="24"/>
      <c r="G10" s="25"/>
      <c r="H10" s="26"/>
    </row>
    <row r="11" spans="1:8" x14ac:dyDescent="0.25">
      <c r="A11" s="14" t="str">
        <f>IF(D11="","",VLOOKUP(C11,'[1]STOCK NO.'!$A$2:$C$151,2))</f>
        <v/>
      </c>
      <c r="B11" s="14" t="str">
        <f>IF(D11="","",VLOOKUP(C11,'[1]STOCK NO.'!$A$2:$C$151,3))</f>
        <v/>
      </c>
      <c r="C11" s="15"/>
      <c r="D11" s="16"/>
      <c r="E11" s="17"/>
      <c r="F11" s="18"/>
      <c r="G11" s="19"/>
      <c r="H11" s="20"/>
    </row>
    <row r="12" spans="1:8" x14ac:dyDescent="0.25">
      <c r="A12" s="14" t="str">
        <f>IF(D12="","",VLOOKUP(C12,'[1]STOCK NO.'!$A$2:$C$151,2))</f>
        <v/>
      </c>
      <c r="B12" s="14" t="str">
        <f>IF(D12="","",VLOOKUP(C12,'[1]STOCK NO.'!$A$2:$C$151,3))</f>
        <v/>
      </c>
      <c r="C12" s="15"/>
      <c r="D12" s="16"/>
      <c r="E12" s="17"/>
      <c r="F12" s="18"/>
      <c r="G12" s="19"/>
      <c r="H12" s="20"/>
    </row>
    <row r="13" spans="1:8" x14ac:dyDescent="0.25">
      <c r="A13" s="14" t="str">
        <f>IF(D13="","",VLOOKUP(C13,'[1]STOCK NO.'!$A$2:$C$151,2))</f>
        <v/>
      </c>
      <c r="B13" s="14" t="str">
        <f>IF(D13="","",VLOOKUP(C13,'[1]STOCK NO.'!$A$2:$C$151,3))</f>
        <v/>
      </c>
      <c r="C13" s="27"/>
      <c r="D13" s="16"/>
      <c r="E13" s="17"/>
      <c r="F13" s="18"/>
      <c r="G13" s="19"/>
      <c r="H13" s="20"/>
    </row>
    <row r="14" spans="1:8" x14ac:dyDescent="0.25">
      <c r="A14" s="14" t="str">
        <f>IF(D14="","",VLOOKUP(C14,'[1]STOCK NO.'!$A$2:$C$151,2))</f>
        <v/>
      </c>
      <c r="B14" s="14" t="str">
        <f>IF(D14="","",VLOOKUP(C14,'[1]STOCK NO.'!$A$2:$C$151,3))</f>
        <v/>
      </c>
      <c r="C14" s="27"/>
      <c r="D14" s="16"/>
      <c r="E14" s="17"/>
      <c r="F14" s="18"/>
      <c r="G14" s="19"/>
      <c r="H14" s="20"/>
    </row>
    <row r="15" spans="1:8" x14ac:dyDescent="0.25">
      <c r="A15" s="14" t="str">
        <f>IF(D15="","",VLOOKUP(C15,'[1]STOCK NO.'!$A$2:$C$151,2))</f>
        <v/>
      </c>
      <c r="B15" s="14" t="str">
        <f>IF(D15="","",VLOOKUP(C15,'[1]STOCK NO.'!$A$2:$C$151,3))</f>
        <v/>
      </c>
      <c r="C15" s="27"/>
      <c r="D15" s="16"/>
      <c r="E15" s="17"/>
      <c r="F15" s="18"/>
      <c r="G15" s="19"/>
      <c r="H15" s="20"/>
    </row>
    <row r="16" spans="1:8" x14ac:dyDescent="0.25">
      <c r="A16" s="14" t="str">
        <f>IF(D16="","",VLOOKUP(C16,'[1]STOCK NO.'!$A$2:$C$151,2))</f>
        <v/>
      </c>
      <c r="B16" s="14" t="str">
        <f>IF(D16="","",VLOOKUP(C16,'[1]STOCK NO.'!$A$2:$C$151,3))</f>
        <v/>
      </c>
      <c r="C16" s="28"/>
      <c r="D16" s="16"/>
      <c r="E16" s="17"/>
      <c r="F16" s="18"/>
      <c r="G16" s="19"/>
      <c r="H16" s="20"/>
    </row>
    <row r="17" spans="1:8" x14ac:dyDescent="0.25">
      <c r="A17" s="14" t="str">
        <f>IF(D17="","",VLOOKUP(C17,'[1]STOCK NO.'!$A$2:$C$151,2))</f>
        <v/>
      </c>
      <c r="B17" s="14" t="str">
        <f>IF(D17="","",VLOOKUP(C17,'[1]STOCK NO.'!$A$2:$C$151,3))</f>
        <v/>
      </c>
      <c r="C17" s="28"/>
      <c r="D17" s="16"/>
      <c r="E17" s="29"/>
      <c r="F17" s="18"/>
      <c r="G17" s="19"/>
      <c r="H17" s="20"/>
    </row>
    <row r="18" spans="1:8" x14ac:dyDescent="0.25">
      <c r="A18" s="14" t="str">
        <f>IF(D18="","",VLOOKUP(C18,'[1]STOCK NO.'!$A$2:$C$151,2))</f>
        <v/>
      </c>
      <c r="B18" s="14" t="str">
        <f>IF(D18="","",VLOOKUP(C18,'[1]STOCK NO.'!$A$2:$C$151,3))</f>
        <v/>
      </c>
      <c r="C18" s="28"/>
      <c r="D18" s="16"/>
      <c r="E18" s="29"/>
      <c r="F18" s="18"/>
      <c r="G18" s="19"/>
      <c r="H18" s="20"/>
    </row>
    <row r="19" spans="1:8" ht="15.75" thickBot="1" x14ac:dyDescent="0.3">
      <c r="A19" s="30" t="str">
        <f>IF(D19="","",VLOOKUP(C19,'[1]STOCK NO.'!$A$2:$C$151,2))</f>
        <v/>
      </c>
      <c r="B19" s="30" t="str">
        <f>IF(D19="","",VLOOKUP(C19,'[1]STOCK NO.'!$A$2:$C$151,3))</f>
        <v/>
      </c>
      <c r="C19" s="31"/>
      <c r="D19" s="32"/>
      <c r="E19" s="33"/>
      <c r="F19" s="34"/>
      <c r="G19" s="35"/>
      <c r="H19" s="36"/>
    </row>
    <row r="20" spans="1:8" x14ac:dyDescent="0.25">
      <c r="A20" s="6" t="s">
        <v>18</v>
      </c>
      <c r="B20" s="60"/>
      <c r="C20" s="60"/>
      <c r="D20" s="60"/>
      <c r="E20" s="60"/>
      <c r="F20" s="60"/>
      <c r="G20" s="60"/>
      <c r="H20" s="61"/>
    </row>
    <row r="21" spans="1:8" x14ac:dyDescent="0.25">
      <c r="A21" s="37"/>
      <c r="B21" s="62"/>
      <c r="C21" s="62"/>
      <c r="D21" s="62"/>
      <c r="E21" s="62"/>
      <c r="F21" s="62"/>
      <c r="G21" s="62"/>
      <c r="H21" s="63"/>
    </row>
    <row r="22" spans="1:8" ht="15.75" thickBot="1" x14ac:dyDescent="0.3">
      <c r="A22" s="38"/>
      <c r="B22" s="64"/>
      <c r="C22" s="64"/>
      <c r="D22" s="64"/>
      <c r="E22" s="64"/>
      <c r="F22" s="64"/>
      <c r="G22" s="64"/>
      <c r="H22" s="65"/>
    </row>
    <row r="23" spans="1:8" x14ac:dyDescent="0.25">
      <c r="A23" s="66" t="s">
        <v>19</v>
      </c>
      <c r="B23" s="67"/>
      <c r="C23" s="70" t="s">
        <v>20</v>
      </c>
      <c r="D23" s="72" t="s">
        <v>21</v>
      </c>
      <c r="E23" s="73"/>
      <c r="F23" s="72" t="s">
        <v>22</v>
      </c>
      <c r="G23" s="73"/>
      <c r="H23" s="76" t="s">
        <v>23</v>
      </c>
    </row>
    <row r="24" spans="1:8" x14ac:dyDescent="0.25">
      <c r="A24" s="68"/>
      <c r="B24" s="69"/>
      <c r="C24" s="71"/>
      <c r="D24" s="74"/>
      <c r="E24" s="75"/>
      <c r="F24" s="74"/>
      <c r="G24" s="75"/>
      <c r="H24" s="77"/>
    </row>
    <row r="25" spans="1:8" x14ac:dyDescent="0.25">
      <c r="A25" s="84" t="s">
        <v>24</v>
      </c>
      <c r="B25" s="85"/>
      <c r="C25" s="39" t="s">
        <v>25</v>
      </c>
      <c r="D25" s="86" t="s">
        <v>26</v>
      </c>
      <c r="E25" s="87"/>
      <c r="F25" s="88" t="s">
        <v>27</v>
      </c>
      <c r="G25" s="88"/>
      <c r="H25" s="40" t="str">
        <f>IF(C25="","",C25)</f>
        <v>Ericson S. Sabacan PhD, EdD CESO V</v>
      </c>
    </row>
    <row r="26" spans="1:8" x14ac:dyDescent="0.25">
      <c r="A26" s="84" t="s">
        <v>28</v>
      </c>
      <c r="B26" s="85"/>
      <c r="C26" s="39" t="str">
        <f>IF(C25="","",VLOOKUP(C25,'[1]RESPON. CENTER CODE'!A:D,2,0))</f>
        <v>Schools Division Superintendent</v>
      </c>
      <c r="D26" s="89" t="s">
        <v>29</v>
      </c>
      <c r="E26" s="89"/>
      <c r="F26" s="90" t="str">
        <f>IF(F25="Jhon Artin C. Victoriano","AA VI","AAI")</f>
        <v>AA VI</v>
      </c>
      <c r="G26" s="91"/>
      <c r="H26" s="41" t="str">
        <f>IF(C26="","",C26)</f>
        <v>Schools Division Superintendent</v>
      </c>
    </row>
    <row r="27" spans="1:8" ht="15.75" thickBot="1" x14ac:dyDescent="0.3">
      <c r="A27" s="78" t="s">
        <v>30</v>
      </c>
      <c r="B27" s="79"/>
      <c r="C27" s="42">
        <v>45063</v>
      </c>
      <c r="D27" s="80"/>
      <c r="E27" s="81"/>
      <c r="F27" s="82"/>
      <c r="G27" s="83"/>
      <c r="H27" s="43">
        <f>IF(C27="","",C27)</f>
        <v>45063</v>
      </c>
    </row>
  </sheetData>
  <protectedRanges>
    <protectedRange sqref="C8:D19" name="Range1"/>
    <protectedRange sqref="C25 C27" name="Range2"/>
    <protectedRange algorithmName="SHA-512" hashValue="0QC8jPvnC67Xp1GKxQrgI1rCMB4JK/BBfzds6Ik0cyVEE9m0uP3KP/GYcVmofUpWyCpNf/dpVhyFO0hI/MTkVg==" saltValue="F6OXR/5evwSwqmRxKryrlg==" spinCount="100000" sqref="F25:G27" name="Range3"/>
  </protectedRanges>
  <mergeCells count="25">
    <mergeCell ref="A27:B27"/>
    <mergeCell ref="D27:E27"/>
    <mergeCell ref="F27:G27"/>
    <mergeCell ref="A25:B25"/>
    <mergeCell ref="D25:E25"/>
    <mergeCell ref="F25:G25"/>
    <mergeCell ref="A26:B26"/>
    <mergeCell ref="D26:E26"/>
    <mergeCell ref="F26:G26"/>
    <mergeCell ref="A6:D6"/>
    <mergeCell ref="E6:F6"/>
    <mergeCell ref="G6:H6"/>
    <mergeCell ref="B20:H22"/>
    <mergeCell ref="A23:B24"/>
    <mergeCell ref="C23:C24"/>
    <mergeCell ref="D23:E24"/>
    <mergeCell ref="F23:G24"/>
    <mergeCell ref="H23:H24"/>
    <mergeCell ref="B5:C5"/>
    <mergeCell ref="E5:H5"/>
    <mergeCell ref="A1:H1"/>
    <mergeCell ref="A2:H2"/>
    <mergeCell ref="B4:C4"/>
    <mergeCell ref="D4:F4"/>
    <mergeCell ref="G4:H4"/>
  </mergeCells>
  <dataValidations count="1">
    <dataValidation type="list" allowBlank="1" showInputMessage="1" showErrorMessage="1" sqref="F25:G25" xr:uid="{539EC774-5159-4963-800B-179DFE255885}">
      <formula1>"Jhon Artin C. Victoriano, Garry Lozada"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Condalor</dc:creator>
  <cp:lastModifiedBy>Austin Condalor</cp:lastModifiedBy>
  <dcterms:created xsi:type="dcterms:W3CDTF">2023-08-23T01:16:15Z</dcterms:created>
  <dcterms:modified xsi:type="dcterms:W3CDTF">2023-08-23T05:57:09Z</dcterms:modified>
</cp:coreProperties>
</file>