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 &amp; Lauren\Desktop\Bootcamp\Week 1- Excel\Week 1 HW\"/>
    </mc:Choice>
  </mc:AlternateContent>
  <xr:revisionPtr revIDLastSave="0" documentId="13_ncr:1_{17D1830E-045D-4CC6-AC21-E975427AB4B7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Sheet3" sheetId="9" r:id="rId1"/>
    <sheet name="Kickstarter Datatable" sheetId="1" r:id="rId2"/>
    <sheet name="Category Pivot" sheetId="3" r:id="rId3"/>
    <sheet name="SubCategory Pivot" sheetId="4" r:id="rId4"/>
    <sheet name="Creation Date Pivot" sheetId="6" r:id="rId5"/>
    <sheet name="Sucess by Goal Bonus" sheetId="7" r:id="rId6"/>
    <sheet name="Backer Analysis Bonus" sheetId="8" r:id="rId7"/>
  </sheets>
  <definedNames>
    <definedName name="_xlnm._FilterDatabase" localSheetId="1" hidden="1">'Kickstarter Datatable'!$A$1:$T$4115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8" l="1"/>
  <c r="B9" i="8"/>
  <c r="C8" i="8"/>
  <c r="B8" i="8"/>
  <c r="C7" i="8"/>
  <c r="B7" i="8"/>
  <c r="C6" i="8"/>
  <c r="B6" i="8"/>
  <c r="C5" i="8"/>
  <c r="B5" i="8"/>
  <c r="C4" i="8"/>
  <c r="B4" i="8"/>
  <c r="D14" i="7"/>
  <c r="D13" i="7"/>
  <c r="D12" i="7"/>
  <c r="D11" i="7"/>
  <c r="D10" i="7"/>
  <c r="D9" i="7"/>
  <c r="D8" i="7"/>
  <c r="D7" i="7"/>
  <c r="D6" i="7"/>
  <c r="D5" i="7"/>
  <c r="H5" i="7" s="1"/>
  <c r="D4" i="7"/>
  <c r="H4" i="7" s="1"/>
  <c r="D3" i="7"/>
  <c r="C14" i="7"/>
  <c r="C13" i="7"/>
  <c r="C12" i="7"/>
  <c r="C11" i="7"/>
  <c r="G11" i="7" s="1"/>
  <c r="C10" i="7"/>
  <c r="C9" i="7"/>
  <c r="C8" i="7"/>
  <c r="C7" i="7"/>
  <c r="C6" i="7"/>
  <c r="C5" i="7"/>
  <c r="G5" i="7" s="1"/>
  <c r="C4" i="7"/>
  <c r="G4" i="7" s="1"/>
  <c r="C3" i="7"/>
  <c r="B13" i="7"/>
  <c r="B12" i="7"/>
  <c r="B11" i="7"/>
  <c r="E11" i="7" s="1"/>
  <c r="B10" i="7"/>
  <c r="E10" i="7" s="1"/>
  <c r="B9" i="7"/>
  <c r="E9" i="7" s="1"/>
  <c r="B8" i="7"/>
  <c r="E8" i="7" s="1"/>
  <c r="B7" i="7"/>
  <c r="E7" i="7" s="1"/>
  <c r="B6" i="7"/>
  <c r="E6" i="7" s="1"/>
  <c r="B14" i="7"/>
  <c r="B5" i="7"/>
  <c r="E5" i="7" s="1"/>
  <c r="B4" i="7"/>
  <c r="E4" i="7" s="1"/>
  <c r="B3" i="7"/>
  <c r="H5" i="3"/>
  <c r="H6" i="3"/>
  <c r="H7" i="3"/>
  <c r="H8" i="3"/>
  <c r="H9" i="3"/>
  <c r="H10" i="3"/>
  <c r="H11" i="3"/>
  <c r="H12" i="3"/>
  <c r="H13" i="3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7" l="1"/>
  <c r="H7" i="7"/>
  <c r="H8" i="7"/>
  <c r="H9" i="7"/>
  <c r="G6" i="7"/>
  <c r="H10" i="7"/>
  <c r="F3" i="7"/>
  <c r="G7" i="7"/>
  <c r="H11" i="7"/>
  <c r="G8" i="7"/>
  <c r="G9" i="7"/>
  <c r="G10" i="7"/>
  <c r="E3" i="7"/>
  <c r="H3" i="7" s="1"/>
  <c r="F11" i="7"/>
  <c r="E14" i="7"/>
  <c r="G14" i="7" s="1"/>
  <c r="F10" i="7"/>
  <c r="E13" i="7"/>
  <c r="H13" i="7" s="1"/>
  <c r="F9" i="7"/>
  <c r="E12" i="7"/>
  <c r="G12" i="7" s="1"/>
  <c r="F8" i="7"/>
  <c r="F7" i="7"/>
  <c r="F6" i="7"/>
  <c r="F5" i="7"/>
  <c r="F4" i="7"/>
  <c r="G3" i="7" l="1"/>
  <c r="H14" i="7"/>
  <c r="F14" i="7"/>
  <c r="F12" i="7"/>
  <c r="H12" i="7"/>
  <c r="G13" i="7"/>
  <c r="F13" i="7"/>
</calcChain>
</file>

<file path=xl/sharedStrings.xml><?xml version="1.0" encoding="utf-8"?>
<sst xmlns="http://schemas.openxmlformats.org/spreadsheetml/2006/main" count="30735" uniqueCount="8412">
  <si>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</si>
  <si>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</si>
  <si>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</si>
  <si>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</si>
  <si>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</si>
  <si>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</si>
  <si>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</si>
  <si>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</si>
  <si>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</si>
  <si>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</si>
  <si>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</si>
  <si>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</si>
  <si>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</si>
  <si>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</si>
  <si>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</si>
  <si>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</si>
  <si>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</si>
  <si>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</si>
  <si>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</si>
  <si>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</si>
  <si>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</si>
  <si>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</si>
  <si>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</si>
  <si>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</si>
  <si>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</si>
  <si>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</si>
  <si>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</si>
  <si>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</si>
  <si>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</si>
  <si>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</si>
  <si>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</si>
  <si>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</si>
  <si>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</si>
  <si>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</si>
  <si>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</si>
  <si>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</si>
  <si>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</si>
  <si>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</si>
  <si>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</si>
  <si>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</si>
  <si>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</si>
  <si>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</si>
  <si>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</si>
  <si>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</si>
  <si>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</si>
  <si>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</si>
  <si>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</si>
  <si>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</si>
  <si>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</si>
  <si>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</si>
  <si>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</si>
  <si>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</si>
  <si>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</si>
  <si>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</si>
  <si>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</si>
  <si>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</si>
  <si>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</si>
  <si>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</si>
  <si>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</si>
  <si>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</si>
  <si>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</si>
  <si>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</si>
  <si>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</si>
  <si>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</si>
  <si>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</si>
  <si>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</si>
  <si>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</si>
  <si>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</si>
  <si>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</si>
  <si>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</si>
  <si>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</si>
  <si>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</si>
  <si>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</si>
  <si>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</si>
  <si>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</si>
  <si>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</si>
  <si>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</si>
  <si>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</si>
  <si>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</si>
  <si>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</si>
  <si>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</si>
  <si>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</si>
  <si>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</si>
  <si>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</si>
  <si>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</si>
  <si>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</si>
  <si>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</si>
  <si>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</si>
  <si>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</si>
  <si>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</si>
  <si>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</si>
  <si>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</si>
  <si>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</si>
  <si>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</si>
  <si>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</si>
  <si>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</si>
  <si>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</si>
  <si>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</si>
  <si>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</si>
  <si>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</si>
  <si>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</si>
  <si>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</si>
  <si>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</si>
  <si>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</si>
  <si>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</si>
  <si>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</si>
  <si>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</si>
  <si>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</si>
  <si>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</si>
  <si>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</si>
  <si>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</si>
  <si>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</si>
  <si>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</si>
  <si>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</si>
  <si>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</si>
  <si>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</si>
  <si>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</si>
  <si>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</si>
  <si>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</si>
  <si>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</si>
  <si>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</si>
  <si>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</si>
  <si>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</si>
  <si>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</si>
  <si>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</si>
  <si>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</si>
  <si>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</si>
  <si>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</si>
  <si>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</si>
  <si>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</si>
  <si>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</si>
  <si>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</si>
  <si>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</si>
  <si>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</si>
  <si>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</si>
  <si>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</si>
  <si>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</si>
  <si>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</si>
  <si>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</si>
  <si>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</si>
  <si>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</si>
  <si>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</si>
  <si>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</si>
  <si>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</si>
  <si>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</si>
  <si>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</si>
  <si>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</si>
  <si>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</si>
  <si>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</si>
  <si>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</si>
  <si>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</si>
  <si>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</si>
  <si>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</si>
  <si>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</si>
  <si>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</si>
  <si>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</si>
  <si>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</si>
  <si>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</si>
  <si>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</si>
  <si>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</si>
  <si>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</si>
  <si>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</si>
  <si>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</si>
  <si>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</si>
  <si>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</si>
  <si>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</si>
  <si>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</si>
  <si>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</si>
  <si>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</si>
  <si>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</si>
  <si>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</si>
  <si>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</si>
  <si>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</si>
  <si>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</si>
  <si>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</si>
  <si>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</si>
  <si>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</si>
  <si>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</si>
  <si>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</si>
  <si>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</si>
  <si>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</si>
  <si>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</si>
  <si>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</si>
  <si>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</si>
  <si>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</si>
  <si>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</si>
  <si>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</si>
  <si>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</si>
  <si>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</si>
  <si>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</si>
  <si>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</si>
  <si>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</si>
  <si>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</si>
  <si>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</si>
  <si>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</si>
  <si>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</si>
  <si>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</si>
  <si>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</si>
  <si>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</si>
  <si>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</si>
  <si>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</si>
  <si>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</si>
  <si>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</si>
  <si>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</si>
  <si>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</si>
  <si>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</si>
  <si>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</si>
  <si>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</si>
  <si>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</si>
  <si>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</si>
  <si>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</si>
  <si>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</si>
  <si>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</si>
  <si>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</si>
  <si>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</si>
  <si>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</si>
  <si>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</si>
  <si>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</si>
  <si>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</si>
  <si>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</si>
  <si>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</si>
  <si>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</si>
  <si>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</si>
  <si>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</si>
  <si>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</si>
  <si>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</si>
  <si>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</si>
  <si>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</si>
  <si>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</si>
  <si>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</si>
  <si>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</si>
  <si>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</si>
  <si>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</si>
  <si>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</si>
  <si>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</si>
  <si>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</si>
  <si>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</si>
  <si>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</si>
  <si>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</si>
  <si>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</si>
  <si>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</si>
  <si>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</si>
  <si>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</si>
  <si>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</si>
  <si>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</si>
  <si>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</si>
  <si>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</si>
  <si>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</si>
  <si>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</si>
  <si>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</si>
  <si>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</si>
  <si>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</si>
  <si>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</si>
  <si>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</si>
  <si>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</si>
  <si>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</si>
  <si>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</si>
  <si>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</si>
  <si>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</si>
  <si>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</si>
  <si>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</si>
  <si>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</si>
  <si>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</si>
  <si>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</si>
  <si>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</si>
  <si>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</si>
  <si>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</si>
  <si>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</si>
  <si>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</si>
  <si>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</si>
  <si>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</si>
  <si>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</si>
  <si>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</si>
  <si>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</si>
  <si>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</si>
  <si>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</si>
  <si>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</si>
  <si>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</si>
  <si>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</si>
  <si>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</si>
  <si>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</si>
  <si>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</si>
  <si>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</si>
  <si>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</si>
  <si>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</si>
  <si>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</si>
  <si>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</si>
  <si>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</si>
  <si>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</si>
  <si>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</si>
  <si>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</si>
  <si>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</si>
  <si>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</si>
  <si>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</si>
  <si>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</si>
  <si>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</si>
  <si>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</si>
  <si>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</si>
  <si>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</si>
  <si>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</si>
  <si>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</si>
  <si>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</si>
  <si>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</si>
  <si>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</si>
  <si>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</si>
  <si>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</si>
  <si>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</si>
  <si>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</si>
  <si>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</si>
  <si>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</si>
  <si>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</si>
  <si>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</si>
  <si>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</si>
  <si>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</si>
  <si>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</si>
  <si>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</si>
  <si>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</si>
  <si>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</si>
  <si>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</si>
  <si>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</si>
  <si>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</si>
  <si>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</si>
  <si>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</si>
  <si>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</si>
  <si>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</si>
  <si>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</si>
  <si>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</si>
  <si>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</si>
  <si>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</si>
  <si>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</si>
  <si>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</si>
  <si>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</si>
  <si>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</si>
  <si>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</si>
  <si>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</si>
  <si>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</si>
  <si>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</si>
  <si>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</si>
  <si>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</si>
  <si>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</si>
  <si>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</si>
  <si>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</si>
  <si>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</si>
  <si>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</si>
  <si>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</si>
  <si>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</si>
  <si>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</si>
  <si>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</si>
  <si>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</si>
  <si>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</si>
  <si>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</si>
  <si>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</si>
  <si>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</si>
  <si>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</si>
  <si>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</si>
  <si>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</si>
  <si>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</si>
  <si>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</si>
  <si>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</si>
  <si>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</si>
  <si>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</si>
  <si>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</si>
  <si>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</si>
  <si>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</si>
  <si>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</si>
  <si>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</si>
  <si>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</si>
  <si>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</si>
  <si>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</si>
  <si>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</si>
  <si>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</si>
  <si>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</si>
  <si>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</si>
  <si>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</si>
  <si>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</si>
  <si>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</si>
  <si>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</si>
  <si>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</si>
  <si>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</si>
  <si>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</si>
  <si>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</si>
  <si>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</si>
  <si>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</si>
  <si>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</si>
  <si>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</si>
  <si>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</si>
  <si>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</si>
  <si>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</si>
  <si>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</si>
  <si>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</si>
  <si>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</si>
  <si>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</si>
  <si>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</si>
  <si>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</si>
  <si>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</si>
  <si>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</si>
  <si>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</si>
  <si>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</si>
  <si>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</si>
  <si>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</si>
  <si>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</si>
  <si>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</si>
  <si>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</si>
  <si>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</si>
  <si>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</si>
  <si>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</si>
  <si>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</si>
  <si>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</si>
  <si>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</si>
  <si>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</si>
  <si>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</si>
  <si>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</si>
  <si>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</si>
  <si>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</si>
  <si>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</si>
  <si>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</si>
  <si>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</si>
  <si>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</si>
  <si>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</si>
  <si>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</si>
  <si>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</si>
  <si>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</si>
  <si>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</si>
  <si>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</si>
  <si>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</si>
  <si>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</si>
  <si>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</si>
  <si>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</si>
  <si>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</si>
  <si>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</si>
  <si>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</si>
  <si>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</si>
  <si>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</si>
  <si>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</si>
  <si>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</si>
  <si>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</si>
  <si>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</si>
  <si>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</si>
  <si>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</si>
  <si>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</si>
  <si>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</si>
  <si>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</si>
  <si>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</si>
  <si>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</si>
  <si>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</si>
  <si>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</si>
  <si>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</si>
  <si>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</si>
  <si>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</si>
  <si>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</si>
  <si>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</si>
  <si>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</si>
  <si>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</si>
  <si>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</si>
  <si>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</si>
  <si>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</si>
  <si>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</si>
  <si>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</si>
  <si>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</si>
  <si>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</si>
  <si>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</si>
  <si>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</si>
  <si>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</si>
  <si>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</si>
  <si>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</si>
  <si>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</si>
  <si>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</si>
  <si>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</si>
  <si>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</si>
  <si>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</si>
  <si>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</si>
  <si>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</si>
  <si>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</si>
  <si>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</si>
  <si>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</si>
  <si>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</si>
  <si>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</si>
  <si>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</si>
  <si>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</si>
  <si>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</si>
  <si>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</si>
  <si>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</si>
  <si>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</si>
  <si>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</si>
  <si>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</si>
  <si>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</si>
  <si>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</si>
  <si>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</si>
  <si>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</si>
  <si>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</si>
  <si>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</si>
  <si>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</si>
  <si>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</si>
  <si>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</si>
  <si>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</si>
  <si>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</si>
  <si>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</si>
  <si>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</si>
  <si>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</si>
  <si>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</si>
  <si>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</si>
  <si>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</si>
  <si>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</si>
  <si>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</si>
  <si>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</si>
  <si>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</si>
  <si>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</si>
  <si>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</si>
  <si>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</si>
  <si>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</si>
  <si>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</si>
  <si>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</si>
  <si>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</si>
  <si>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</si>
  <si>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</si>
  <si>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</si>
  <si>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</si>
  <si>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</si>
  <si>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</si>
  <si>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</si>
  <si>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</si>
  <si>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</si>
  <si>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</si>
  <si>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</si>
  <si>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</si>
  <si>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</si>
  <si>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</si>
  <si>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</si>
  <si>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</si>
  <si>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</si>
  <si>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</si>
  <si>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</si>
  <si>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</si>
  <si>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</si>
  <si>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</si>
  <si>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</si>
  <si>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</si>
  <si>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</si>
  <si>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</si>
  <si>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</si>
  <si>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</si>
  <si>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</si>
  <si>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</si>
  <si>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</si>
  <si>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</si>
  <si>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</si>
  <si>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</si>
  <si>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</si>
  <si>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</si>
  <si>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</si>
  <si>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</si>
  <si>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</si>
  <si>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</si>
  <si>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</si>
  <si>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</si>
  <si>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</si>
  <si>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</si>
  <si>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</si>
  <si>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</si>
  <si>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</si>
  <si>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</si>
  <si>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</si>
  <si>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</si>
  <si>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</si>
  <si>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</si>
  <si>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</si>
  <si>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</si>
  <si>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</si>
  <si>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</si>
  <si>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</si>
  <si>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</si>
  <si>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</si>
  <si>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</si>
  <si>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</si>
  <si>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</si>
  <si>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</si>
  <si>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</si>
  <si>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</si>
  <si>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</si>
  <si>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</si>
  <si>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</si>
  <si>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</si>
  <si>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</si>
  <si>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</si>
  <si>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</si>
  <si>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</si>
  <si>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</si>
  <si>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</si>
  <si>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</si>
  <si>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</si>
  <si>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</si>
  <si>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</si>
  <si>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</si>
  <si>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</si>
  <si>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</si>
  <si>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</si>
  <si>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</si>
  <si>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</si>
  <si>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</si>
  <si>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</si>
  <si>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</si>
  <si>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</si>
  <si>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</si>
  <si>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</si>
  <si>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</si>
  <si>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</si>
  <si>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</si>
  <si>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</si>
  <si>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</si>
  <si>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</si>
  <si>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</si>
  <si>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</si>
  <si>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</si>
  <si>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</si>
  <si>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</si>
  <si>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</si>
  <si>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</si>
  <si>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</si>
  <si>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</si>
  <si>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</si>
  <si>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</si>
  <si>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</si>
  <si>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</si>
  <si>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</si>
  <si>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</si>
  <si>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</si>
  <si>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</si>
  <si>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</si>
  <si>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</si>
  <si>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</si>
  <si>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</si>
  <si>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</si>
  <si>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</si>
  <si>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</si>
  <si>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</si>
  <si>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</si>
  <si>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</si>
  <si>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</si>
  <si>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</si>
  <si>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</si>
  <si>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</si>
  <si>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</si>
  <si>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</si>
  <si>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</si>
  <si>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</si>
  <si>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</si>
  <si>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</si>
  <si>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</si>
  <si>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</si>
  <si>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</si>
  <si>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</si>
  <si>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</si>
  <si>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</si>
  <si>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</si>
  <si>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</si>
  <si>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</si>
  <si>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</si>
  <si>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</si>
  <si>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</si>
  <si>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</si>
  <si>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</si>
  <si>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</si>
  <si>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</si>
  <si>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</si>
  <si>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</si>
  <si>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</si>
  <si>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</si>
  <si>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</si>
  <si>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</si>
  <si>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</si>
  <si>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</si>
  <si>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</si>
  <si>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</si>
  <si>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</si>
  <si>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</si>
  <si>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</si>
  <si>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</si>
  <si>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</si>
  <si>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</si>
  <si>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</si>
  <si>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</si>
  <si>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</si>
  <si>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</si>
  <si>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</si>
  <si>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</si>
  <si>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</si>
  <si>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</si>
  <si>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</si>
  <si>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</si>
  <si>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</si>
  <si>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</si>
  <si>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</si>
  <si>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</si>
  <si>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</si>
  <si>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</si>
  <si>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</si>
  <si>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</si>
  <si>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</si>
  <si>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</si>
  <si>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</si>
  <si>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</si>
  <si>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</si>
  <si>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</si>
  <si>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</si>
  <si>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</si>
  <si>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</si>
  <si>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</si>
  <si>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</si>
  <si>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</si>
  <si>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</si>
  <si>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</si>
  <si>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</si>
  <si>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</si>
  <si>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</si>
  <si>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</si>
  <si>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</si>
  <si>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</si>
  <si>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</si>
  <si>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</si>
  <si>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</si>
  <si>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</si>
  <si>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</si>
  <si>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</si>
  <si>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</si>
  <si>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</si>
  <si>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</si>
  <si>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</si>
  <si>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</si>
  <si>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</si>
  <si>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</si>
  <si>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</si>
  <si>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</si>
  <si>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</si>
  <si>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</si>
  <si>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</si>
  <si>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</si>
  <si>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</si>
  <si>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</si>
  <si>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</si>
  <si>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</si>
  <si>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</si>
  <si>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</si>
  <si>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</si>
  <si>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</si>
  <si>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</si>
  <si>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</si>
  <si>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</si>
  <si>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</si>
  <si>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</si>
  <si>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</si>
  <si>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</si>
  <si>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</si>
  <si>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</si>
  <si>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</si>
  <si>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</si>
  <si>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</si>
  <si>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</si>
  <si>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</si>
  <si>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</si>
  <si>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</si>
  <si>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</si>
  <si>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</si>
  <si>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</si>
  <si>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</si>
  <si>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</si>
  <si>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</si>
  <si>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</si>
  <si>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</si>
  <si>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</si>
  <si>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</si>
  <si>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</si>
  <si>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</si>
  <si>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</si>
  <si>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</si>
  <si>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</si>
  <si>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</si>
  <si>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</si>
  <si>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</si>
  <si>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</si>
  <si>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</si>
  <si>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</si>
  <si>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</si>
  <si>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</si>
  <si>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</si>
  <si>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</si>
  <si>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</si>
  <si>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</si>
  <si>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</si>
  <si>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</si>
  <si>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</si>
  <si>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</si>
  <si>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</si>
  <si>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</si>
  <si>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</si>
  <si>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</si>
  <si>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</si>
  <si>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</si>
  <si>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</si>
  <si>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</si>
  <si>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</si>
  <si>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</si>
  <si>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</si>
  <si>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</si>
  <si>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</si>
  <si>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</si>
  <si>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</si>
  <si>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</si>
  <si>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</si>
  <si>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</si>
  <si>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</si>
  <si>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</si>
  <si>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</si>
  <si>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</si>
  <si>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</si>
  <si>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</si>
  <si>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</si>
  <si>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</si>
  <si>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</si>
  <si>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</si>
  <si>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</si>
  <si>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</si>
  <si>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</si>
  <si>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</si>
  <si>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</si>
  <si>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</si>
  <si>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</si>
  <si>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</si>
  <si>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</si>
  <si>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</si>
  <si>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</si>
  <si>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</si>
  <si>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</si>
  <si>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</si>
  <si>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</si>
  <si>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</si>
  <si>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</si>
  <si>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</si>
  <si>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</si>
  <si>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</si>
  <si>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</si>
  <si>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</si>
  <si>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</si>
  <si>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</si>
  <si>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</si>
  <si>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</si>
  <si>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</si>
  <si>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</si>
  <si>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</si>
  <si>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</si>
  <si>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</si>
  <si>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</si>
  <si>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</si>
  <si>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</si>
  <si>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</si>
  <si>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</si>
  <si>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</si>
  <si>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</si>
  <si>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</si>
  <si>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</si>
  <si>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</si>
  <si>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</si>
  <si>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</si>
  <si>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</si>
  <si>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</si>
  <si>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</si>
  <si>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</si>
  <si>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</si>
  <si>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</si>
  <si>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</si>
  <si>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</si>
  <si>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</si>
  <si>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</si>
  <si>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</si>
  <si>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</si>
  <si>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</si>
  <si>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</si>
  <si>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</si>
  <si>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</si>
  <si>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</si>
  <si>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</si>
  <si>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</si>
  <si>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</si>
  <si>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</si>
  <si>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</si>
  <si>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</si>
  <si>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</si>
  <si>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</si>
  <si>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</si>
  <si>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</si>
  <si>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</si>
  <si>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</si>
  <si>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</si>
  <si>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</si>
  <si>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</si>
  <si>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</si>
  <si>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</si>
  <si>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</si>
  <si>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</si>
  <si>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</si>
  <si>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</si>
  <si>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</si>
  <si>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</si>
  <si>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</si>
  <si>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</si>
  <si>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</si>
  <si>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</si>
  <si>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</si>
  <si>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</si>
  <si>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</si>
  <si>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</si>
  <si>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</si>
  <si>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</si>
  <si>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</si>
  <si>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</si>
  <si>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</si>
  <si>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</si>
  <si>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</si>
  <si>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</si>
  <si>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</si>
  <si>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</si>
  <si>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</si>
  <si>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</si>
  <si>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</si>
  <si>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</si>
  <si>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</si>
  <si>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</si>
  <si>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</si>
  <si>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</si>
  <si>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</si>
  <si>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</si>
  <si>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</si>
  <si>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</si>
  <si>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</si>
  <si>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</si>
  <si>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</si>
  <si>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</si>
  <si>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</si>
  <si>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</si>
  <si>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</si>
  <si>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</si>
  <si>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</si>
  <si>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</si>
  <si>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</si>
  <si>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</si>
  <si>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</si>
  <si>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</si>
  <si>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</si>
  <si>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</si>
  <si>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</si>
  <si>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</si>
  <si>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</si>
  <si>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</si>
  <si>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</si>
  <si>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</si>
  <si>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</si>
  <si>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</si>
  <si>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</si>
  <si>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</si>
  <si>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</si>
  <si>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</si>
  <si>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</si>
  <si>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</si>
  <si>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</si>
  <si>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</si>
  <si>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</si>
  <si>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</si>
  <si>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</si>
  <si>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</si>
  <si>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</si>
  <si>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</si>
  <si>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</si>
  <si>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</si>
  <si>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</si>
  <si>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</si>
  <si>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</si>
  <si>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</si>
  <si>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</si>
  <si>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</si>
  <si>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</si>
  <si>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</si>
  <si>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</si>
  <si>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</si>
  <si>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</si>
  <si>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</si>
  <si>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</si>
  <si>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</si>
  <si>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</si>
  <si>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</si>
  <si>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</si>
  <si>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</si>
  <si>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</si>
  <si>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</si>
  <si>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</si>
  <si>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</si>
  <si>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</si>
  <si>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</si>
  <si>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</si>
  <si>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</si>
  <si>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</si>
  <si>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</si>
  <si>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</si>
  <si>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</si>
  <si>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</si>
  <si>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</si>
  <si>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</si>
  <si>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</si>
  <si>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</si>
  <si>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</si>
  <si>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</si>
  <si>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</si>
  <si>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</si>
  <si>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</si>
  <si>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</si>
  <si>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</si>
  <si>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</si>
  <si>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</si>
  <si>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</si>
  <si>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</si>
  <si>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</si>
  <si>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</si>
  <si>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</si>
  <si>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</si>
  <si>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</si>
  <si>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</si>
  <si>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</si>
  <si>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</si>
  <si>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</si>
  <si>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</si>
  <si>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</si>
  <si>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</si>
  <si>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</si>
  <si>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</si>
  <si>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</si>
  <si>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</si>
  <si>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</si>
  <si>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</si>
  <si>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</si>
  <si>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</si>
  <si>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</si>
  <si>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</si>
  <si>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</si>
  <si>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</si>
  <si>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</si>
  <si>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</si>
  <si>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</si>
  <si>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</si>
  <si>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</si>
  <si>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</si>
  <si>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</si>
  <si>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</si>
  <si>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</si>
  <si>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</si>
  <si>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</si>
  <si>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</si>
  <si>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</si>
  <si>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</si>
  <si>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</si>
  <si>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</si>
  <si>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</si>
  <si>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</si>
  <si>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</si>
  <si>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</si>
  <si>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</si>
  <si>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</si>
  <si>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</si>
  <si>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</si>
  <si>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</si>
  <si>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</si>
  <si>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</si>
  <si>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</si>
  <si>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</si>
  <si>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</si>
  <si>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</si>
  <si>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</si>
  <si>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</si>
  <si>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</si>
  <si>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</si>
  <si>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</si>
  <si>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</si>
  <si>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</si>
  <si>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</si>
  <si>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</si>
  <si>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</si>
  <si>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</si>
  <si>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</si>
  <si>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</si>
  <si>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</si>
  <si>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</si>
  <si>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</si>
  <si>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</si>
  <si>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</si>
  <si>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</si>
  <si>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</si>
  <si>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</si>
  <si>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</si>
  <si>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</si>
  <si>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</si>
  <si>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</si>
  <si>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</si>
  <si>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</si>
  <si>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</si>
  <si>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</si>
  <si>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</si>
  <si>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</si>
  <si>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</si>
  <si>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</si>
  <si>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</si>
  <si>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</si>
  <si>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</si>
  <si>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</si>
  <si>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</si>
  <si>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</si>
  <si>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</si>
  <si>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</si>
  <si>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</si>
  <si>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</si>
  <si>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</si>
  <si>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</si>
  <si>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</si>
  <si>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</si>
  <si>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</si>
  <si>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</si>
  <si>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</si>
  <si>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</si>
  <si>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</si>
  <si>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</si>
  <si>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</si>
  <si>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</si>
  <si>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</si>
  <si>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</si>
  <si>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</si>
  <si>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</si>
  <si>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</si>
  <si>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</si>
  <si>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</si>
  <si>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</si>
  <si>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</si>
  <si>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</si>
  <si>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</si>
  <si>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</si>
  <si>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</si>
  <si>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</si>
  <si>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</si>
  <si>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</si>
  <si>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</si>
  <si>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</si>
  <si>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</si>
  <si>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</si>
  <si>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</si>
  <si>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</si>
  <si>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</si>
  <si>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</si>
  <si>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</si>
  <si>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</si>
  <si>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</si>
  <si>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</si>
  <si>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</si>
  <si>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</si>
  <si>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</si>
  <si>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</si>
  <si>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</si>
  <si>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</si>
  <si>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</si>
  <si>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</si>
  <si>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</si>
  <si>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</si>
  <si>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</si>
  <si>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</si>
  <si>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</si>
  <si>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</si>
  <si>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</si>
  <si>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</si>
  <si>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</si>
  <si>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</si>
  <si>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</si>
  <si>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</si>
  <si>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</si>
  <si>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</si>
  <si>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</si>
  <si>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</si>
  <si>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</si>
  <si>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</si>
  <si>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</si>
  <si>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</si>
  <si>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</si>
  <si>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</si>
  <si>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</si>
  <si>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</si>
  <si>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</si>
  <si>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</si>
  <si>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</si>
  <si>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</si>
  <si>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</si>
  <si>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</si>
  <si>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</si>
  <si>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</si>
  <si>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</si>
  <si>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</si>
  <si>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</si>
  <si>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</si>
  <si>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</si>
  <si>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</si>
  <si>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</si>
  <si>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</si>
  <si>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</si>
  <si>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</si>
  <si>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</si>
  <si>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</si>
  <si>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</si>
  <si>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</si>
  <si>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</si>
  <si>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</si>
  <si>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</si>
  <si>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</si>
  <si>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</si>
  <si>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</si>
  <si>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</si>
  <si>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</si>
  <si>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</si>
  <si>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</si>
  <si>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</si>
  <si>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</si>
  <si>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</si>
  <si>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</si>
  <si>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</si>
  <si>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</si>
  <si>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</si>
  <si>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</si>
  <si>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</si>
  <si>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</si>
  <si>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</si>
  <si>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</si>
  <si>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</si>
  <si>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</si>
  <si>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</si>
  <si>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</si>
  <si>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</si>
  <si>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</si>
  <si>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</si>
  <si>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</si>
  <si>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</si>
  <si>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</si>
  <si>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</si>
  <si>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</si>
  <si>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</si>
  <si>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</si>
  <si>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</si>
  <si>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</si>
  <si>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</si>
  <si>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</si>
  <si>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</si>
  <si>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</si>
  <si>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</si>
  <si>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</si>
  <si>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</si>
  <si>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</si>
  <si>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</si>
  <si>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</si>
  <si>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</si>
  <si>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</si>
  <si>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</si>
  <si>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</si>
  <si>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</si>
  <si>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</si>
  <si>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</si>
  <si>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</si>
  <si>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</si>
  <si>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</si>
  <si>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</si>
  <si>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</si>
  <si>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</si>
  <si>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</si>
  <si>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</si>
  <si>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</si>
  <si>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</si>
  <si>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</si>
  <si>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</si>
  <si>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</si>
  <si>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</si>
  <si>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</si>
  <si>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</si>
  <si>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</si>
  <si>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</si>
  <si>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</si>
  <si>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</si>
  <si>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</si>
  <si>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</si>
  <si>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</si>
  <si>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</si>
  <si>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</si>
  <si>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</si>
  <si>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</si>
  <si>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</si>
  <si>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</si>
  <si>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</si>
  <si>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</si>
  <si>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</si>
  <si>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</si>
  <si>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</si>
  <si>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</si>
  <si>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</si>
  <si>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</si>
  <si>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</si>
  <si>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</si>
  <si>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</si>
  <si>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</si>
  <si>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</si>
  <si>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</si>
  <si>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</si>
  <si>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</si>
  <si>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</si>
  <si>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</si>
  <si>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</si>
  <si>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</si>
  <si>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</si>
  <si>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</si>
  <si>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</si>
  <si>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</si>
  <si>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</si>
  <si>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</si>
  <si>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</si>
  <si>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</si>
  <si>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</si>
  <si>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</si>
  <si>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</si>
  <si>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</si>
  <si>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</si>
  <si>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</si>
  <si>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</si>
  <si>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</si>
  <si>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</si>
  <si>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</si>
  <si>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</si>
  <si>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</si>
  <si>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</si>
  <si>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</si>
  <si>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</si>
  <si>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</si>
  <si>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</si>
  <si>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</si>
  <si>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</si>
  <si>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</si>
  <si>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</si>
  <si>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</si>
  <si>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</si>
  <si>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</si>
  <si>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</si>
  <si>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</si>
  <si>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</si>
  <si>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</si>
  <si>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</si>
  <si>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</si>
  <si>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</si>
  <si>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</si>
  <si>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</si>
  <si>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</si>
  <si>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</si>
  <si>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</si>
  <si>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</si>
  <si>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</si>
  <si>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</si>
  <si>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</si>
  <si>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</si>
  <si>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</si>
  <si>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</si>
  <si>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</si>
  <si>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</si>
  <si>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</si>
  <si>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</si>
  <si>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</si>
  <si>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</si>
  <si>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</si>
  <si>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</si>
  <si>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</si>
  <si>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</si>
  <si>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</si>
  <si>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</si>
  <si>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</si>
  <si>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</si>
  <si>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</si>
  <si>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</si>
  <si>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</si>
  <si>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</si>
  <si>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</si>
  <si>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</si>
  <si>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</si>
  <si>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</si>
  <si>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</si>
  <si>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</si>
  <si>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</si>
  <si>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</si>
  <si>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</si>
  <si>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</si>
  <si>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</si>
  <si>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</si>
  <si>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</si>
  <si>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</si>
  <si>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</si>
  <si>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</si>
  <si>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</si>
  <si>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</si>
  <si>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</si>
  <si>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</si>
  <si>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</si>
  <si>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</si>
  <si>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</si>
  <si>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</si>
  <si>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</si>
  <si>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</si>
  <si>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</si>
  <si>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</si>
  <si>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</si>
  <si>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</si>
  <si>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</si>
  <si>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</si>
  <si>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</si>
  <si>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</si>
  <si>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</si>
  <si>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</si>
  <si>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</si>
  <si>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</si>
  <si>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</si>
  <si>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</si>
  <si>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</si>
  <si>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</si>
  <si>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</si>
  <si>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</si>
  <si>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</si>
  <si>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</si>
  <si>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</si>
  <si>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</si>
  <si>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</si>
  <si>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</si>
  <si>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</si>
  <si>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</si>
  <si>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</si>
  <si>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</si>
  <si>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</si>
  <si>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</si>
  <si>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</si>
  <si>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</si>
  <si>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</si>
  <si>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</si>
  <si>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</si>
  <si>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</si>
  <si>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</si>
  <si>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</si>
  <si>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</si>
  <si>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</si>
  <si>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</si>
  <si>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</si>
  <si>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</si>
  <si>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</si>
  <si>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</si>
  <si>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</si>
  <si>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</si>
  <si>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</si>
  <si>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</si>
  <si>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</si>
  <si>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</si>
  <si>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</si>
  <si>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</si>
  <si>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</si>
  <si>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</si>
  <si>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</si>
  <si>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</si>
  <si>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</si>
  <si>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</si>
  <si>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</si>
  <si>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</si>
  <si>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</si>
  <si>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</si>
  <si>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</si>
  <si>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</si>
  <si>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</si>
  <si>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</si>
  <si>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</si>
  <si>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</si>
  <si>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</si>
  <si>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</si>
  <si>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</si>
  <si>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</si>
  <si>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</si>
  <si>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</si>
  <si>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</si>
  <si>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</si>
  <si>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</si>
  <si>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</si>
  <si>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</si>
  <si>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</si>
  <si>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</si>
  <si>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</si>
  <si>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</si>
  <si>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</si>
  <si>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</si>
  <si>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</si>
  <si>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</si>
  <si>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</si>
  <si>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</si>
  <si>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</si>
  <si>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</si>
  <si>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</si>
  <si>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</si>
  <si>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</si>
  <si>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</si>
  <si>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</si>
  <si>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</si>
  <si>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</si>
  <si>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</si>
  <si>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</si>
  <si>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</si>
  <si>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</si>
  <si>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</si>
  <si>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</si>
  <si>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</si>
  <si>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</si>
  <si>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</si>
  <si>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</si>
  <si>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</si>
  <si>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</si>
  <si>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</si>
  <si>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</si>
  <si>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</si>
  <si>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</si>
  <si>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</si>
  <si>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</si>
  <si>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</si>
  <si>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</si>
  <si>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</si>
  <si>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</si>
  <si>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</si>
  <si>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</si>
  <si>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</si>
  <si>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</si>
  <si>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</si>
  <si>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</si>
  <si>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</si>
  <si>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</si>
  <si>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</si>
  <si>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</si>
  <si>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</si>
  <si>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</si>
  <si>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</si>
  <si>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</si>
  <si>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</si>
  <si>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</si>
  <si>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</si>
  <si>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</si>
  <si>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</si>
  <si>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</si>
  <si>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</si>
  <si>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</si>
  <si>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</si>
  <si>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</si>
  <si>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</si>
  <si>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</si>
  <si>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</si>
  <si>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</si>
  <si>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</si>
  <si>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</si>
  <si>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</si>
  <si>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</si>
  <si>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</si>
  <si>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</si>
  <si>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</si>
  <si>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</si>
  <si>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</si>
  <si>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</si>
  <si>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</si>
  <si>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</si>
  <si>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</si>
  <si>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</si>
  <si>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</si>
  <si>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</si>
  <si>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</si>
  <si>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</si>
  <si>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</si>
  <si>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</si>
  <si>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</si>
  <si>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</si>
  <si>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</si>
  <si>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</si>
  <si>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</si>
  <si>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</si>
  <si>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</si>
  <si>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</si>
  <si>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</si>
  <si>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</si>
  <si>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</si>
  <si>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</si>
  <si>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</si>
  <si>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</si>
  <si>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</si>
  <si>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</si>
  <si>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</si>
  <si>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</si>
  <si>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</si>
  <si>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</si>
  <si>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</si>
  <si>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</si>
  <si>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</si>
  <si>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</si>
  <si>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</si>
  <si>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</si>
  <si>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</si>
  <si>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</si>
  <si>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</si>
  <si>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</si>
  <si>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</si>
  <si>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</si>
  <si>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</si>
  <si>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</si>
  <si>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</si>
  <si>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</si>
  <si>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</si>
  <si>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</si>
  <si>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</si>
  <si>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</si>
  <si>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</si>
  <si>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</si>
  <si>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</si>
  <si>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</si>
  <si>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</si>
  <si>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</si>
  <si>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</si>
  <si>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</si>
  <si>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</si>
  <si>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</si>
  <si>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</si>
  <si>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</si>
  <si>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</si>
  <si>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</si>
  <si>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</si>
  <si>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</si>
  <si>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</si>
  <si>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</si>
  <si>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</si>
  <si>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</si>
  <si>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</si>
  <si>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</si>
  <si>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</si>
  <si>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</si>
  <si>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</si>
  <si>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</si>
  <si>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</si>
  <si>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</si>
  <si>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</si>
  <si>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</si>
  <si>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</si>
  <si>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</si>
  <si>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</si>
  <si>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</si>
  <si>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</si>
  <si>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</si>
  <si>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</si>
  <si>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</si>
  <si>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</si>
  <si>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</si>
  <si>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</si>
  <si>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</si>
  <si>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</si>
  <si>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</si>
  <si>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</si>
  <si>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</si>
  <si>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</si>
  <si>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</si>
  <si>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</si>
  <si>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</si>
  <si>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</si>
  <si>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</si>
  <si>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</si>
  <si>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</si>
  <si>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</si>
  <si>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</si>
  <si>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</si>
  <si>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</si>
  <si>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</si>
  <si>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</si>
  <si>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</si>
  <si>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</si>
  <si>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</si>
  <si>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</si>
  <si>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</si>
  <si>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</si>
  <si>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</si>
  <si>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</si>
  <si>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</si>
  <si>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</si>
  <si>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</si>
  <si>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</si>
  <si>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</si>
  <si>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</si>
  <si>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</si>
  <si>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</si>
  <si>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</si>
  <si>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</si>
  <si>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</si>
  <si>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</si>
  <si>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</si>
  <si>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</si>
  <si>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</si>
  <si>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</si>
  <si>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</si>
  <si>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</si>
  <si>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</si>
  <si>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</si>
  <si>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</si>
  <si>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</si>
  <si>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</si>
  <si>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</si>
  <si>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</si>
  <si>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</si>
  <si>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</si>
  <si>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</si>
  <si>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</si>
  <si>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</si>
  <si>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</si>
  <si>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</si>
  <si>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</si>
  <si>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</si>
  <si>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</si>
  <si>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</si>
  <si>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</si>
  <si>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</si>
  <si>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</si>
  <si>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</si>
  <si>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</si>
  <si>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</si>
  <si>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</si>
  <si>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</si>
  <si>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</si>
  <si>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</si>
  <si>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</si>
  <si>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</si>
  <si>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</si>
  <si>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</si>
  <si>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</si>
  <si>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</si>
  <si>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</si>
  <si>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</si>
  <si>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</si>
  <si>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</si>
  <si>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</si>
  <si>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</si>
  <si>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</si>
  <si>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</si>
  <si>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</si>
  <si>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</si>
  <si>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</si>
  <si>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</si>
  <si>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</si>
  <si>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</si>
  <si>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</si>
  <si>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</si>
  <si>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</si>
  <si>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</si>
  <si>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</si>
  <si>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</si>
  <si>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</si>
  <si>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</si>
  <si>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</si>
  <si>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</si>
  <si>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</si>
  <si>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</si>
  <si>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</si>
  <si>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</si>
  <si>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</si>
  <si>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</si>
  <si>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</si>
  <si>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</si>
  <si>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</si>
  <si>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</si>
  <si>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</si>
  <si>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</si>
  <si>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</si>
  <si>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</si>
  <si>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</si>
  <si>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</si>
  <si>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</si>
  <si>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</si>
  <si>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</si>
  <si>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</si>
  <si>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</si>
  <si>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</si>
  <si>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</si>
  <si>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</si>
  <si>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</si>
  <si>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</si>
  <si>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</si>
  <si>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</si>
  <si>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</si>
  <si>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</si>
  <si>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</si>
  <si>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</si>
  <si>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</si>
  <si>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</si>
  <si>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</si>
  <si>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</si>
  <si>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</si>
  <si>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</si>
  <si>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</si>
  <si>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</si>
  <si>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</si>
  <si>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</si>
  <si>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</si>
  <si>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</si>
  <si>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</si>
  <si>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</si>
  <si>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</si>
  <si>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</si>
  <si>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</si>
  <si>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</si>
  <si>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</si>
  <si>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</si>
  <si>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</si>
  <si>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</si>
  <si>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</si>
  <si>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</si>
  <si>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</si>
  <si>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</si>
  <si>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</si>
  <si>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</si>
  <si>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</si>
  <si>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</si>
  <si>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</si>
  <si>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</si>
  <si>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</si>
  <si>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</si>
  <si>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</si>
  <si>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</si>
  <si>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</si>
  <si>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</si>
  <si>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</si>
  <si>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</si>
  <si>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</si>
  <si>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</si>
  <si>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</si>
  <si>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</si>
  <si>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</si>
  <si>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</si>
  <si>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</si>
  <si>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</si>
  <si>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</si>
  <si>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</si>
  <si>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</si>
  <si>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</si>
  <si>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</si>
  <si>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</si>
  <si>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</si>
  <si>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</si>
  <si>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</si>
  <si>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</si>
  <si>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</si>
  <si>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</si>
  <si>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</si>
  <si>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</si>
  <si>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</si>
  <si>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</si>
  <si>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</si>
  <si>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</si>
  <si>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</si>
  <si>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</si>
  <si>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</si>
  <si>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</si>
  <si>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</si>
  <si>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</si>
  <si>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</si>
  <si>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</si>
  <si>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</si>
  <si>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</si>
  <si>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</si>
  <si>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</si>
  <si>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</si>
  <si>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</si>
  <si>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</si>
  <si>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</si>
  <si>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</si>
  <si>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</si>
  <si>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</si>
  <si>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</si>
  <si>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</si>
  <si>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</si>
  <si>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</si>
  <si>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</si>
  <si>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</si>
  <si>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</si>
  <si>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</si>
  <si>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</si>
  <si>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</si>
  <si>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</si>
  <si>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</si>
  <si>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</si>
  <si>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</si>
  <si>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</si>
  <si>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</si>
  <si>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</si>
  <si>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</si>
  <si>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</si>
  <si>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</si>
  <si>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</si>
  <si>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</si>
  <si>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</si>
  <si>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</si>
  <si>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</si>
  <si>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</si>
  <si>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</si>
  <si>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</si>
  <si>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</si>
  <si>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</si>
  <si>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</si>
  <si>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</si>
  <si>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</si>
  <si>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</si>
  <si>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</si>
  <si>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</si>
  <si>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</si>
  <si>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</si>
  <si>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</si>
  <si>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</si>
  <si>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</si>
  <si>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</si>
  <si>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</si>
  <si>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</si>
  <si>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</si>
  <si>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</si>
  <si>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</si>
  <si>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</si>
  <si>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</si>
  <si>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</si>
  <si>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</si>
  <si>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</si>
  <si>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</si>
  <si>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</si>
  <si>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</si>
  <si>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</si>
  <si>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</si>
  <si>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</si>
  <si>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</si>
  <si>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</si>
  <si>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</si>
  <si>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</si>
  <si>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</si>
  <si>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</si>
  <si>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</si>
  <si>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</si>
  <si>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</si>
  <si>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</si>
  <si>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</si>
  <si>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</si>
  <si>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</si>
  <si>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</si>
  <si>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</si>
  <si>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</si>
  <si>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</si>
  <si>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</si>
  <si>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</si>
  <si>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</si>
  <si>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</si>
  <si>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</si>
  <si>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</si>
  <si>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</si>
  <si>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</si>
  <si>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</si>
  <si>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</si>
  <si>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</si>
  <si>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</si>
  <si>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</si>
  <si>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</si>
  <si>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</si>
  <si>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</si>
  <si>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</si>
  <si>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</si>
  <si>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</si>
  <si>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</si>
  <si>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</si>
  <si>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</si>
  <si>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</si>
  <si>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</si>
  <si>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</si>
  <si>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</si>
  <si>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</si>
  <si>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</si>
  <si>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</si>
  <si>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</si>
  <si>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</si>
  <si>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</si>
  <si>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</si>
  <si>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</si>
  <si>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</si>
  <si>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</si>
  <si>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</si>
  <si>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</si>
  <si>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</si>
  <si>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</si>
  <si>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</si>
  <si>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</si>
  <si>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</si>
  <si>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</si>
  <si>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</si>
  <si>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</si>
  <si>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</si>
  <si>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</si>
  <si>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</si>
  <si>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</si>
  <si>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</si>
  <si>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</si>
  <si>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</si>
  <si>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</si>
  <si>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</si>
  <si>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</si>
  <si>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</si>
  <si>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</si>
  <si>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</si>
  <si>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</si>
  <si>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</si>
  <si>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</si>
  <si>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</si>
  <si>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</si>
  <si>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</si>
  <si>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</si>
  <si>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</si>
  <si>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</si>
  <si>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</si>
  <si>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</si>
  <si>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</si>
  <si>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</si>
  <si>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</si>
  <si>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</si>
  <si>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</si>
  <si>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</si>
  <si>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</si>
  <si>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</si>
  <si>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</si>
  <si>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</si>
  <si>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</si>
  <si>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</si>
  <si>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</si>
  <si>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</si>
  <si>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</si>
  <si>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</si>
  <si>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</si>
  <si>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</si>
  <si>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</si>
  <si>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</si>
  <si>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</si>
  <si>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</si>
  <si>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</si>
  <si>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</si>
  <si>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</si>
  <si>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</si>
  <si>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</si>
  <si>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</si>
  <si>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</si>
  <si>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</si>
  <si>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</si>
  <si>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</si>
  <si>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</si>
  <si>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</si>
  <si>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</si>
  <si>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</si>
  <si>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</si>
  <si>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</si>
  <si>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</si>
  <si>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</si>
  <si>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</si>
  <si>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</si>
  <si>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</si>
  <si>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</si>
  <si>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</si>
  <si>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</si>
  <si>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</si>
  <si>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</si>
  <si>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</si>
  <si>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</si>
  <si>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</si>
  <si>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</si>
  <si>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</si>
  <si>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</si>
  <si>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</si>
  <si>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</si>
  <si>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</si>
  <si>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</si>
  <si>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</si>
  <si>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</si>
  <si>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</si>
  <si>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</si>
  <si>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</si>
  <si>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</si>
  <si>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</si>
  <si>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</si>
  <si>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</si>
  <si>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</si>
  <si>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</si>
  <si>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</si>
  <si>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</si>
  <si>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</si>
  <si>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</si>
  <si>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</si>
  <si>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</si>
  <si>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</si>
  <si>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</si>
  <si>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</si>
  <si>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</si>
  <si>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</si>
  <si>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</si>
  <si>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</si>
  <si>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</si>
  <si>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</si>
  <si>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</si>
  <si>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</si>
  <si>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</si>
  <si>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</si>
  <si>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</si>
  <si>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</si>
  <si>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</si>
  <si>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</si>
  <si>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</si>
  <si>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</si>
  <si>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</si>
  <si>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</si>
  <si>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</si>
  <si>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</si>
  <si>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</si>
  <si>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</si>
  <si>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</si>
  <si>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</si>
  <si>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</si>
  <si>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</si>
  <si>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</si>
  <si>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</si>
  <si>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</si>
  <si>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</si>
  <si>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</si>
  <si>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</si>
  <si>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</si>
  <si>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</si>
  <si>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</si>
  <si>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</si>
  <si>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</si>
  <si>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</si>
  <si>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</si>
  <si>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</si>
  <si>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</si>
  <si>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</si>
  <si>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</si>
  <si>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</si>
  <si>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</si>
  <si>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</si>
  <si>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</si>
  <si>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</si>
  <si>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</si>
  <si>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</si>
  <si>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</si>
  <si>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</si>
  <si>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</si>
  <si>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</si>
  <si>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</si>
  <si>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</si>
  <si>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</si>
  <si>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</si>
  <si>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</si>
  <si>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</si>
  <si>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</si>
  <si>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</si>
  <si>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</si>
  <si>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</si>
  <si>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</si>
  <si>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</si>
  <si>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</si>
  <si>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</si>
  <si>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</si>
  <si>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</si>
  <si>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</si>
  <si>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</si>
  <si>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</si>
  <si>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</si>
  <si>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</si>
  <si>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</si>
  <si>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</si>
  <si>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</si>
  <si>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</si>
  <si>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</si>
  <si>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</si>
  <si>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</si>
  <si>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</si>
  <si>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</si>
  <si>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</si>
  <si>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</si>
  <si>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</si>
  <si>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</si>
  <si>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</si>
  <si>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</si>
  <si>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</si>
  <si>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</si>
  <si>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</si>
  <si>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</si>
  <si>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</si>
  <si>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</si>
  <si>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</si>
  <si>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</si>
  <si>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</si>
  <si>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</si>
  <si>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</si>
  <si>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</si>
  <si>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</si>
  <si>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</si>
  <si>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</si>
  <si>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</si>
  <si>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</si>
  <si>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</si>
  <si>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</si>
  <si>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</si>
  <si>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</si>
  <si>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</si>
  <si>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</si>
  <si>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</si>
  <si>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</si>
  <si>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</si>
  <si>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</si>
  <si>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</si>
  <si>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</si>
  <si>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</si>
  <si>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</si>
  <si>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</si>
  <si>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</si>
  <si>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</si>
  <si>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</si>
  <si>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</si>
  <si>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</si>
  <si>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</si>
  <si>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</si>
  <si>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</si>
  <si>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</si>
  <si>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</si>
  <si>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</si>
  <si>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</si>
  <si>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</si>
  <si>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</si>
  <si>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</si>
  <si>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</si>
  <si>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</si>
  <si>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</si>
  <si>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</si>
  <si>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</si>
  <si>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</si>
  <si>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</si>
  <si>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</si>
  <si>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</si>
  <si>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</si>
  <si>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</si>
  <si>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</si>
  <si>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</si>
  <si>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</si>
  <si>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</si>
  <si>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</si>
  <si>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</si>
  <si>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</si>
  <si>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</si>
  <si>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</si>
  <si>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</si>
  <si>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</si>
  <si>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</si>
  <si>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</si>
  <si>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</si>
  <si>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</si>
  <si>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</si>
  <si>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</si>
  <si>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</si>
  <si>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</si>
  <si>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</si>
  <si>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</si>
  <si>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</si>
  <si>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</si>
  <si>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</si>
  <si>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</si>
  <si>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</si>
  <si>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</si>
  <si>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</si>
  <si>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</si>
  <si>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</si>
  <si>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</si>
  <si>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</si>
  <si>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</si>
  <si>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</si>
  <si>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</si>
  <si>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</si>
  <si>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</si>
  <si>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</si>
  <si>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</si>
  <si>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</si>
  <si>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</si>
  <si>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</si>
  <si>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</si>
  <si>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</si>
  <si>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</si>
  <si>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</si>
  <si>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</si>
  <si>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</si>
  <si>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</si>
  <si>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</si>
  <si>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</si>
  <si>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</si>
  <si>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</si>
  <si>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</si>
  <si>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</si>
  <si>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</si>
  <si>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</si>
  <si>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</si>
  <si>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</si>
  <si>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</si>
  <si>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</si>
  <si>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</si>
  <si>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</si>
  <si>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</si>
  <si>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</si>
  <si>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</si>
  <si>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</si>
  <si>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</si>
  <si>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</si>
  <si>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</si>
  <si>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</si>
  <si>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</si>
  <si>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</si>
  <si>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</si>
  <si>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</si>
  <si>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</si>
  <si>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</si>
  <si>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</si>
  <si>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</si>
  <si>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</si>
  <si>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</si>
  <si>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</si>
  <si>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</si>
  <si>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</si>
  <si>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</si>
  <si>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</si>
  <si>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</si>
  <si>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</si>
  <si>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</si>
  <si>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</si>
  <si>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</si>
  <si>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</si>
  <si>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</si>
  <si>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</si>
  <si>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</si>
  <si>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</si>
  <si>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</si>
  <si>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</si>
  <si>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</si>
  <si>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</si>
  <si>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</si>
  <si>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</si>
  <si>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</si>
  <si>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</si>
  <si>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</si>
  <si>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</si>
  <si>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</si>
  <si>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</si>
  <si>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</si>
  <si>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</si>
  <si>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</si>
  <si>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</si>
  <si>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</si>
  <si>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</si>
  <si>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</si>
  <si>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</si>
  <si>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</si>
  <si>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</si>
  <si>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</si>
  <si>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</si>
  <si>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</si>
  <si>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</si>
  <si>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</si>
  <si>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</si>
  <si>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</si>
  <si>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</si>
  <si>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</si>
  <si>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</si>
  <si>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</si>
  <si>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</si>
  <si>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</si>
  <si>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</si>
  <si>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</si>
  <si>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</si>
  <si>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</si>
  <si>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</si>
  <si>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</si>
  <si>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</si>
  <si>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</si>
  <si>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</si>
  <si>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</si>
  <si>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</si>
  <si>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</si>
  <si>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</si>
  <si>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</si>
  <si>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</si>
  <si>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</si>
  <si>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</si>
  <si>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</si>
  <si>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</si>
  <si>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</si>
  <si>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</si>
  <si>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</si>
  <si>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</si>
  <si>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</si>
  <si>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</si>
  <si>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</si>
  <si>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</si>
  <si>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</si>
  <si>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</si>
  <si>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</si>
  <si>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</si>
  <si>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</si>
  <si>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</si>
  <si>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</si>
  <si>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</si>
  <si>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</si>
  <si>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</si>
  <si>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</si>
  <si>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</si>
  <si>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</si>
  <si>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</si>
  <si>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</si>
  <si>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</si>
  <si>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</si>
  <si>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</si>
  <si>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</si>
  <si>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</si>
  <si>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</si>
  <si>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</si>
  <si>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</si>
  <si>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</si>
  <si>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</si>
  <si>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</si>
  <si>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</si>
  <si>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</si>
  <si>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</si>
  <si>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</si>
  <si>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</si>
  <si>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</si>
  <si>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</si>
  <si>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</si>
  <si>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</si>
  <si>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</si>
  <si>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</si>
  <si>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</si>
  <si>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</si>
  <si>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</si>
  <si>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</si>
  <si>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</si>
  <si>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</si>
  <si>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</si>
  <si>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</si>
  <si>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</si>
  <si>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</si>
  <si>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</si>
  <si>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</si>
  <si>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</si>
  <si>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</si>
  <si>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</si>
  <si>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</si>
  <si>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</si>
  <si>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</si>
  <si>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</si>
  <si>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</si>
  <si>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</si>
  <si>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</si>
  <si>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</si>
  <si>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</si>
  <si>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</si>
  <si>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</si>
  <si>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</si>
  <si>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</si>
  <si>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</si>
  <si>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</si>
  <si>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</si>
  <si>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</si>
  <si>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</si>
  <si>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</si>
  <si>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</si>
  <si>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</si>
  <si>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</si>
  <si>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</si>
  <si>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</si>
  <si>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</si>
  <si>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</si>
  <si>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</si>
  <si>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</si>
  <si>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</si>
  <si>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</si>
  <si>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</si>
  <si>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</si>
  <si>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</si>
  <si>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</si>
  <si>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</si>
  <si>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</si>
  <si>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</si>
  <si>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</si>
  <si>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</si>
  <si>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</si>
  <si>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</si>
  <si>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</si>
  <si>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</si>
  <si>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</si>
  <si>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</si>
  <si>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</si>
  <si>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</si>
  <si>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</si>
  <si>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</si>
  <si>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</si>
  <si>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</si>
  <si>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</si>
  <si>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</si>
  <si>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</si>
  <si>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</si>
  <si>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</si>
  <si>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</si>
  <si>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</si>
  <si>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</si>
  <si>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</si>
  <si>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</si>
  <si>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</si>
  <si>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</si>
  <si>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</si>
  <si>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</si>
  <si>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</si>
  <si>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</si>
  <si>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</si>
  <si>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</si>
  <si>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</si>
  <si>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</si>
  <si>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</si>
  <si>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</si>
  <si>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</si>
  <si>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</si>
  <si>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</si>
  <si>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</si>
  <si>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</si>
  <si>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</si>
  <si>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</si>
  <si>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</si>
  <si>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</si>
  <si>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</si>
  <si>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</si>
  <si>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</si>
  <si>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</si>
  <si>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</si>
  <si>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</si>
  <si>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</si>
  <si>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</si>
  <si>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</si>
  <si>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</si>
  <si>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</si>
  <si>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</si>
  <si>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</si>
  <si>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</si>
  <si>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</si>
  <si>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</si>
  <si>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</si>
  <si>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</si>
  <si>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</si>
  <si>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</si>
  <si>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</si>
  <si>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</si>
  <si>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</si>
  <si>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</si>
  <si>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</si>
  <si>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</si>
  <si>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</si>
  <si>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</si>
  <si>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</si>
  <si>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</si>
  <si>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</si>
  <si>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</si>
  <si>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</si>
  <si>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</si>
  <si>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</si>
  <si>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</si>
  <si>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</si>
  <si>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</si>
  <si>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</si>
  <si>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</si>
  <si>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</si>
  <si>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</si>
  <si>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</si>
  <si>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</si>
  <si>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</si>
  <si>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</si>
  <si>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</si>
  <si>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</si>
  <si>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</si>
  <si>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</si>
  <si>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</si>
  <si>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</si>
  <si>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</si>
  <si>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</si>
  <si>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</si>
  <si>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</si>
  <si>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</si>
  <si>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</si>
  <si>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</si>
  <si>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</si>
  <si>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</si>
  <si>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</si>
  <si>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</si>
  <si>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</si>
  <si>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</si>
  <si>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</si>
  <si>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</si>
  <si>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</si>
  <si>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</si>
  <si>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</si>
  <si>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</si>
  <si>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</si>
  <si>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</si>
  <si>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</si>
  <si>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</si>
  <si>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</si>
  <si>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</si>
  <si>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</si>
  <si>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</si>
  <si>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</si>
  <si>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</si>
  <si>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</si>
  <si>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</si>
  <si>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</si>
  <si>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</si>
  <si>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</si>
  <si>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</si>
  <si>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</si>
  <si>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</si>
  <si>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</si>
  <si>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</si>
  <si>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</si>
  <si>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</si>
  <si>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</si>
  <si>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</si>
  <si>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</si>
  <si>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</si>
  <si>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</si>
  <si>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</si>
  <si>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</si>
  <si>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</si>
  <si>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</si>
  <si>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</si>
  <si>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</si>
  <si>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</si>
  <si>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</si>
  <si>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</si>
  <si>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</si>
  <si>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</si>
  <si>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</si>
  <si>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</si>
  <si>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</si>
  <si>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</si>
  <si>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</si>
  <si>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</si>
  <si>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</si>
  <si>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</si>
  <si>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</si>
  <si>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</si>
  <si>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</si>
  <si>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</si>
  <si>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</si>
  <si>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</si>
  <si>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</si>
  <si>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</si>
  <si>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</si>
  <si>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</si>
  <si>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</si>
  <si>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</si>
  <si>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</si>
  <si>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</si>
  <si>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</si>
  <si>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</si>
  <si>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</si>
  <si>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</si>
  <si>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</si>
  <si>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</si>
  <si>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</si>
  <si>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</si>
  <si>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</si>
  <si>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</si>
  <si>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</si>
  <si>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</si>
  <si>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</si>
  <si>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</si>
  <si>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</si>
  <si>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</si>
  <si>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</si>
  <si>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</si>
  <si>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</si>
  <si>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</si>
  <si>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</si>
  <si>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</si>
  <si>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</si>
  <si>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</si>
  <si>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</si>
  <si>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</si>
  <si>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</si>
  <si>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</si>
  <si>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</si>
  <si>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</si>
  <si>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</si>
  <si>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</si>
  <si>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</si>
  <si>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</si>
  <si>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</si>
  <si>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</si>
  <si>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</si>
  <si>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</si>
  <si>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</si>
  <si>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</si>
  <si>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</si>
  <si>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</si>
  <si>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</si>
  <si>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</si>
  <si>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</si>
  <si>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</si>
  <si>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</si>
  <si>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</si>
  <si>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</si>
  <si>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</si>
  <si>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</si>
  <si>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</si>
  <si>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</si>
  <si>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</si>
  <si>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</si>
  <si>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</si>
  <si>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</si>
  <si>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</si>
  <si>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</si>
  <si>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</si>
  <si>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</si>
  <si>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</si>
  <si>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</si>
  <si>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</si>
  <si>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</si>
  <si>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</si>
  <si>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</si>
  <si>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</si>
  <si>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</si>
  <si>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</si>
  <si>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</si>
  <si>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</si>
  <si>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</si>
  <si>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</si>
  <si>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</si>
  <si>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</si>
  <si>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</si>
  <si>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</si>
  <si>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</si>
  <si>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</si>
  <si>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</si>
  <si>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</si>
  <si>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</si>
  <si>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</si>
  <si>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</si>
  <si>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</si>
  <si>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</si>
  <si>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</si>
  <si>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</si>
  <si>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</si>
  <si>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</si>
  <si>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</si>
  <si>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</si>
  <si>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</si>
  <si>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</si>
  <si>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</si>
  <si>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</si>
  <si>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</si>
  <si>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</si>
  <si>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</si>
  <si>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</si>
  <si>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</si>
  <si>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</si>
  <si>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</si>
  <si>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</si>
  <si>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</si>
  <si>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</si>
  <si>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</si>
  <si>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</si>
  <si>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</si>
  <si>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</si>
  <si>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</si>
  <si>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</si>
  <si>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</si>
  <si>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</si>
  <si>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</si>
  <si>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</si>
  <si>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</si>
  <si>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</si>
  <si>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</si>
  <si>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</si>
  <si>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</si>
  <si>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</si>
  <si>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</si>
  <si>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</si>
  <si>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</si>
  <si>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</si>
  <si>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</si>
  <si>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</si>
  <si>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</si>
  <si>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</si>
  <si>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</si>
  <si>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</si>
  <si>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</si>
  <si>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</si>
  <si>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</si>
  <si>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</si>
  <si>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</si>
  <si>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</si>
  <si>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</si>
  <si>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</si>
  <si>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</si>
  <si>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</si>
  <si>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</si>
  <si>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</si>
  <si>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</si>
  <si>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</si>
  <si>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</si>
  <si>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</si>
  <si>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</si>
  <si>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</si>
  <si>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</si>
  <si>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</si>
  <si>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</si>
  <si>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</si>
  <si>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</si>
  <si>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</si>
  <si>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</si>
  <si>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</si>
  <si>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</si>
  <si>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</si>
  <si>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</si>
  <si>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</si>
  <si>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</si>
  <si>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</si>
  <si>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</si>
  <si>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</si>
  <si>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</si>
  <si>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</si>
  <si>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</si>
  <si>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</si>
  <si>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</si>
  <si>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</si>
  <si>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</si>
  <si>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</si>
  <si>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</si>
  <si>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</si>
  <si>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</si>
  <si>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</si>
  <si>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</si>
  <si>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</si>
  <si>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</si>
  <si>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</si>
  <si>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</si>
  <si>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</si>
  <si>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</si>
  <si>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</si>
  <si>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</si>
  <si>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</si>
  <si>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</si>
  <si>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</si>
  <si>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</si>
  <si>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</si>
  <si>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</si>
  <si>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</si>
  <si>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</si>
  <si>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</si>
  <si>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</si>
  <si>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</si>
  <si>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</si>
  <si>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</si>
  <si>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</si>
  <si>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</si>
  <si>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</si>
  <si>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</si>
  <si>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</si>
  <si>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</si>
  <si>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</si>
  <si>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</si>
  <si>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</si>
  <si>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</si>
  <si>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</si>
  <si>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</si>
  <si>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</si>
  <si>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</si>
  <si>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</si>
  <si>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</si>
  <si>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</si>
  <si>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</si>
  <si>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</si>
  <si>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</si>
  <si>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</si>
  <si>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</si>
  <si>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</si>
  <si>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</si>
  <si>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</si>
  <si>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</si>
  <si>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</si>
  <si>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</si>
  <si>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</si>
  <si>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</si>
  <si>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</si>
  <si>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</si>
  <si>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</si>
  <si>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</si>
  <si>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</si>
  <si>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</si>
  <si>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</si>
  <si>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</si>
  <si>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</si>
  <si>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</si>
  <si>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</si>
  <si>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</si>
  <si>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</si>
  <si>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</si>
  <si>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</si>
  <si>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</si>
  <si>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</si>
  <si>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</si>
  <si>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</si>
  <si>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</si>
  <si>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</si>
  <si>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</si>
  <si>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</si>
  <si>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</si>
  <si>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</si>
  <si>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</si>
  <si>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</si>
  <si>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</si>
  <si>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</si>
  <si>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</si>
  <si>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</si>
  <si>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</si>
  <si>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</si>
  <si>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</si>
  <si>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</si>
  <si>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</si>
  <si>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</si>
  <si>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</si>
  <si>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</si>
  <si>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</si>
  <si>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</si>
  <si>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</si>
  <si>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</si>
  <si>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</si>
  <si>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</si>
  <si>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</si>
  <si>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</si>
  <si>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</si>
  <si>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</si>
  <si>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</si>
  <si>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</si>
  <si>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</si>
  <si>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</si>
  <si>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</si>
  <si>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</si>
  <si>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</si>
  <si>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</si>
  <si>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</si>
  <si>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</si>
  <si>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</si>
  <si>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</si>
  <si>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</si>
  <si>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</si>
  <si>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</si>
  <si>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</si>
  <si>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</si>
  <si>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</si>
  <si>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</si>
  <si>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</si>
  <si>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</si>
  <si>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</si>
  <si>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</si>
  <si>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</si>
  <si>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</si>
  <si>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</si>
  <si>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</si>
  <si>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</si>
  <si>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</si>
  <si>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</si>
  <si>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</si>
  <si>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</si>
  <si>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</si>
  <si>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</si>
  <si>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</si>
  <si>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</si>
  <si>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</si>
  <si>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</si>
  <si>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</si>
  <si>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</si>
  <si>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</si>
  <si>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</si>
  <si>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</si>
  <si>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</si>
  <si>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</si>
  <si>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</si>
  <si>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</si>
  <si>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</si>
  <si>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</si>
  <si>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</si>
  <si>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</si>
  <si>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</si>
  <si>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</si>
  <si>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</si>
  <si>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</si>
  <si>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</si>
  <si>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</si>
  <si>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</si>
  <si>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</si>
  <si>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</si>
  <si>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</si>
  <si>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</si>
  <si>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</si>
  <si>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</si>
  <si>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</si>
  <si>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</si>
  <si>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</si>
  <si>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</si>
  <si>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</si>
  <si>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</si>
  <si>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</si>
  <si>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</si>
  <si>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</si>
  <si>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</si>
  <si>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</si>
  <si>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</si>
  <si>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</si>
  <si>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</si>
  <si>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</si>
  <si>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</si>
  <si>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</si>
  <si>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</si>
  <si>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</si>
  <si>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</si>
  <si>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</si>
  <si>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</si>
  <si>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</si>
  <si>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</si>
  <si>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</si>
  <si>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</si>
  <si>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</si>
  <si>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</si>
  <si>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</si>
  <si>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</si>
  <si>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</si>
  <si>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</si>
  <si>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</si>
  <si>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</si>
  <si>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</si>
  <si>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</si>
  <si>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</si>
  <si>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</si>
  <si>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</si>
  <si>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</si>
  <si>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</si>
  <si>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</si>
  <si>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</si>
  <si>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</si>
  <si>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</si>
  <si>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</si>
  <si>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</si>
  <si>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</si>
  <si>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</si>
  <si>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</si>
  <si>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</si>
  <si>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</si>
  <si>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</si>
  <si>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</si>
  <si>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</si>
  <si>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</si>
  <si>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</si>
  <si>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</si>
  <si>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</si>
  <si>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</si>
  <si>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</si>
  <si>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</si>
  <si>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</si>
  <si>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</si>
  <si>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</si>
  <si>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</si>
  <si>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</si>
  <si>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</si>
  <si>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</si>
  <si>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</si>
  <si>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</si>
  <si>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</si>
  <si>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</si>
  <si>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</si>
  <si>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</si>
  <si>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</si>
  <si>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</si>
  <si>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</si>
  <si>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</si>
  <si>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</si>
  <si>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</si>
  <si>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</si>
  <si>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</si>
  <si>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</si>
  <si>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</si>
  <si>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</si>
  <si>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</si>
  <si>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</si>
  <si>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</si>
  <si>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</si>
  <si>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</si>
  <si>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</si>
  <si>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</si>
  <si>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</si>
  <si>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</si>
  <si>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</si>
  <si>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</si>
  <si>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</si>
  <si>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</si>
  <si>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</si>
  <si>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</si>
  <si>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</si>
  <si>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</si>
  <si>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</si>
  <si>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</si>
  <si>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</si>
  <si>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</si>
  <si>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</si>
  <si>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</si>
  <si>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</si>
  <si>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</si>
  <si>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</si>
  <si>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</si>
  <si>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</si>
  <si>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</si>
  <si>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</si>
  <si>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</si>
  <si>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</si>
  <si>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</si>
  <si>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</si>
  <si>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</si>
  <si>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</si>
  <si>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</si>
  <si>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</si>
  <si>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</si>
  <si>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</si>
  <si>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</si>
  <si>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</si>
  <si>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</si>
  <si>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</si>
  <si>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</si>
  <si>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</si>
  <si>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</si>
  <si>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</si>
  <si>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</si>
  <si>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</si>
  <si>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</si>
  <si>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</si>
  <si>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</si>
  <si>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</si>
  <si>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</si>
  <si>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</si>
  <si>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</si>
  <si>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</si>
  <si>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</si>
  <si>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</si>
  <si>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</si>
  <si>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</si>
  <si>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</si>
  <si>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</si>
  <si>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</si>
  <si>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</si>
  <si>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</si>
  <si>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</si>
  <si>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</si>
  <si>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</si>
  <si>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</si>
  <si>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</si>
  <si>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</si>
  <si>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</si>
  <si>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</si>
  <si>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</si>
  <si>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</si>
  <si>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</si>
  <si>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</si>
  <si>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</si>
  <si>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</si>
  <si>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</si>
  <si>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</si>
  <si>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</si>
  <si>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</si>
  <si>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</si>
  <si>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</si>
  <si>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</si>
  <si>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</si>
  <si>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</si>
  <si>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</si>
  <si>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</si>
  <si>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</si>
  <si>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</si>
  <si>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</si>
  <si>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</si>
  <si>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</si>
  <si>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</si>
  <si>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</si>
  <si>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</si>
  <si>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</si>
  <si>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</si>
  <si>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</si>
  <si>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</si>
  <si>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</si>
  <si>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</si>
  <si>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</si>
  <si>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</si>
  <si>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</si>
  <si>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</si>
  <si>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</si>
  <si>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</si>
  <si>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</si>
  <si>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</si>
  <si>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</si>
  <si>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</si>
  <si>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</si>
  <si>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</si>
  <si>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</si>
  <si>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</si>
  <si>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</si>
  <si>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</si>
  <si>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</si>
  <si>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</si>
  <si>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</si>
  <si>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</si>
  <si>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</si>
  <si>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</si>
  <si>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</si>
  <si>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</si>
  <si>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</si>
  <si>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</si>
  <si>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</si>
  <si>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</si>
  <si>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</si>
  <si>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</si>
  <si>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</si>
  <si>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</si>
  <si>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</si>
  <si>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</si>
  <si>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</si>
  <si>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</si>
  <si>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</si>
  <si>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</si>
  <si>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</si>
  <si>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</si>
  <si>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</si>
  <si>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</si>
  <si>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</si>
  <si>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</si>
  <si>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</si>
  <si>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</si>
  <si>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</si>
  <si>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</si>
  <si>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</si>
  <si>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</si>
  <si>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</si>
  <si>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</si>
  <si>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</si>
  <si>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</si>
  <si>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</si>
  <si>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</si>
  <si>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</si>
  <si>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</si>
  <si>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</si>
  <si>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</si>
  <si>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</si>
  <si>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</si>
  <si>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</si>
  <si>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</si>
  <si>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</si>
  <si>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</si>
  <si>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</si>
  <si>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</si>
  <si>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</si>
  <si>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</si>
  <si>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</si>
  <si>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</si>
  <si>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</si>
  <si>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</si>
  <si>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</si>
  <si>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</si>
  <si>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</si>
  <si>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</si>
  <si>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</si>
  <si>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</si>
  <si>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</si>
  <si>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</si>
  <si>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</si>
  <si>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</si>
  <si>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</si>
  <si>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</si>
  <si>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</si>
  <si>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</si>
  <si>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</si>
  <si>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</si>
  <si>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</si>
  <si>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</si>
  <si>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</si>
  <si>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</si>
  <si>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</si>
  <si>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</si>
  <si>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</si>
  <si>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</si>
  <si>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</si>
  <si>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</si>
  <si>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</si>
  <si>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</si>
  <si>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</si>
  <si>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</si>
  <si>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</si>
  <si>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</si>
  <si>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</si>
  <si>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</si>
  <si>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</si>
  <si>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</si>
  <si>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</si>
  <si>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</si>
  <si>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</si>
  <si>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</si>
  <si>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</si>
  <si>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</si>
  <si>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</si>
  <si>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</si>
  <si>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</si>
  <si>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</si>
  <si>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</si>
  <si>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</si>
  <si>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</si>
  <si>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</si>
  <si>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</si>
  <si>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</si>
  <si>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</si>
  <si>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</si>
  <si>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</si>
  <si>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</si>
  <si>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</si>
  <si>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</si>
  <si>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</si>
  <si>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</si>
  <si>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</si>
  <si>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</si>
  <si>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</si>
  <si>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</si>
  <si>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</si>
  <si>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</si>
  <si>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</si>
  <si>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</si>
  <si>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</si>
  <si>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</si>
  <si>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</si>
  <si>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</si>
  <si>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</si>
  <si>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</si>
  <si>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</si>
  <si>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</si>
  <si>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</si>
  <si>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</si>
  <si>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</si>
  <si>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</si>
  <si>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</si>
  <si>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</si>
  <si>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</si>
  <si>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</si>
  <si>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</si>
  <si>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</si>
  <si>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</si>
  <si>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</si>
  <si>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</si>
  <si>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</si>
  <si>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</si>
  <si>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</si>
  <si>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</si>
  <si>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</si>
  <si>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</si>
  <si>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</si>
  <si>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</si>
  <si>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</si>
  <si>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</si>
  <si>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</si>
  <si>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</si>
  <si>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</si>
  <si>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</si>
  <si>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</si>
  <si>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</si>
  <si>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</si>
  <si>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</si>
  <si>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</si>
  <si>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</si>
  <si>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</si>
  <si>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</si>
  <si>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</si>
  <si>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</si>
  <si>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</si>
  <si>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</si>
  <si>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</si>
  <si>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</si>
  <si>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</si>
  <si>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</si>
  <si>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</si>
  <si>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</si>
  <si>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</si>
  <si>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</si>
  <si>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</si>
  <si>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</si>
  <si>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</si>
  <si>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</si>
  <si>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</si>
  <si>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</si>
  <si>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</si>
  <si>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</si>
  <si>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</si>
  <si>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</si>
  <si>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</si>
  <si>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</si>
  <si>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</si>
  <si>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</si>
  <si>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</si>
  <si>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</si>
  <si>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</si>
  <si>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</si>
  <si>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</si>
  <si>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</si>
  <si>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</si>
  <si>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</si>
  <si>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</si>
  <si>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</si>
  <si>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</si>
  <si>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</si>
  <si>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</si>
  <si>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</si>
  <si>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</si>
  <si>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</si>
  <si>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</si>
  <si>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</si>
  <si>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</si>
  <si>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</si>
  <si>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</si>
  <si>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</si>
  <si>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</si>
  <si>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</si>
  <si>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</si>
  <si>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</si>
  <si>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</si>
  <si>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</si>
  <si>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</si>
  <si>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</si>
  <si>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</si>
  <si>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</si>
  <si>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</si>
  <si>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</si>
  <si>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</si>
  <si>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</si>
  <si>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</si>
  <si>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</si>
  <si>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</si>
  <si>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</si>
  <si>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</si>
  <si>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</si>
  <si>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</si>
  <si>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</si>
  <si>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</si>
  <si>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</si>
  <si>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</si>
  <si>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</si>
  <si>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</si>
  <si>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</si>
  <si>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</si>
  <si>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</si>
  <si>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</si>
  <si>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</si>
  <si>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</si>
  <si>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</si>
  <si>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</si>
  <si>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</si>
  <si>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</si>
  <si>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</si>
  <si>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</si>
  <si>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</si>
  <si>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</si>
  <si>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</si>
  <si>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</si>
  <si>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</si>
  <si>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</si>
  <si>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</si>
  <si>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</si>
  <si>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</si>
  <si>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</si>
  <si>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</si>
  <si>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</si>
  <si>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</si>
  <si>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</si>
  <si>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</si>
  <si>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</si>
  <si>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</si>
  <si>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</si>
  <si>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</si>
  <si>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</si>
  <si>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</si>
  <si>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</si>
  <si>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</si>
  <si>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</si>
  <si>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</si>
  <si>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</si>
  <si>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</si>
  <si>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</si>
  <si>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</si>
  <si>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</si>
  <si>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</si>
  <si>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</si>
  <si>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</si>
  <si>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</si>
  <si>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</si>
  <si>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</si>
  <si>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</si>
  <si>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</si>
  <si>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</si>
  <si>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</si>
  <si>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</si>
  <si>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</si>
  <si>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</si>
  <si>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</si>
  <si>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</si>
  <si>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</si>
  <si>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</si>
  <si>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</si>
  <si>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</si>
  <si>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</si>
  <si>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</si>
  <si>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</si>
  <si>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</si>
  <si>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</si>
  <si>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</si>
  <si>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</si>
  <si>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</si>
  <si>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</si>
  <si>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</si>
  <si>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</si>
  <si>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</si>
  <si>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</si>
  <si>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</si>
  <si>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</si>
  <si>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</si>
  <si>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</si>
  <si>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</si>
  <si>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</si>
  <si>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</si>
  <si>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</si>
  <si>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</si>
  <si>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</si>
  <si>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</si>
  <si>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</si>
  <si>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</si>
  <si>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</si>
  <si>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</si>
  <si>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</si>
  <si>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</si>
  <si>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</si>
  <si>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</si>
  <si>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</si>
  <si>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</si>
  <si>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</si>
  <si>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</si>
  <si>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</si>
  <si>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</si>
  <si>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</si>
  <si>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</si>
  <si>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</si>
  <si>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</si>
  <si>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</si>
  <si>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</si>
  <si>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</si>
  <si>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</si>
  <si>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</si>
  <si>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</si>
  <si>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</si>
  <si>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</si>
  <si>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</si>
  <si>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</si>
  <si>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</si>
  <si>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</si>
  <si>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</si>
  <si>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</si>
  <si>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</si>
  <si>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</si>
  <si>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</si>
  <si>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</si>
  <si>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</si>
  <si>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</si>
  <si>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</si>
  <si>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</si>
  <si>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</si>
  <si>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</si>
  <si>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</si>
  <si>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</si>
  <si>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</si>
  <si>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</si>
  <si>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</si>
  <si>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</si>
  <si>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</si>
  <si>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</si>
  <si>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</si>
  <si>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</si>
  <si>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</si>
  <si>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</si>
  <si>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</si>
  <si>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</si>
  <si>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</si>
  <si>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</si>
  <si>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</si>
  <si>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</si>
  <si>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</si>
  <si>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</si>
  <si>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</si>
  <si>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</si>
  <si>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</si>
  <si>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</si>
  <si>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</si>
  <si>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</si>
  <si>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</si>
  <si>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</si>
  <si>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</si>
  <si>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</si>
  <si>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</si>
  <si>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</si>
  <si>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</si>
  <si>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</si>
  <si>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</si>
  <si>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</si>
  <si>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</si>
  <si>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</si>
  <si>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</si>
  <si>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</si>
  <si>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</si>
  <si>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</si>
  <si>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</si>
  <si>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</si>
  <si>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</si>
  <si>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</si>
  <si>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</si>
  <si>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</si>
  <si>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</si>
  <si>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</si>
  <si>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</si>
  <si>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</si>
  <si>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</si>
  <si>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</si>
  <si>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</si>
  <si>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</si>
  <si>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</si>
  <si>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</si>
  <si>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</si>
  <si>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</si>
  <si>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</si>
  <si>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</si>
  <si>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</si>
  <si>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</si>
  <si>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</si>
  <si>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</si>
  <si>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</si>
  <si>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</si>
  <si>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</si>
  <si>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</si>
  <si>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</si>
  <si>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</si>
  <si>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</si>
  <si>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</si>
  <si>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</si>
  <si>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</si>
  <si>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</si>
  <si>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</si>
  <si>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</si>
  <si>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</si>
  <si>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</si>
  <si>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</si>
  <si>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</si>
  <si>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</si>
  <si>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</si>
  <si>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</si>
  <si>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</si>
  <si>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</si>
  <si>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</si>
  <si>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</si>
  <si>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</si>
  <si>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</si>
  <si>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</si>
  <si>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</si>
  <si>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</si>
  <si>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</si>
  <si>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</si>
  <si>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</si>
  <si>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</si>
  <si>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</si>
  <si>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</si>
  <si>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</si>
  <si>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</si>
  <si>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</si>
  <si>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</si>
  <si>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</si>
  <si>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</si>
  <si>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</si>
  <si>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</si>
  <si>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</si>
  <si>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</si>
  <si>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</si>
  <si>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</si>
  <si>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</si>
  <si>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</si>
  <si>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</si>
  <si>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</si>
  <si>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</si>
  <si>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</si>
  <si>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</si>
  <si>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</si>
  <si>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</si>
  <si>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</si>
  <si>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</si>
  <si>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</si>
  <si>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</si>
  <si>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</si>
  <si>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</si>
  <si>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</si>
  <si>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</si>
  <si>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</si>
  <si>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</si>
  <si>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</si>
  <si>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</si>
  <si>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</si>
  <si>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</si>
  <si>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</si>
  <si>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</si>
  <si>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</si>
  <si>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</si>
  <si>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</si>
  <si>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</si>
  <si>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</si>
  <si>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</si>
  <si>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</si>
  <si>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</si>
  <si>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</si>
  <si>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</si>
  <si>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</si>
  <si>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</si>
  <si>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</si>
  <si>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</si>
  <si>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</si>
  <si>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</si>
  <si>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</si>
  <si>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</si>
  <si>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</si>
  <si>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</si>
  <si>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</si>
  <si>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</si>
  <si>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</si>
  <si>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</si>
  <si>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</si>
  <si>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</si>
  <si>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</si>
  <si>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</si>
  <si>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</si>
  <si>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</si>
  <si>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</si>
  <si>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</si>
  <si>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</si>
  <si>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</si>
  <si>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</si>
  <si>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</si>
  <si>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</si>
  <si>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</si>
  <si>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</si>
  <si>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</si>
  <si>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</si>
  <si>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</si>
  <si>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</si>
  <si>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</si>
  <si>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</si>
  <si>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</si>
  <si>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</si>
  <si>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</si>
  <si>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</si>
  <si>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</si>
  <si>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</si>
  <si>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</si>
  <si>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</si>
  <si>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</si>
  <si>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</si>
  <si>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</si>
  <si>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</si>
  <si>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</si>
  <si>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</si>
  <si>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</si>
  <si>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</si>
  <si>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</si>
  <si>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</si>
  <si>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</si>
  <si>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</si>
  <si>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</si>
  <si>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</si>
  <si>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</si>
  <si>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</si>
  <si>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</si>
  <si>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</si>
  <si>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</si>
  <si>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</si>
  <si>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</si>
  <si>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</si>
  <si>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</si>
  <si>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</si>
  <si>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</si>
  <si>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</si>
  <si>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</si>
  <si>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</si>
  <si>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</si>
  <si>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</si>
  <si>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</si>
  <si>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</si>
  <si>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</si>
  <si>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</si>
  <si>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</si>
  <si>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</si>
  <si>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</si>
  <si>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</si>
  <si>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</si>
  <si>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</si>
  <si>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</si>
  <si>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</si>
  <si>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</si>
  <si>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</si>
  <si>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</si>
  <si>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</si>
  <si>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</si>
  <si>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</si>
  <si>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</si>
  <si>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</si>
  <si>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</si>
  <si>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</si>
  <si>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</si>
  <si>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</si>
  <si>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</si>
  <si>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</si>
  <si>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</si>
  <si>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</si>
  <si>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</si>
  <si>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</si>
  <si>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</si>
  <si>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</si>
  <si>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</si>
  <si>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</si>
  <si>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</si>
  <si>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</si>
  <si>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</si>
  <si>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</si>
  <si>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</si>
  <si>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</si>
  <si>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</si>
  <si>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</si>
  <si>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</si>
  <si>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</si>
  <si>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</si>
  <si>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</si>
  <si>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</si>
  <si>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</si>
  <si>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</si>
  <si>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</si>
  <si>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</si>
  <si>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</si>
  <si>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</si>
  <si>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</si>
  <si>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</si>
  <si>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</si>
  <si>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</si>
  <si>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</si>
  <si>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</si>
  <si>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</si>
  <si>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</si>
  <si>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</si>
  <si>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</si>
  <si>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</si>
  <si>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</si>
  <si>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</si>
  <si>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</si>
  <si>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</si>
  <si>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</si>
  <si>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</si>
  <si>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</si>
  <si>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</si>
  <si>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</si>
  <si>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</si>
  <si>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</si>
  <si>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</si>
  <si>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</si>
  <si>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</si>
  <si>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</si>
  <si>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</si>
  <si>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</si>
  <si>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</si>
  <si>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</si>
  <si>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</si>
  <si>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</si>
  <si>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</si>
  <si>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</si>
  <si>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</si>
  <si>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</si>
  <si>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</si>
  <si>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</si>
  <si>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</si>
  <si>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</si>
  <si>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</si>
  <si>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</si>
  <si>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</si>
  <si>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</si>
  <si>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</si>
  <si>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</si>
  <si>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</si>
  <si>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</si>
  <si>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</si>
  <si>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</si>
  <si>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</si>
  <si>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</si>
  <si>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</si>
  <si>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</si>
  <si>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</si>
  <si>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</si>
  <si>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</si>
  <si>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</si>
  <si>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</si>
  <si>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</si>
  <si>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</si>
  <si>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</si>
  <si>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</si>
  <si>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</si>
  <si>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</si>
  <si>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</si>
  <si>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</si>
  <si>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</si>
  <si>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</si>
  <si>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</si>
  <si>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</si>
  <si>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</si>
  <si>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</si>
  <si>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</si>
  <si>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</si>
  <si>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</si>
  <si>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</si>
  <si>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</si>
  <si>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</si>
  <si>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</si>
  <si>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</si>
  <si>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</si>
  <si>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</si>
  <si>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</si>
  <si>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</si>
  <si>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</si>
  <si>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</si>
  <si>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</si>
  <si>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</si>
  <si>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</si>
  <si>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</si>
  <si>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</si>
  <si>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</si>
  <si>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</si>
  <si>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</si>
  <si>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</si>
  <si>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</si>
  <si>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</si>
  <si>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</si>
  <si>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</si>
  <si>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</si>
  <si>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</si>
  <si>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</si>
  <si>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</si>
  <si>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</si>
  <si>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</si>
  <si>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</si>
  <si>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</si>
  <si>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</si>
  <si>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</si>
  <si>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</si>
  <si>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</si>
  <si>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</si>
  <si>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</si>
  <si>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</si>
  <si>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</si>
  <si>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</si>
  <si>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</si>
  <si>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</si>
  <si>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</si>
  <si>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</si>
  <si>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</si>
  <si>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</si>
  <si>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</si>
  <si>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</si>
  <si>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</si>
  <si>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</si>
  <si>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</si>
  <si>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</si>
  <si>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</si>
  <si>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</si>
  <si>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</si>
  <si>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</si>
  <si>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</si>
  <si>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</si>
  <si>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</si>
  <si>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</si>
  <si>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</si>
  <si>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</si>
  <si>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</si>
  <si>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</si>
  <si>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</si>
  <si>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</si>
  <si>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</si>
  <si>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</si>
  <si>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</si>
  <si>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</si>
  <si>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</si>
  <si>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</si>
  <si>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</si>
  <si>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</si>
  <si>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</si>
  <si>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</si>
  <si>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</si>
  <si>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</si>
  <si>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</si>
  <si>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</si>
  <si>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</si>
  <si>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</si>
  <si>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</si>
  <si>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</si>
  <si>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</si>
  <si>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</si>
  <si>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</si>
  <si>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</si>
  <si>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</si>
  <si>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</si>
  <si>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</si>
  <si>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</si>
  <si>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</si>
  <si>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</si>
  <si>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</si>
  <si>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</si>
  <si>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</si>
  <si>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</si>
  <si>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</si>
  <si>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</si>
  <si>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</si>
  <si>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</si>
  <si>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</si>
  <si>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</si>
  <si>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</si>
  <si>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</si>
  <si>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</si>
  <si>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</si>
  <si>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</si>
  <si>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</si>
  <si>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</si>
  <si>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</si>
  <si>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</si>
  <si>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</si>
  <si>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</si>
  <si>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</si>
  <si>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</si>
  <si>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</si>
  <si>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</si>
  <si>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</si>
  <si>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</si>
  <si>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</si>
  <si>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</si>
  <si>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</si>
  <si>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</si>
  <si>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</si>
  <si>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</si>
  <si>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</si>
  <si>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</si>
  <si>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</si>
  <si>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</si>
  <si>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</si>
  <si>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</si>
  <si>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</si>
  <si>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</si>
  <si>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</si>
  <si>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</si>
  <si>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</si>
  <si>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</si>
  <si>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</si>
  <si>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</si>
  <si>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</si>
  <si>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</si>
  <si>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</si>
  <si>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</si>
  <si>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</si>
  <si>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</si>
  <si>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</si>
  <si>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</si>
  <si>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</si>
  <si>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</si>
  <si>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</si>
  <si>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</si>
  <si>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</si>
  <si>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</si>
  <si>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</si>
  <si>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</si>
  <si>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</si>
  <si>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</si>
  <si>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</si>
  <si>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</si>
  <si>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</si>
  <si>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</si>
  <si>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</si>
  <si>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</si>
  <si>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</si>
  <si>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</si>
  <si>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</si>
  <si>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</si>
  <si>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</si>
  <si>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</si>
  <si>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</si>
  <si>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</si>
  <si>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</si>
  <si>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</si>
  <si>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</si>
  <si>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</si>
  <si>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</si>
  <si>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</si>
  <si>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</si>
  <si>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</si>
  <si>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</si>
  <si>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</si>
  <si>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</si>
  <si>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</si>
  <si>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</si>
  <si>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</si>
  <si>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</si>
  <si>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</si>
  <si>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</si>
  <si>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</si>
  <si>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</si>
  <si>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</si>
  <si>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</si>
  <si>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</si>
  <si>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</si>
  <si>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</si>
  <si>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</si>
  <si>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</si>
  <si>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</si>
  <si>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</si>
  <si>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</si>
  <si>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</si>
  <si>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</si>
  <si>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</si>
  <si>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</si>
  <si>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</si>
  <si>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</si>
  <si>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</si>
  <si>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</si>
  <si>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</si>
  <si>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</si>
  <si>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</si>
  <si>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</si>
  <si>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</si>
  <si>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</si>
  <si>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</si>
  <si>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</si>
  <si>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</si>
  <si>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</si>
  <si>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</si>
  <si>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</si>
  <si>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</si>
  <si>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</si>
  <si>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</si>
  <si>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</si>
  <si>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</si>
  <si>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</si>
  <si>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</si>
  <si>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</si>
  <si>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</si>
  <si>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</si>
  <si>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</si>
  <si>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</si>
  <si>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</si>
  <si>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</si>
  <si>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</si>
  <si>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</si>
  <si>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</si>
  <si>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</si>
  <si>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</si>
  <si>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</si>
  <si>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</si>
  <si>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</si>
  <si>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</si>
  <si>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</si>
  <si>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</si>
  <si>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</si>
  <si>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</si>
  <si>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</si>
  <si>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</si>
  <si>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</si>
  <si>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</si>
  <si>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</si>
  <si>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</si>
  <si>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</si>
  <si>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</si>
  <si>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</si>
  <si>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</si>
  <si>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</si>
  <si>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</si>
  <si>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</si>
  <si>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</si>
  <si>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</si>
  <si>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</si>
  <si>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</si>
  <si>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</si>
  <si>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</si>
  <si>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</si>
  <si>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</si>
  <si>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</si>
  <si>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</si>
  <si>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</si>
  <si>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</si>
  <si>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</si>
  <si>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</si>
  <si>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</si>
  <si>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</si>
  <si>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</si>
  <si>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</si>
  <si>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</si>
  <si>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</si>
  <si>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</si>
  <si>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</si>
  <si>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</si>
  <si>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</si>
  <si>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</si>
  <si>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</si>
  <si>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</si>
  <si>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</si>
  <si>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</si>
  <si>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</si>
  <si>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</si>
  <si>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</si>
  <si>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</si>
  <si>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</si>
  <si>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</si>
  <si>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</si>
  <si>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</si>
  <si>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</si>
  <si>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</si>
  <si>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</si>
  <si>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</si>
  <si>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</si>
  <si>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</si>
  <si>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</si>
  <si>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</si>
  <si>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</si>
  <si>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</si>
  <si>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</si>
  <si>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</si>
  <si>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</si>
  <si>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</si>
  <si>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</si>
  <si>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</si>
  <si>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</si>
  <si>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</si>
  <si>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</si>
  <si>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</si>
  <si>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</si>
  <si>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</si>
  <si>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</si>
  <si>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</si>
  <si>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</si>
  <si>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</si>
  <si>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</si>
  <si>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</si>
  <si>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</si>
  <si>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</si>
  <si>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</si>
  <si>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</si>
  <si>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</si>
  <si>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</si>
  <si>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</si>
  <si>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</si>
  <si>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</si>
  <si>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</si>
  <si>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</si>
  <si>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</si>
  <si>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</si>
  <si>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</si>
  <si>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</si>
  <si>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</si>
  <si>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</si>
  <si>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</si>
  <si>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</si>
  <si>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</si>
  <si>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</si>
  <si>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</si>
  <si>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</si>
  <si>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</si>
  <si>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</si>
  <si>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</si>
  <si>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</si>
  <si>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</si>
  <si>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</si>
  <si>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</si>
  <si>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</si>
  <si>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</si>
  <si>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</si>
  <si>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</si>
  <si>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</si>
  <si>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</si>
  <si>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</si>
  <si>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</si>
  <si>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</si>
  <si>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</si>
  <si>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</si>
  <si>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</si>
  <si>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</si>
  <si>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</si>
  <si>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</si>
  <si>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</si>
  <si>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</si>
  <si>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</si>
  <si>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</si>
  <si>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</si>
  <si>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</si>
  <si>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</si>
  <si>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</si>
  <si>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</si>
  <si>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</si>
  <si>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</si>
  <si>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</si>
  <si>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</si>
  <si>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</si>
  <si>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</si>
  <si>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</si>
  <si>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</si>
  <si>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</si>
  <si>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</si>
  <si>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</si>
  <si>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</si>
  <si>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</si>
  <si>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</si>
  <si>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</si>
  <si>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</si>
  <si>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</si>
  <si>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</si>
  <si>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</si>
  <si>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</si>
  <si>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</si>
  <si>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</si>
  <si>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</si>
  <si>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</si>
  <si>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</si>
  <si>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</si>
  <si>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</si>
  <si>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</si>
  <si>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</si>
  <si>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</si>
  <si>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</si>
  <si>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</si>
  <si>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</si>
  <si>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</si>
  <si>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</si>
  <si>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</si>
  <si>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</si>
  <si>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</si>
  <si>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</si>
  <si>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</si>
  <si>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</si>
  <si>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</si>
  <si>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</si>
  <si>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</si>
  <si>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</si>
  <si>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</si>
  <si>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</si>
  <si>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</si>
  <si>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</si>
  <si>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</si>
  <si>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</si>
  <si>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</si>
  <si>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</si>
  <si>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</si>
  <si>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</si>
  <si>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</si>
  <si>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</si>
  <si>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</si>
  <si>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</si>
  <si>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</si>
  <si>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</si>
  <si>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</si>
  <si>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</si>
  <si>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</si>
  <si>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</si>
  <si>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</si>
  <si>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</si>
  <si>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</si>
  <si>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</si>
  <si>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</si>
  <si>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</si>
  <si>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</si>
  <si>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</si>
  <si>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</si>
  <si>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</si>
  <si>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</si>
  <si>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</si>
  <si>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</si>
  <si>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</si>
  <si>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</si>
  <si>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</si>
  <si>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</si>
  <si>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</si>
  <si>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</si>
  <si>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</si>
  <si>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</si>
  <si>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</si>
  <si>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</si>
  <si>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</si>
  <si>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</si>
  <si>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</si>
  <si>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</si>
  <si>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</si>
  <si>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</si>
  <si>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</si>
  <si>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</si>
  <si>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</si>
  <si>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</si>
  <si>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</si>
  <si>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</si>
  <si>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</si>
  <si>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</si>
  <si>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</si>
  <si>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</si>
  <si>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</si>
  <si>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</si>
  <si>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</si>
  <si>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</si>
  <si>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</si>
  <si>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</si>
  <si>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</si>
  <si>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</si>
  <si>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</si>
  <si>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</si>
  <si>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</si>
  <si>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</si>
  <si>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</si>
  <si>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</si>
  <si>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</si>
  <si>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</si>
  <si>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</si>
  <si>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</si>
  <si>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</si>
  <si>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</si>
  <si>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</si>
  <si>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</si>
  <si>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</si>
  <si>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</si>
  <si>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</si>
  <si>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</si>
  <si>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</si>
  <si>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</si>
  <si>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</si>
  <si>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</si>
  <si>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</si>
  <si>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</si>
  <si>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</si>
  <si>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</si>
  <si>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</si>
  <si>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</si>
  <si>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</si>
  <si>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</si>
  <si>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</si>
  <si>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</si>
  <si>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</si>
  <si>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</si>
  <si>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</si>
  <si>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</si>
  <si>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</si>
  <si>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</si>
  <si>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</si>
  <si>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</si>
  <si>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</si>
  <si>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</si>
  <si>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</si>
  <si>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</si>
  <si>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</si>
  <si>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</si>
  <si>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</si>
  <si>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</si>
  <si>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</si>
  <si>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</si>
  <si>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</si>
  <si>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</si>
  <si>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</si>
  <si>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</si>
  <si>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</si>
  <si>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</si>
  <si>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</si>
  <si>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</si>
  <si>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</si>
  <si>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</si>
  <si>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</si>
  <si>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</si>
  <si>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</si>
  <si>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</si>
  <si>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</si>
  <si>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</si>
  <si>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</si>
  <si>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</si>
  <si>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</si>
  <si>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</si>
  <si>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</si>
  <si>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</si>
  <si>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</si>
  <si>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</si>
  <si>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</si>
  <si>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</si>
  <si>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</si>
  <si>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</si>
  <si>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</si>
  <si>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</si>
  <si>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</si>
  <si>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</si>
  <si>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</si>
  <si>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</si>
  <si>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</si>
  <si>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</si>
  <si>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</si>
  <si>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</si>
  <si>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</si>
  <si>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</si>
  <si>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</si>
  <si>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</si>
  <si>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</si>
  <si>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</si>
  <si>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</si>
  <si>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</si>
  <si>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</si>
  <si>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</si>
  <si>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</si>
  <si>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</si>
  <si>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</si>
  <si>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</si>
  <si>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</si>
  <si>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</si>
  <si>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</si>
  <si>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</si>
  <si>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</si>
  <si>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</si>
  <si>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</si>
  <si>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</si>
  <si>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</si>
  <si>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</si>
  <si>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</si>
  <si>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</si>
  <si>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</si>
  <si>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</si>
  <si>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</si>
  <si>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</si>
  <si>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</si>
  <si>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</si>
  <si>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</si>
  <si>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</si>
  <si>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</si>
  <si>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</si>
  <si>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</si>
  <si>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</si>
  <si>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</si>
  <si>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</si>
  <si>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</si>
  <si>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</si>
  <si>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</si>
  <si>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</si>
  <si>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</si>
  <si>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</si>
  <si>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</si>
  <si>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</si>
  <si>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</si>
  <si>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</si>
  <si>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</si>
  <si>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</si>
  <si>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</si>
  <si>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</si>
  <si>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</si>
  <si>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</si>
  <si>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</si>
  <si>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</si>
  <si>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</si>
  <si>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</si>
  <si>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</si>
  <si>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</si>
  <si>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</si>
  <si>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</si>
  <si>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</si>
  <si>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</si>
  <si>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</si>
  <si>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</si>
  <si>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</si>
  <si>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</si>
  <si>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</si>
  <si>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</si>
  <si>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</si>
  <si>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</si>
  <si>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</si>
  <si>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</si>
  <si>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</si>
  <si>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</si>
  <si>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</si>
  <si>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</si>
  <si>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</si>
  <si>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</si>
  <si>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</si>
  <si>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</si>
  <si>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</si>
  <si>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</si>
  <si>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</si>
  <si>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</si>
  <si>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</si>
  <si>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</si>
  <si>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</si>
  <si>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</si>
  <si>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</si>
  <si>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</si>
  <si>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</si>
  <si>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</si>
  <si>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</si>
  <si>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</si>
  <si>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</si>
  <si>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</si>
  <si>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</si>
  <si>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</si>
  <si>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</si>
  <si>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</si>
  <si>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</si>
  <si>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</si>
  <si>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</si>
  <si>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</si>
  <si>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</si>
  <si>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</si>
  <si>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</si>
  <si>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</si>
  <si>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</si>
  <si>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</si>
  <si>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</si>
  <si>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</si>
  <si>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</si>
  <si>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</si>
  <si>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</si>
  <si>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</si>
  <si>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</si>
  <si>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</si>
  <si>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</si>
  <si>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</si>
  <si>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</si>
  <si>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</si>
  <si>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</si>
  <si>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</si>
  <si>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</si>
  <si>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</si>
  <si>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</si>
  <si>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</si>
  <si>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</si>
  <si>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</si>
  <si>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</si>
  <si>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</si>
  <si>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</si>
  <si>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</si>
  <si>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</si>
  <si>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</si>
  <si>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</si>
  <si>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</si>
  <si>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</si>
  <si>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</si>
  <si>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</si>
  <si>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</si>
  <si>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</si>
  <si>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</si>
  <si>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</si>
  <si>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</si>
  <si>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</si>
  <si>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</si>
  <si>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</si>
  <si>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</si>
  <si>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</si>
  <si>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</si>
  <si>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</si>
  <si>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</si>
  <si>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</si>
  <si>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</si>
  <si>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</si>
  <si>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</si>
  <si>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</si>
  <si>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</si>
  <si>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</si>
  <si>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</si>
  <si>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</si>
  <si>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</si>
  <si>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</si>
  <si>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</si>
  <si>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</si>
  <si>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</si>
  <si>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</si>
  <si>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</si>
  <si>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</si>
  <si>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</si>
  <si>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</si>
  <si>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</si>
  <si>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</si>
  <si>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</si>
  <si>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</si>
  <si>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</si>
  <si>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</si>
  <si>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</si>
  <si>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</si>
  <si>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</si>
  <si>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</si>
  <si>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</si>
  <si>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</si>
  <si>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</si>
  <si>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</si>
  <si>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</si>
  <si>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</si>
  <si>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</si>
  <si>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</si>
  <si>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</si>
  <si>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</si>
  <si>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</si>
  <si>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</si>
  <si>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</si>
  <si>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</si>
  <si>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</si>
  <si>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</si>
  <si>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</si>
  <si>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</si>
  <si>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</si>
  <si>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</si>
  <si>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</si>
  <si>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</si>
  <si>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</si>
  <si>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</si>
  <si>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</si>
  <si>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</si>
  <si>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</si>
  <si>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</si>
  <si>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</si>
  <si>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</si>
  <si>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</si>
  <si>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</si>
  <si>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</si>
  <si>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</si>
  <si>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</si>
  <si>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</si>
  <si>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</si>
  <si>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</si>
  <si>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</si>
  <si>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</si>
  <si>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</si>
  <si>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</si>
  <si>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</si>
  <si>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</si>
  <si>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</si>
  <si>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</si>
  <si>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</si>
  <si>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</si>
  <si>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</si>
  <si>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</si>
  <si>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</si>
  <si>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</si>
  <si>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</si>
  <si>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</si>
  <si>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</si>
  <si>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</si>
  <si>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</si>
  <si>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</si>
  <si>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</si>
  <si>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</si>
  <si>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</si>
  <si>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</si>
  <si>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</si>
  <si>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</si>
  <si>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</si>
  <si>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</si>
  <si>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</si>
  <si>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</si>
  <si>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</si>
  <si>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</si>
  <si>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</si>
  <si>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</si>
  <si>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</si>
  <si>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</si>
  <si>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</si>
  <si>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</si>
  <si>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</si>
  <si>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</si>
  <si>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</si>
  <si>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</si>
  <si>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</si>
  <si>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</si>
  <si>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</si>
  <si>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</si>
  <si>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</si>
  <si>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</si>
  <si>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</si>
  <si>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</si>
  <si>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</si>
  <si>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</si>
  <si>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</si>
  <si>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</si>
  <si>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</si>
  <si>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</si>
  <si>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</si>
  <si>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</si>
  <si>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</si>
  <si>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</si>
  <si>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</si>
  <si>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</si>
  <si>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</si>
  <si>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</si>
  <si>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</si>
  <si>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</si>
  <si>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</si>
  <si>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</si>
  <si>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</si>
  <si>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</si>
  <si>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</si>
  <si>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</si>
  <si>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</si>
  <si>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</si>
  <si>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</si>
  <si>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</si>
  <si>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</si>
  <si>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</si>
  <si>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</si>
  <si>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</si>
  <si>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</si>
  <si>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</si>
  <si>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</si>
  <si>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</si>
  <si>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</si>
  <si>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</si>
  <si>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</si>
  <si>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</si>
  <si>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</si>
  <si>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</si>
  <si>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</si>
  <si>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</si>
  <si>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</si>
  <si>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</si>
  <si>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</si>
  <si>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</si>
  <si>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</si>
  <si>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</si>
  <si>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</si>
  <si>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</si>
  <si>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</si>
  <si>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</si>
  <si>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</si>
  <si>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</si>
  <si>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</si>
  <si>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</si>
  <si>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</si>
  <si>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</si>
  <si>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</si>
  <si>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</si>
  <si>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</si>
  <si>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</si>
  <si>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</si>
  <si>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</si>
  <si>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</si>
  <si>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</si>
  <si>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</si>
  <si>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</si>
  <si>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</si>
  <si>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</si>
  <si>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</si>
  <si>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</si>
  <si>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</si>
  <si>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</si>
  <si>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</si>
  <si>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</si>
  <si>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</si>
  <si>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</si>
  <si>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</si>
  <si>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</si>
  <si>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</si>
  <si>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</si>
  <si>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</si>
  <si>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</si>
  <si>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</si>
  <si>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</si>
  <si>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</si>
  <si>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</si>
  <si>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</si>
  <si>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</si>
  <si>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</si>
  <si>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</si>
  <si>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</si>
  <si>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</si>
  <si>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</si>
  <si>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</si>
  <si>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</si>
  <si>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</si>
  <si>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</si>
  <si>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</si>
  <si>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</si>
  <si>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</si>
  <si>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</si>
  <si>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</si>
  <si>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</si>
  <si>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</si>
  <si>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</si>
  <si>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</si>
  <si>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</si>
  <si>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</si>
  <si>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</si>
  <si>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</si>
  <si>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</si>
  <si>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</si>
  <si>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</si>
  <si>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</si>
  <si>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</si>
  <si>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</si>
  <si>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</si>
  <si>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</si>
  <si>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</si>
  <si>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</si>
  <si>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</si>
  <si>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</si>
  <si>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</si>
  <si>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</si>
  <si>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</si>
  <si>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</si>
  <si>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</si>
  <si>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</si>
  <si>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</si>
  <si>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</si>
  <si>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</si>
  <si>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</si>
  <si>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</si>
  <si>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</si>
  <si>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</si>
  <si>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</si>
  <si>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</si>
  <si>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</si>
  <si>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</si>
  <si>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</si>
  <si>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</si>
  <si>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</si>
  <si>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</si>
  <si>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</si>
  <si>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</si>
  <si>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</si>
  <si>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</si>
  <si>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</si>
  <si>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</si>
  <si>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</si>
  <si>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</si>
  <si>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</si>
  <si>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</si>
  <si>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</si>
  <si>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</si>
  <si>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</si>
  <si>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</si>
  <si>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</si>
  <si>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</si>
  <si>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</si>
  <si>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</si>
  <si>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</si>
  <si>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</si>
  <si>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</si>
  <si>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</si>
  <si>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</si>
  <si>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</si>
  <si>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</si>
  <si>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</si>
  <si>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</si>
  <si>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</si>
  <si>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</si>
  <si>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</si>
  <si>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</si>
  <si>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</si>
  <si>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</si>
  <si>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</si>
  <si>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</si>
  <si>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</si>
  <si>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</si>
  <si>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</si>
  <si>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</si>
  <si>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</si>
  <si>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</si>
  <si>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</si>
  <si>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</si>
  <si>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</si>
  <si>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</si>
  <si>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</si>
  <si>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</si>
  <si>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</si>
  <si>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</si>
  <si>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</si>
  <si>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</si>
  <si>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</si>
  <si>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</si>
  <si>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</si>
  <si>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</si>
  <si>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</si>
  <si>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</si>
  <si>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</si>
  <si>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</si>
  <si>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</si>
  <si>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</si>
  <si>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</si>
  <si>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</si>
  <si>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</si>
  <si>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</si>
  <si>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</si>
  <si>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</si>
  <si>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</si>
  <si>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</si>
  <si>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</si>
  <si>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</si>
  <si>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</si>
  <si>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</si>
  <si>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</si>
  <si>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</si>
  <si>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</si>
  <si>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</si>
  <si>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</si>
  <si>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</si>
  <si>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</si>
  <si>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</si>
  <si>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</si>
  <si>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</si>
  <si>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</si>
  <si>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</si>
  <si>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</si>
  <si>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</si>
  <si>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</si>
  <si>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</si>
  <si>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</si>
  <si>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</si>
  <si>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</si>
  <si>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</si>
  <si>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</si>
  <si>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</si>
  <si>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</si>
  <si>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</si>
  <si>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</si>
  <si>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</si>
  <si>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</si>
  <si>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</si>
  <si>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</si>
  <si>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</si>
  <si>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</si>
  <si>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</si>
  <si>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</si>
  <si>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</si>
  <si>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</si>
  <si>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</si>
  <si>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</si>
  <si>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</si>
  <si>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</si>
  <si>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</si>
  <si>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</si>
  <si>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</si>
  <si>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</si>
  <si>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</si>
  <si>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</si>
  <si>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</si>
  <si>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</si>
  <si>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</si>
  <si>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</si>
  <si>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</si>
  <si>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</si>
  <si>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</si>
  <si>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</si>
  <si>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</si>
  <si>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</si>
  <si>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</si>
  <si>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</si>
  <si>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</si>
  <si>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</si>
  <si>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</si>
  <si>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</si>
  <si>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</si>
  <si>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</si>
  <si>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</si>
  <si>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</si>
  <si>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</si>
  <si>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</si>
  <si>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</si>
  <si>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</si>
  <si>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</si>
  <si>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</si>
  <si>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</si>
  <si>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</si>
  <si>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</si>
  <si>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</si>
  <si>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</si>
  <si>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</si>
  <si>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</si>
  <si>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</si>
  <si>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</si>
  <si>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</si>
  <si>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</si>
  <si>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</si>
  <si>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</si>
  <si>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</si>
  <si>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</si>
  <si>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</si>
  <si>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</si>
  <si>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</si>
  <si>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</si>
  <si>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</si>
  <si>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</si>
  <si>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</si>
  <si>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</si>
  <si>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</si>
  <si>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</si>
  <si>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</si>
  <si>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</si>
  <si>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</si>
  <si>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</si>
  <si>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</si>
  <si>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</si>
  <si>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</si>
  <si>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</si>
  <si>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</si>
  <si>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</si>
  <si>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</si>
  <si>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</si>
  <si>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</si>
  <si>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</si>
  <si>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</si>
  <si>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</si>
  <si>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</si>
  <si>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</si>
  <si>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</si>
  <si>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</si>
  <si>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</si>
  <si>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</si>
  <si>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</si>
  <si>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</si>
  <si>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</si>
  <si>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</si>
  <si>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</si>
  <si>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</si>
  <si>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</si>
  <si>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</si>
  <si>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</si>
  <si>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</si>
  <si>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</si>
  <si>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</si>
  <si>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</si>
  <si>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</si>
  <si>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</si>
  <si>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</si>
  <si>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</si>
  <si>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</si>
  <si>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</si>
  <si>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</si>
  <si>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</si>
  <si>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</si>
  <si>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</si>
  <si>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</si>
  <si>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</si>
  <si>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</si>
  <si>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</si>
  <si>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</si>
  <si>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</si>
  <si>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</si>
  <si>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</si>
  <si>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</si>
  <si>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</si>
  <si>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</si>
  <si>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</si>
  <si>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</si>
  <si>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</si>
  <si>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</si>
  <si>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</si>
  <si>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</si>
  <si>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</si>
  <si>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</si>
  <si>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</si>
  <si>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</si>
  <si>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</si>
  <si>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</si>
  <si>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</si>
  <si>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</si>
  <si>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</si>
  <si>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</si>
  <si>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</si>
  <si>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</si>
  <si>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</si>
  <si>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</si>
  <si>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</si>
  <si>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</si>
  <si>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</si>
  <si>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</si>
  <si>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</si>
  <si>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</si>
  <si>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</si>
  <si>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</si>
  <si>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</si>
  <si>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</si>
  <si>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</si>
  <si>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</si>
  <si>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</si>
  <si>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</si>
  <si>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</si>
  <si>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</si>
  <si>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</si>
  <si>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</si>
  <si>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</si>
  <si>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</si>
  <si>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</si>
  <si>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</si>
  <si>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</si>
  <si>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</si>
  <si>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</si>
  <si>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</si>
  <si>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</si>
  <si>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</si>
  <si>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</si>
  <si>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</si>
  <si>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</si>
  <si>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</si>
  <si>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</si>
  <si>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</si>
  <si>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</si>
  <si>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</si>
  <si>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</si>
  <si>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</si>
  <si>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</si>
  <si>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</si>
  <si>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</si>
  <si>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</si>
  <si>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</si>
  <si>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</si>
  <si>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</si>
  <si>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</si>
  <si>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</si>
  <si>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</si>
  <si>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</si>
  <si>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</si>
  <si>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</si>
  <si>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</si>
  <si>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</si>
  <si>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</si>
  <si>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</si>
  <si>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</si>
  <si>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</si>
  <si>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</si>
  <si>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</si>
  <si>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</si>
  <si>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</si>
  <si>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</si>
  <si>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</si>
  <si>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</si>
  <si>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</si>
  <si>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</si>
  <si>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</si>
  <si>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</si>
  <si>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</si>
  <si>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</si>
  <si>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</si>
  <si>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</si>
  <si>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</si>
  <si>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</si>
  <si>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</si>
  <si>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</si>
  <si>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</si>
  <si>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</si>
  <si>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</si>
  <si>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</si>
  <si>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</si>
  <si>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</si>
  <si>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</si>
  <si>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</si>
  <si>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</si>
  <si>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</si>
  <si>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</si>
  <si>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</si>
  <si>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</si>
  <si>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</si>
  <si>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</si>
  <si>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</si>
  <si>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</si>
  <si>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</si>
  <si>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</si>
  <si>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</si>
  <si>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</si>
  <si>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</si>
  <si>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</si>
  <si>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</si>
  <si>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</si>
  <si>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</si>
  <si>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</si>
  <si>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</si>
  <si>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</si>
  <si>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</si>
  <si>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</si>
  <si>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</si>
  <si>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</si>
  <si>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</si>
  <si>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</si>
  <si>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</si>
  <si>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</si>
  <si>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</si>
  <si>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</si>
  <si>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</si>
  <si>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</si>
  <si>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</si>
  <si>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</si>
  <si>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</si>
  <si>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</si>
  <si>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</si>
  <si>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</si>
  <si>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</si>
  <si>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</si>
  <si>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</si>
  <si>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</si>
  <si>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</si>
  <si>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</si>
  <si>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</si>
  <si>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</si>
  <si>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</si>
  <si>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</si>
  <si>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</si>
  <si>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</si>
  <si>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</si>
  <si>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</si>
  <si>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</si>
  <si>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</si>
  <si>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</si>
  <si>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</si>
  <si>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</si>
  <si>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</si>
  <si>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</si>
  <si>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</si>
  <si>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</si>
  <si>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</si>
  <si>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</si>
  <si>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</si>
  <si>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</si>
  <si>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</si>
  <si>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</si>
  <si>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</si>
  <si>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</si>
  <si>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</si>
  <si>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</si>
  <si>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</si>
  <si>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</si>
  <si>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</si>
  <si>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</si>
  <si>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</si>
  <si>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</si>
  <si>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</si>
  <si>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</si>
  <si>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</si>
  <si>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</si>
  <si>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</si>
  <si>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</si>
  <si>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</si>
  <si>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</si>
  <si>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</si>
  <si>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</si>
  <si>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</si>
  <si>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</si>
  <si>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</si>
  <si>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</si>
  <si>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</si>
  <si>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</si>
  <si>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</si>
  <si>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</si>
  <si>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</si>
  <si>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</si>
  <si>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</si>
  <si>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</si>
  <si>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</si>
  <si>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</si>
  <si>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</si>
  <si>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</si>
  <si>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</si>
  <si>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</si>
  <si>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</si>
  <si>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</si>
  <si>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</si>
  <si>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</si>
  <si>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</si>
  <si>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</si>
  <si>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</si>
  <si>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</si>
  <si>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</si>
  <si>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</si>
  <si>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</si>
  <si>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</si>
  <si>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</si>
  <si>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</si>
  <si>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</si>
  <si>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</si>
  <si>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</si>
  <si>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</si>
  <si>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</si>
  <si>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</si>
  <si>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</si>
  <si>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</si>
  <si>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</si>
  <si>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</si>
  <si>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</si>
  <si>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</si>
  <si>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</si>
  <si>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</si>
  <si>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</si>
  <si>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</si>
  <si>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</si>
  <si>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</si>
  <si>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</si>
  <si>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</si>
  <si>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</si>
  <si>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</si>
  <si>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</si>
  <si>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</si>
  <si>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</si>
  <si>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</si>
  <si>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</si>
  <si>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</si>
  <si>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</si>
  <si>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</si>
  <si>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</si>
  <si>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</si>
  <si>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</si>
  <si>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</si>
  <si>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</si>
  <si>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</si>
  <si>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</si>
  <si>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</si>
  <si>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</si>
  <si>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</si>
  <si>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</si>
  <si>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</si>
  <si>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</si>
  <si>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</si>
  <si>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</si>
  <si>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</si>
  <si>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</si>
  <si>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</si>
  <si>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</si>
  <si>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</si>
  <si>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</si>
  <si>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</si>
  <si>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</si>
  <si>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</si>
  <si>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</si>
  <si>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</si>
  <si>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</si>
  <si>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</si>
  <si>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</si>
  <si>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</si>
  <si>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</si>
  <si>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</si>
  <si>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</si>
  <si>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</si>
  <si>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</si>
  <si>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</si>
  <si>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</si>
  <si>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</si>
  <si>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</si>
  <si>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</si>
  <si>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</si>
  <si>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</si>
  <si>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</si>
  <si>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</si>
  <si>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</si>
  <si>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</si>
  <si>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</si>
  <si>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</si>
  <si>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</si>
  <si>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</si>
  <si>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</si>
  <si>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</si>
  <si>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</si>
  <si>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</si>
  <si>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</si>
  <si>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</si>
  <si>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</si>
  <si>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</si>
  <si>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</si>
  <si>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</si>
  <si>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</si>
  <si>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</si>
  <si>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</si>
  <si>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</si>
  <si>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</si>
  <si>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</si>
  <si>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</si>
  <si>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</si>
  <si>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</si>
  <si>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</si>
  <si>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</si>
  <si>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</si>
  <si>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</si>
  <si>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</si>
  <si>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</si>
  <si>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</si>
  <si>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</si>
  <si>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</si>
  <si>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</si>
  <si>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</si>
  <si>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</si>
  <si>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</si>
  <si>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</si>
  <si>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</si>
  <si>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</si>
  <si>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</si>
  <si>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</si>
  <si>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</si>
  <si>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</si>
  <si>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</si>
  <si>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</si>
  <si>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</si>
  <si>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</si>
  <si>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</si>
  <si>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</si>
  <si>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</si>
  <si>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</si>
  <si>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</si>
  <si>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</si>
  <si>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</si>
  <si>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</si>
  <si>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</si>
  <si>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</si>
  <si>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</si>
  <si>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</si>
  <si>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</si>
  <si>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</si>
  <si>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</si>
  <si>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</si>
  <si>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</si>
  <si>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</si>
  <si>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</si>
  <si>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</si>
  <si>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</si>
  <si>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</si>
  <si>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</si>
  <si>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</si>
  <si>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</si>
  <si>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</si>
  <si>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</si>
  <si>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</si>
  <si>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</si>
  <si>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</si>
  <si>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</si>
  <si>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</si>
  <si>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</si>
  <si>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</si>
  <si>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</si>
  <si>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</si>
  <si>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</si>
  <si>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</si>
  <si>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</si>
  <si>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</si>
  <si>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</si>
  <si>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</si>
  <si>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</si>
  <si>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</si>
  <si>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</si>
  <si>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</si>
  <si>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</si>
  <si>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</si>
  <si>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</si>
  <si>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</si>
  <si>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</si>
  <si>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</si>
  <si>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</si>
  <si>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</si>
  <si>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</si>
  <si>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</si>
  <si>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</si>
  <si>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</si>
  <si>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</si>
  <si>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</si>
  <si>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</si>
  <si>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</si>
  <si>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</si>
  <si>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</si>
  <si>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</si>
  <si>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</si>
  <si>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</si>
  <si>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</si>
  <si>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</si>
  <si>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</si>
  <si>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</si>
  <si>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</si>
  <si>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</si>
  <si>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</si>
  <si>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</si>
  <si>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</si>
  <si>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</si>
  <si>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</si>
  <si>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</si>
  <si>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</si>
  <si>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</si>
  <si>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</si>
  <si>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</si>
  <si>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</si>
  <si>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</si>
  <si>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</si>
  <si>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</si>
  <si>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</si>
  <si>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</si>
  <si>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</si>
  <si>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</si>
  <si>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</si>
  <si>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</si>
  <si>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</si>
  <si>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</si>
  <si>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</si>
  <si>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</si>
  <si>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</si>
  <si>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</si>
  <si>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</si>
  <si>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</si>
  <si>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</si>
  <si>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</si>
  <si>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</si>
  <si>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</si>
  <si>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</si>
  <si>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</si>
  <si>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</si>
  <si>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</si>
  <si>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</si>
  <si>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</si>
  <si>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</si>
  <si>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</si>
  <si>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</si>
  <si>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</si>
  <si>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</si>
  <si>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</si>
  <si>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</si>
  <si>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</si>
  <si>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</si>
  <si>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</si>
  <si>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</si>
  <si>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</si>
  <si>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</si>
  <si>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</si>
  <si>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</si>
  <si>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</si>
  <si>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</si>
  <si>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</si>
  <si>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</si>
  <si>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</si>
  <si>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</si>
  <si>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</si>
  <si>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</si>
  <si>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</si>
  <si>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</si>
  <si>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</si>
  <si>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</si>
  <si>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</si>
  <si>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</si>
  <si>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</si>
  <si>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</si>
  <si>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</si>
  <si>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</si>
  <si>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</si>
  <si>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</si>
  <si>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</si>
  <si>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</si>
  <si>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</si>
  <si>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</si>
  <si>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</si>
  <si>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</si>
  <si>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</si>
  <si>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</si>
  <si>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</si>
  <si>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</si>
  <si>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</si>
  <si>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</si>
  <si>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</si>
  <si>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</si>
  <si>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</si>
  <si>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</si>
  <si>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</si>
  <si>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</si>
  <si>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</si>
  <si>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</si>
  <si>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</si>
  <si>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</si>
  <si>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</si>
  <si>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</si>
  <si>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</si>
  <si>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</si>
  <si>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</si>
  <si>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</si>
  <si>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</si>
  <si>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</si>
  <si>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</si>
  <si>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</si>
  <si>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</si>
  <si>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</si>
  <si>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</si>
  <si>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</si>
  <si>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</si>
  <si>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</si>
  <si>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</si>
  <si>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</si>
  <si>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</si>
  <si>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</si>
  <si>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</si>
  <si>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</si>
  <si>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</si>
  <si>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</si>
  <si>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</si>
  <si>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</si>
  <si>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</si>
  <si>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</si>
  <si>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</si>
  <si>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</si>
  <si>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</si>
  <si>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</si>
  <si>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</si>
  <si>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</si>
  <si>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</si>
  <si>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</si>
  <si>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</si>
  <si>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</si>
  <si>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</si>
  <si>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</si>
  <si>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</si>
  <si>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</si>
  <si>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</si>
  <si>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</si>
  <si>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</si>
  <si>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</si>
  <si>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</si>
  <si>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</si>
  <si>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</si>
  <si>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</si>
  <si>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</si>
  <si>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</si>
  <si>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</si>
  <si>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</si>
  <si>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</si>
  <si>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</si>
  <si>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</si>
  <si>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</si>
  <si>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</si>
  <si>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</si>
  <si>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</si>
  <si>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</si>
  <si>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</si>
  <si>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</si>
  <si>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</si>
  <si>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</si>
  <si>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</si>
  <si>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</si>
  <si>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</si>
  <si>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</si>
  <si>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</si>
  <si>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</si>
  <si>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</si>
  <si>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</si>
  <si>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</si>
  <si>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</si>
  <si>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</si>
  <si>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</si>
  <si>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</si>
  <si>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</si>
  <si>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</si>
  <si>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</si>
  <si>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</si>
  <si>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</si>
  <si>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</si>
  <si>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</si>
  <si>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</si>
  <si>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</si>
  <si>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</si>
  <si>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</si>
  <si>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</si>
  <si>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</si>
  <si>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</si>
  <si>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</si>
  <si>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</si>
  <si>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</si>
  <si>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</si>
  <si>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</si>
  <si>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</si>
  <si>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</si>
  <si>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</si>
  <si>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</si>
  <si>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</si>
  <si>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</si>
  <si>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</si>
  <si>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</si>
  <si>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</si>
  <si>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</si>
  <si>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</si>
  <si>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</si>
  <si>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</si>
  <si>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</si>
  <si>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</si>
  <si>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</si>
  <si>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</si>
  <si>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</si>
  <si>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</si>
  <si>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</si>
  <si>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</si>
  <si>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</si>
  <si>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</si>
  <si>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</si>
  <si>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</si>
  <si>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</si>
  <si>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</si>
  <si>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</si>
  <si>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</si>
  <si>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</si>
  <si>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</si>
  <si>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</si>
  <si>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</si>
  <si>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</si>
  <si>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</si>
  <si>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</si>
  <si>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</si>
  <si>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</si>
  <si>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</si>
  <si>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</si>
  <si>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</si>
  <si>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</si>
  <si>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</si>
  <si>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</si>
  <si>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</si>
  <si>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</si>
  <si>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</si>
  <si>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</si>
  <si>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</si>
  <si>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</si>
  <si>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</si>
  <si>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</si>
  <si>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</si>
  <si>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</si>
  <si>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</si>
  <si>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</si>
  <si>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</si>
  <si>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</si>
  <si>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</si>
  <si>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</si>
  <si>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</si>
  <si>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</si>
  <si>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</si>
  <si>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</si>
  <si>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</si>
  <si>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</si>
  <si>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</si>
  <si>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</si>
  <si>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</si>
  <si>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</si>
  <si>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</si>
  <si>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</si>
  <si>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</si>
  <si>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</si>
  <si>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</si>
  <si>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</si>
  <si>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</si>
  <si>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</si>
  <si>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</si>
  <si>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</si>
  <si>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</si>
  <si>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</si>
  <si>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</si>
  <si>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</si>
  <si>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</si>
  <si>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</si>
  <si>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</si>
  <si>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</si>
  <si>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</si>
  <si>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</si>
  <si>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</si>
  <si>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</si>
  <si>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</si>
  <si>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</si>
  <si>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</si>
  <si>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</si>
  <si>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</si>
  <si>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</si>
  <si>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</si>
  <si>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</si>
  <si>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</si>
  <si>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</si>
  <si>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</si>
  <si>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</si>
  <si>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</si>
  <si>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</si>
  <si>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</si>
  <si>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</si>
  <si>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</si>
  <si>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</si>
  <si>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</si>
  <si>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</si>
  <si>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</si>
  <si>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</si>
  <si>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</si>
  <si>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</si>
  <si>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</si>
  <si>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</si>
  <si>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</si>
  <si>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</si>
  <si>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</si>
  <si>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</si>
  <si>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</si>
  <si>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</si>
  <si>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</si>
  <si>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</si>
  <si>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</si>
  <si>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</si>
  <si>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</si>
  <si>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</si>
  <si>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</si>
  <si>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</si>
  <si>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</si>
  <si>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</si>
  <si>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</si>
  <si>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</si>
  <si>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</si>
  <si>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</si>
  <si>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</si>
  <si>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</si>
  <si>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</si>
  <si>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</si>
  <si>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</si>
  <si>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</si>
  <si>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</si>
  <si>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</si>
  <si>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</si>
  <si>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</si>
  <si>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</si>
  <si>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</si>
  <si>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</si>
  <si>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</si>
  <si>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</si>
  <si>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</si>
  <si>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</si>
  <si>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</si>
  <si>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</si>
  <si>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</si>
  <si>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</si>
  <si>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</si>
  <si>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</si>
  <si>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</si>
  <si>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</si>
  <si>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</si>
  <si>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</si>
  <si>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</si>
  <si>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</si>
  <si>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</si>
  <si>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</si>
  <si>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</si>
  <si>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</si>
  <si>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</si>
  <si>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</si>
  <si>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</si>
  <si>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</si>
  <si>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</si>
  <si>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</si>
  <si>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</si>
  <si>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</si>
  <si>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</si>
  <si>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</si>
  <si>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</si>
  <si>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</si>
  <si>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</si>
  <si>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</si>
  <si>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</si>
  <si>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</si>
  <si>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</si>
  <si>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</si>
  <si>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</si>
  <si>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</si>
  <si>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</si>
  <si>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</si>
  <si>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</si>
  <si>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</si>
  <si>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</si>
  <si>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</si>
  <si>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</si>
  <si>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</si>
  <si>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</si>
  <si>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</si>
  <si>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</si>
  <si>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</si>
  <si>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</si>
  <si>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</si>
  <si>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</si>
  <si>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</si>
  <si>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</si>
  <si>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</si>
  <si>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</si>
  <si>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</si>
  <si>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</si>
  <si>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</si>
  <si>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</si>
  <si>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</si>
  <si>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</si>
  <si>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</si>
  <si>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</si>
  <si>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</si>
  <si>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</si>
  <si>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</si>
  <si>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</si>
  <si>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</si>
  <si>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</si>
  <si>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</si>
  <si>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</si>
  <si>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</si>
  <si>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</si>
  <si>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</si>
  <si>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</si>
  <si>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</si>
  <si>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</si>
  <si>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</si>
  <si>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</si>
  <si>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</si>
  <si>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</si>
  <si>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</si>
  <si>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</si>
  <si>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</si>
  <si>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</si>
  <si>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</si>
  <si>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</si>
  <si>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</si>
  <si>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</si>
  <si>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</si>
  <si>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</si>
  <si>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</si>
  <si>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</si>
  <si>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</si>
  <si>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</si>
  <si>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</si>
  <si>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</si>
  <si>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</si>
  <si>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</si>
  <si>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</si>
  <si>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</si>
  <si>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</si>
  <si>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</si>
  <si>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</si>
  <si>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</si>
  <si>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</si>
  <si>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</si>
  <si>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</si>
  <si>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</si>
  <si>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</si>
  <si>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</si>
  <si>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</si>
  <si>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</si>
  <si>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</si>
  <si>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</si>
  <si>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</si>
  <si>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</si>
  <si>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</si>
  <si>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</si>
  <si>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</si>
  <si>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</si>
  <si>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</si>
  <si>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</si>
  <si>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</si>
  <si>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</si>
  <si>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</si>
  <si>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</si>
  <si>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</si>
  <si>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</si>
  <si>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</si>
  <si>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</si>
  <si>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</si>
  <si>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</si>
  <si>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</si>
  <si>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</si>
  <si>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</si>
  <si>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</si>
  <si>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</si>
  <si>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</si>
  <si>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</si>
  <si>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</si>
  <si>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</si>
  <si>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</si>
  <si>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</si>
  <si>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</si>
  <si>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</si>
  <si>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</si>
  <si>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</si>
  <si>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</si>
  <si>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</si>
  <si>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</si>
  <si>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</si>
  <si>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</si>
  <si>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</si>
  <si>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</si>
  <si>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</si>
  <si>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</si>
  <si>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</si>
  <si>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</si>
  <si>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</si>
  <si>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</si>
  <si>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</si>
  <si>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</si>
  <si>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</si>
  <si>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</si>
  <si>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</si>
  <si>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</si>
  <si>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</si>
  <si>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</si>
  <si>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</si>
  <si>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</si>
  <si>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</si>
  <si>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</si>
  <si>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</si>
  <si>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</si>
  <si>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</si>
  <si>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</si>
  <si>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</si>
  <si>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</si>
  <si>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</si>
  <si>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</si>
  <si>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</si>
  <si>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</si>
  <si>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</si>
  <si>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</si>
  <si>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</si>
  <si>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</si>
  <si>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</si>
  <si>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</si>
  <si>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</si>
  <si>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</si>
  <si>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</si>
  <si>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</si>
  <si>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</si>
  <si>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</si>
  <si>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</si>
  <si>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</si>
  <si>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</si>
  <si>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</si>
  <si>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</si>
  <si>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</si>
  <si>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</si>
  <si>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</si>
  <si>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</si>
  <si>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</si>
  <si>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</si>
  <si>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</si>
  <si>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</si>
  <si>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</si>
  <si>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</si>
  <si>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</si>
  <si>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</si>
  <si>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</si>
  <si>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</si>
  <si>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</si>
  <si>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</si>
  <si>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</si>
  <si>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</si>
  <si>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</si>
  <si>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</si>
  <si>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</si>
  <si>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</si>
  <si>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</si>
  <si>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</si>
  <si>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</si>
  <si>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</si>
  <si>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</si>
  <si>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</si>
  <si>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</si>
  <si>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</si>
  <si>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</si>
  <si>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</si>
  <si>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</si>
  <si>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</si>
  <si>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</si>
  <si>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</si>
  <si>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</si>
  <si>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</si>
  <si>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</si>
  <si>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</si>
  <si>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</si>
  <si>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</si>
  <si>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</si>
  <si>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</si>
  <si>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</si>
  <si>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</si>
  <si>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</si>
  <si>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</si>
  <si>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</si>
  <si>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</si>
  <si>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</si>
  <si>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</si>
  <si>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</si>
  <si>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</si>
  <si>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</si>
  <si>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</si>
  <si>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</si>
  <si>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</si>
  <si>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</si>
  <si>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</si>
  <si>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</si>
  <si>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</si>
  <si>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</si>
  <si>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</si>
  <si>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</si>
  <si>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</si>
  <si>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</si>
  <si>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</si>
  <si>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</si>
  <si>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</si>
  <si>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</si>
  <si>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</si>
  <si>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</si>
  <si>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</si>
  <si>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</si>
  <si>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</si>
  <si>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</si>
  <si>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</si>
  <si>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</si>
  <si>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</si>
  <si>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</si>
  <si>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</si>
  <si>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</si>
  <si>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</si>
  <si>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</si>
  <si>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</si>
  <si>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</si>
  <si>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</si>
  <si>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</si>
  <si>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</si>
  <si>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</si>
  <si>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</si>
  <si>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</si>
  <si>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</si>
  <si>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</si>
  <si>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</si>
  <si>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</si>
  <si>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</si>
  <si>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</si>
  <si>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</si>
  <si>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</si>
  <si>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</si>
  <si>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</si>
  <si>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</si>
  <si>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</si>
  <si>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</si>
  <si>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</si>
  <si>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</si>
  <si>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</si>
  <si>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</si>
  <si>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</si>
  <si>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</si>
  <si>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</si>
  <si>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</si>
  <si>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</si>
  <si>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</si>
  <si>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</si>
  <si>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</si>
  <si>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</si>
  <si>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</si>
  <si>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</si>
  <si>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</si>
  <si>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</si>
  <si>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</si>
  <si>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</si>
  <si>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</si>
  <si>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</si>
  <si>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</si>
  <si>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</si>
  <si>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</si>
  <si>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</si>
  <si>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</si>
  <si>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</si>
  <si>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</si>
  <si>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</si>
  <si>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</si>
  <si>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</si>
  <si>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</si>
  <si>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</si>
  <si>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</si>
  <si>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</si>
  <si>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</si>
  <si>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</si>
  <si>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</si>
  <si>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</si>
  <si>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</si>
  <si>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</si>
  <si>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</si>
  <si>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</si>
  <si>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</si>
  <si>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</si>
  <si>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</si>
  <si>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</si>
  <si>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</si>
  <si>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</si>
  <si>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</si>
  <si>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</si>
  <si>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</si>
  <si>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</si>
  <si>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</si>
  <si>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</si>
  <si>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</si>
  <si>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</si>
  <si>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</si>
  <si>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</si>
  <si>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</si>
  <si>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</si>
  <si>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</si>
  <si>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</si>
  <si>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</si>
  <si>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</si>
  <si>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</si>
  <si>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</si>
  <si>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</si>
  <si>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</si>
  <si>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</si>
  <si>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</si>
  <si>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</si>
  <si>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</si>
  <si>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</si>
  <si>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</si>
  <si>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</si>
  <si>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</si>
  <si>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</si>
  <si>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</si>
  <si>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</si>
  <si>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</si>
  <si>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</si>
  <si>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</si>
  <si>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</si>
  <si>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</si>
  <si>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</si>
  <si>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</si>
  <si>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</si>
  <si>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</si>
  <si>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</si>
  <si>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</si>
  <si>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</si>
  <si>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</si>
  <si>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</si>
  <si>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</si>
  <si>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</si>
  <si>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</si>
  <si>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</si>
  <si>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</si>
  <si>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</si>
  <si>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</si>
  <si>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</si>
  <si>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</si>
  <si>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</si>
  <si>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</si>
  <si>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</si>
  <si>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</si>
  <si>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</si>
  <si>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</si>
  <si>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</si>
  <si>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</si>
  <si>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</si>
  <si>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</si>
  <si>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</si>
  <si>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</si>
  <si>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</si>
  <si>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</si>
  <si>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</si>
  <si>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</si>
  <si>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</si>
  <si>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</si>
  <si>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</si>
  <si>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</si>
  <si>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</si>
  <si>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</si>
  <si>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</si>
  <si>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</si>
  <si>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</si>
  <si>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</si>
  <si>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</si>
  <si>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</si>
  <si>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</si>
  <si>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</si>
  <si>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</si>
  <si>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</si>
  <si>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</si>
  <si>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</si>
  <si>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</si>
  <si>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</si>
  <si>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</si>
  <si>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</si>
  <si>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</si>
  <si>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</si>
  <si>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</si>
  <si>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</si>
  <si>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</si>
  <si>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</si>
  <si>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</si>
  <si>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</si>
  <si>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</si>
  <si>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</si>
  <si>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</si>
  <si>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</si>
  <si>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</si>
  <si>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</si>
  <si>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</si>
  <si>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</si>
  <si>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</si>
  <si>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</si>
  <si>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</si>
  <si>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</si>
  <si>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</si>
  <si>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</si>
  <si>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</si>
  <si>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</si>
  <si>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</si>
  <si>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</si>
  <si>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</si>
  <si>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</si>
  <si>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</si>
  <si>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</si>
  <si>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</si>
  <si>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</si>
  <si>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</si>
  <si>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</si>
  <si>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</si>
  <si>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</si>
  <si>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</si>
  <si>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</si>
  <si>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</si>
  <si>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</si>
  <si>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</si>
  <si>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</si>
  <si>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</si>
  <si>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</si>
  <si>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</si>
  <si>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</si>
  <si>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</si>
  <si>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</si>
  <si>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</si>
  <si>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</si>
  <si>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</si>
  <si>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</si>
  <si>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</si>
  <si>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</si>
  <si>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</si>
  <si>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</si>
  <si>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</si>
  <si>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</si>
  <si>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</si>
  <si>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</si>
  <si>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</si>
  <si>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</si>
  <si>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</si>
  <si>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</si>
  <si>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</si>
  <si>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</si>
  <si>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</si>
  <si>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</si>
  <si>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</si>
  <si>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</si>
  <si>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</si>
  <si>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</si>
  <si>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</si>
  <si>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</si>
  <si>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</si>
  <si>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</si>
  <si>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</si>
  <si>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</si>
  <si>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</si>
  <si>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</si>
  <si>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</si>
  <si>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</si>
  <si>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</si>
  <si>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</si>
  <si>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</si>
  <si>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</si>
  <si>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</si>
  <si>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</si>
  <si>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</si>
  <si>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</si>
  <si>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</si>
  <si>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</si>
  <si>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</si>
  <si>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</si>
  <si>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</si>
  <si>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</si>
  <si>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</si>
  <si>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</si>
  <si>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</si>
  <si>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</si>
  <si>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</si>
  <si>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</si>
  <si>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</si>
  <si>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</si>
  <si>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</si>
  <si>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</si>
  <si>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</si>
  <si>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</si>
  <si>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</si>
  <si>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</si>
  <si>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</si>
  <si>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</si>
  <si>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</si>
  <si>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</si>
  <si>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</si>
  <si>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</si>
  <si>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</si>
  <si>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</si>
  <si>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</si>
  <si>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</si>
  <si>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</si>
  <si>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</si>
  <si>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</si>
  <si>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</si>
  <si>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</si>
  <si>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</si>
  <si>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</si>
  <si>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</si>
  <si>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</si>
  <si>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</si>
  <si>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</si>
  <si>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</si>
  <si>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</si>
  <si>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</si>
  <si>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</si>
  <si>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</si>
  <si>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</si>
  <si>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</si>
  <si>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</si>
  <si>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</si>
  <si>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</si>
  <si>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</si>
  <si>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</si>
  <si>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</si>
  <si>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</si>
  <si>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</si>
  <si>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</si>
  <si>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</si>
  <si>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</si>
  <si>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</si>
  <si>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</si>
  <si>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</si>
  <si>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</si>
  <si>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</si>
  <si>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</si>
  <si>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</si>
  <si>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</si>
  <si>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</si>
  <si>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</si>
  <si>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</si>
  <si>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</si>
  <si>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</si>
  <si>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</si>
  <si>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</si>
  <si>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</si>
  <si>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</si>
  <si>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</si>
  <si>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</si>
  <si>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</si>
  <si>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</si>
  <si>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</si>
  <si>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</si>
  <si>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</si>
  <si>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</si>
  <si>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</si>
  <si>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</si>
  <si>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</si>
  <si>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</si>
  <si>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</si>
  <si>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</si>
  <si>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</si>
  <si>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</si>
  <si>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</si>
  <si>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</si>
  <si>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</si>
  <si>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</si>
  <si>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</si>
  <si>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</si>
  <si>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</si>
  <si>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</si>
  <si>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</si>
  <si>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</si>
  <si>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</si>
  <si>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</si>
  <si>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</si>
  <si>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</si>
  <si>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</si>
  <si>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</si>
  <si>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</si>
  <si>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</si>
  <si>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</si>
  <si>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</si>
  <si>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</si>
  <si>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</si>
  <si>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</si>
  <si>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</si>
  <si>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</si>
  <si>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</si>
  <si>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</si>
  <si>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</si>
  <si>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</si>
  <si>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</si>
  <si>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</si>
  <si>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</si>
  <si>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</si>
  <si>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</si>
  <si>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</si>
  <si>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</si>
  <si>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</si>
  <si>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</si>
  <si>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</si>
  <si>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</si>
  <si>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</si>
  <si>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</si>
  <si>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</si>
  <si>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</si>
  <si>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</si>
  <si>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</si>
  <si>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</si>
  <si>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</si>
  <si>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</si>
  <si>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</si>
  <si>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</si>
  <si>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</si>
  <si>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</si>
  <si>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</si>
  <si>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</si>
  <si>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</si>
  <si>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</si>
  <si>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</si>
  <si>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</si>
  <si>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</si>
  <si>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</si>
  <si>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</si>
  <si>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</si>
  <si>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</si>
  <si>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</si>
  <si>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</si>
  <si>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</si>
  <si>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</si>
  <si>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</si>
  <si>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</si>
  <si>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</si>
  <si>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</si>
  <si>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</si>
  <si>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</si>
  <si>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</si>
  <si>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</si>
  <si>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</si>
  <si>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</si>
  <si>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</si>
  <si>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</si>
  <si>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</si>
  <si>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</si>
  <si>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</si>
  <si>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</si>
  <si>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</si>
  <si>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</si>
  <si>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</si>
  <si>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</si>
  <si>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</si>
  <si>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</si>
  <si>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</si>
  <si>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</si>
  <si>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</si>
  <si>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</si>
  <si>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</si>
  <si>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</si>
  <si>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</si>
  <si>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</si>
  <si>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</si>
  <si>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</si>
  <si>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</si>
  <si>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</si>
  <si>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</si>
  <si>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</si>
  <si>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</si>
  <si>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</si>
  <si>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</si>
  <si>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</si>
  <si>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</si>
  <si>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</si>
  <si>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</si>
  <si>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</si>
  <si>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</si>
  <si>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</si>
  <si>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</si>
  <si>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</si>
  <si>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</si>
  <si>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</si>
  <si>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</si>
  <si>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</si>
  <si>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</si>
  <si>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</si>
  <si>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</si>
  <si>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</si>
  <si>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</si>
  <si>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</si>
  <si>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</si>
  <si>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</si>
  <si>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</si>
  <si>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</si>
  <si>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</si>
  <si>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</si>
  <si>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</si>
  <si>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</si>
  <si>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</si>
  <si>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</si>
  <si>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</si>
  <si>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</si>
  <si>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</si>
  <si>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</si>
  <si>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</si>
  <si>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</si>
  <si>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</si>
  <si>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</si>
  <si>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</si>
  <si>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</si>
  <si>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</si>
  <si>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</si>
  <si>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</si>
  <si>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</si>
  <si>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</si>
  <si>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</si>
  <si>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</si>
  <si>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</si>
  <si>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</si>
  <si>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</si>
  <si>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</si>
  <si>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</si>
  <si>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</si>
  <si>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</si>
  <si>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</si>
  <si>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</si>
  <si>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</si>
  <si>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</si>
  <si>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</si>
  <si>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</si>
  <si>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</si>
  <si>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</si>
  <si>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</si>
  <si>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</si>
  <si>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</si>
  <si>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</si>
  <si>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</si>
  <si>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</si>
  <si>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</si>
  <si>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</si>
  <si>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</si>
  <si>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</si>
  <si>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</si>
  <si>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</si>
  <si>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</si>
  <si>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</si>
  <si>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</si>
  <si>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</si>
  <si>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</si>
  <si>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</si>
  <si>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</si>
  <si>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</si>
  <si>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</si>
  <si>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</si>
  <si>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</si>
  <si>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</si>
  <si>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</si>
  <si>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</si>
  <si>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</si>
  <si>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</si>
  <si>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</si>
  <si>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</si>
  <si>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</si>
  <si>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</si>
  <si>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</si>
  <si>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</si>
  <si>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</si>
  <si>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</si>
  <si>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</si>
  <si>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</si>
  <si>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</si>
  <si>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</si>
  <si>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</si>
  <si>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</si>
  <si>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</si>
  <si>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</si>
  <si>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</si>
  <si>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</si>
  <si>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</si>
  <si>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</si>
  <si>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</si>
  <si>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</si>
  <si>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</si>
  <si>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</si>
  <si>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</si>
  <si>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</si>
  <si>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</si>
  <si>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</si>
  <si>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</si>
  <si>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</si>
  <si>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</si>
  <si>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</si>
  <si>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</si>
  <si>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</si>
  <si>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</si>
  <si>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</si>
  <si>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</si>
  <si>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</si>
  <si>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</si>
  <si>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</si>
  <si>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</si>
  <si>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</si>
  <si>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</si>
  <si>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</si>
  <si>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</si>
  <si>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</si>
  <si>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</si>
  <si>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</si>
  <si>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</si>
  <si>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</si>
  <si>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</si>
  <si>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</si>
  <si>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</si>
  <si>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</si>
  <si>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</si>
  <si>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</si>
  <si>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</si>
  <si>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</si>
  <si>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</si>
  <si>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</si>
  <si>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</si>
  <si>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</si>
  <si>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</si>
  <si>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</si>
  <si>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</si>
  <si>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</si>
  <si>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</si>
  <si>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</si>
  <si>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</si>
  <si>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</si>
  <si>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</si>
  <si>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</si>
  <si>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</si>
  <si>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</si>
  <si>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</si>
  <si>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</si>
  <si>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</si>
  <si>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</si>
  <si>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</si>
  <si>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</si>
  <si>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</si>
  <si>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</si>
  <si>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</si>
  <si>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</si>
  <si>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</si>
  <si>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</si>
  <si>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</si>
  <si>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</si>
  <si>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</si>
  <si>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</si>
  <si>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</si>
  <si>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</si>
  <si>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</si>
  <si>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</si>
  <si>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</si>
  <si>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</si>
  <si>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</si>
  <si>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</si>
  <si>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</si>
  <si>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</si>
  <si>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</si>
  <si>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</si>
  <si>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</si>
  <si>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</si>
  <si>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</si>
  <si>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</si>
  <si>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</si>
  <si>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</si>
  <si>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</si>
  <si>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</si>
  <si>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</si>
  <si>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</si>
  <si>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</si>
  <si>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</si>
  <si>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</si>
  <si>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</si>
  <si>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</si>
  <si>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</si>
  <si>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</si>
  <si>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</si>
  <si>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</si>
  <si>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</si>
  <si>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</si>
  <si>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</si>
  <si>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</si>
  <si>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</si>
  <si>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</si>
  <si>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</si>
  <si>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</si>
  <si>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</si>
  <si>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</si>
  <si>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</si>
  <si>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</si>
  <si>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</si>
  <si>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</si>
  <si>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</si>
  <si>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</si>
  <si>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</si>
  <si>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</si>
  <si>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</si>
  <si>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</si>
  <si>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</si>
  <si>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</si>
  <si>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</si>
  <si>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</si>
  <si>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</si>
  <si>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</si>
  <si>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</si>
  <si>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</si>
  <si>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</si>
  <si>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</si>
  <si>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</si>
  <si>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</si>
  <si>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</si>
  <si>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</si>
  <si>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</si>
  <si>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</si>
  <si>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</si>
  <si>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</si>
  <si>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</si>
  <si>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</si>
  <si>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</si>
  <si>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</si>
  <si>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</si>
  <si>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</si>
  <si>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</si>
  <si>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</si>
  <si>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</si>
  <si>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</si>
  <si>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</si>
  <si>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</si>
  <si>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</si>
  <si>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</si>
  <si>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</si>
  <si>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</si>
  <si>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</si>
  <si>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</si>
  <si>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</si>
  <si>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</si>
  <si>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</si>
  <si>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</si>
  <si>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</si>
  <si>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</si>
  <si>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</si>
  <si>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</si>
  <si>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</si>
  <si>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</si>
  <si>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</si>
  <si>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</si>
  <si>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</si>
  <si>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</si>
  <si>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</si>
  <si>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</si>
  <si>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</si>
  <si>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</si>
  <si>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</si>
  <si>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</si>
  <si>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</si>
  <si>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</si>
  <si>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</si>
  <si>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</si>
  <si>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</si>
  <si>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</si>
  <si>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</si>
  <si>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</si>
  <si>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</si>
  <si>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</si>
  <si>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</si>
  <si>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</si>
  <si>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</si>
  <si>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</si>
  <si>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</si>
  <si>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</si>
  <si>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</si>
  <si>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</si>
  <si>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</si>
  <si>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</si>
  <si>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</si>
  <si>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</si>
  <si>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</si>
  <si>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</si>
  <si>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</si>
  <si>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</si>
  <si>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</si>
  <si>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</si>
  <si>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</si>
  <si>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</si>
  <si>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</si>
  <si>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</si>
  <si>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</si>
  <si>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</si>
  <si>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</si>
  <si>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</si>
  <si>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</si>
  <si>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</si>
  <si>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</si>
  <si>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</si>
  <si>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</si>
  <si>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</si>
  <si>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</si>
  <si>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</si>
  <si>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</si>
  <si>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</si>
  <si>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</si>
  <si>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</si>
  <si>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</si>
  <si>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</si>
  <si>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</si>
  <si>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</si>
  <si>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</si>
  <si>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</si>
  <si>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</si>
  <si>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</si>
  <si>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</si>
  <si>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</si>
  <si>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</si>
  <si>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</si>
  <si>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</si>
  <si>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</si>
  <si>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</si>
  <si>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</si>
  <si>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</si>
  <si>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</si>
  <si>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</si>
  <si>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</si>
  <si>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</si>
  <si>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</si>
  <si>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</si>
  <si>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</si>
  <si>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</si>
  <si>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</si>
  <si>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</si>
  <si>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</si>
  <si>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</si>
  <si>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</si>
  <si>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</si>
  <si>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</si>
  <si>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</si>
  <si>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</si>
  <si>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</si>
  <si>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</si>
  <si>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</si>
  <si>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</si>
  <si>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</si>
  <si>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</si>
  <si>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</si>
  <si>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</si>
  <si>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</si>
  <si>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</si>
  <si>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</si>
  <si>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</si>
  <si>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</si>
  <si>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</si>
  <si>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</si>
  <si>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</si>
  <si>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</si>
  <si>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</si>
  <si>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</si>
  <si>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</si>
  <si>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</si>
  <si>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</si>
  <si>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</si>
  <si>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</si>
  <si>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</si>
  <si>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</si>
  <si>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</si>
  <si>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</si>
  <si>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</si>
  <si>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</si>
  <si>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</si>
  <si>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</si>
  <si>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</si>
  <si>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</si>
  <si>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</si>
  <si>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</si>
  <si>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</si>
  <si>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</si>
  <si>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</si>
  <si>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</si>
  <si>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</si>
  <si>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</si>
  <si>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</si>
  <si>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</si>
  <si>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</si>
  <si>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</si>
  <si>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</si>
  <si>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</si>
  <si>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</si>
  <si>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</si>
  <si>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</si>
  <si>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</si>
  <si>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</si>
  <si>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</si>
  <si>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</si>
  <si>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</si>
  <si>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</si>
  <si>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</si>
  <si>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</si>
  <si>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</si>
  <si>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</si>
  <si>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</si>
  <si>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</si>
  <si>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</si>
  <si>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</si>
  <si>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</si>
  <si>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</si>
  <si>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</si>
  <si>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</si>
  <si>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</si>
  <si>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</si>
  <si>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</si>
  <si>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</si>
  <si>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</si>
  <si>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</si>
  <si>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</si>
  <si>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</si>
  <si>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</si>
  <si>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</si>
  <si>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</si>
  <si>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</si>
  <si>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</si>
  <si>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</si>
  <si>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</si>
  <si>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</si>
  <si>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</si>
  <si>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</si>
  <si>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</si>
  <si>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</si>
  <si>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</si>
  <si>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</si>
  <si>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</si>
  <si>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</si>
  <si>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</si>
  <si>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</si>
  <si>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</si>
  <si>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</si>
  <si>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</si>
  <si>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</si>
  <si>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</si>
  <si>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</si>
  <si>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</si>
  <si>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</si>
  <si>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</si>
  <si>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</si>
  <si>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</si>
  <si>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</si>
  <si>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</si>
  <si>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</si>
  <si>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</si>
  <si>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</si>
  <si>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</si>
  <si>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</si>
  <si>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</si>
  <si>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</si>
  <si>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</si>
  <si>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</si>
  <si>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</si>
  <si>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</si>
  <si>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</si>
  <si>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</si>
  <si>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</si>
  <si>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</si>
  <si>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</si>
  <si>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</si>
  <si>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</si>
  <si>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</si>
  <si>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</si>
  <si>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</si>
  <si>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</si>
  <si>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</si>
  <si>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</si>
  <si>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</si>
  <si>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</si>
  <si>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</si>
  <si>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</si>
  <si>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</si>
  <si>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</si>
  <si>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</si>
  <si>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</si>
  <si>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</si>
  <si>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</si>
  <si>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</si>
  <si>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</si>
  <si>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</si>
  <si>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</si>
  <si>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</si>
  <si>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</si>
  <si>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</si>
  <si>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</si>
  <si>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</si>
  <si>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</si>
  <si>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</si>
  <si>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</si>
  <si>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</si>
  <si>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</si>
  <si>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</si>
  <si>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</si>
  <si>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</si>
  <si>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</si>
  <si>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</si>
  <si>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</si>
  <si>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</si>
  <si>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</si>
  <si>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</si>
  <si>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</si>
  <si>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</si>
  <si>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</si>
  <si>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</si>
  <si>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</si>
  <si>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</si>
  <si>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</si>
  <si>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</si>
  <si>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</si>
  <si>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</si>
  <si>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</si>
  <si>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</si>
  <si>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</si>
  <si>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</si>
  <si>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</si>
  <si>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</si>
  <si>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</si>
  <si>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</si>
  <si>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</si>
  <si>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</si>
  <si>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</si>
  <si>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</si>
  <si>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</si>
  <si>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</si>
  <si>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</si>
  <si>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</si>
  <si>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</si>
  <si>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</si>
  <si>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</si>
  <si>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</si>
  <si>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</si>
  <si>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</si>
  <si>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</si>
  <si>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</si>
  <si>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</si>
  <si>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</si>
  <si>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</si>
  <si>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</si>
  <si>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</si>
  <si>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</si>
  <si>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</si>
  <si>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</si>
  <si>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</si>
  <si>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</si>
  <si>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</si>
  <si>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</si>
  <si>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</si>
  <si>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</si>
  <si>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</si>
  <si>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</si>
  <si>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</si>
  <si>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</si>
  <si>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</si>
  <si>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</si>
  <si>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</si>
  <si>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</si>
  <si>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</si>
  <si>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</si>
  <si>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</si>
  <si>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</si>
  <si>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</si>
  <si>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</si>
  <si>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</si>
  <si>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</si>
  <si>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</si>
  <si>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</si>
  <si>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</si>
  <si>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</si>
  <si>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</si>
  <si>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</si>
  <si>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</si>
  <si>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</si>
  <si>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</si>
  <si>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</si>
  <si>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</si>
  <si>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</si>
  <si>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</si>
  <si>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</si>
  <si>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</si>
  <si>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</si>
  <si>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</si>
  <si>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</si>
  <si>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</si>
  <si>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</si>
  <si>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</si>
  <si>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</si>
  <si>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</si>
  <si>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</si>
  <si>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</si>
  <si>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</si>
  <si>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</si>
  <si>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</si>
  <si>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</si>
  <si>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</si>
  <si>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</si>
  <si>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</si>
  <si>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</si>
  <si>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</si>
  <si>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</si>
  <si>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</si>
  <si>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</si>
  <si>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</si>
  <si>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</si>
  <si>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</si>
  <si>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</si>
  <si>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</si>
  <si>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</si>
  <si>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</si>
  <si>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</si>
  <si>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</si>
  <si>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</si>
  <si>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</si>
  <si>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</si>
  <si>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</si>
  <si>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</si>
  <si>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</si>
  <si>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</si>
  <si>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</si>
  <si>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</si>
  <si>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</si>
  <si>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</si>
  <si>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</si>
  <si>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</si>
  <si>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</si>
  <si>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</si>
  <si>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</si>
  <si>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</si>
  <si>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</si>
  <si>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</si>
  <si>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</si>
  <si>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</si>
  <si>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</si>
  <si>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</si>
  <si>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</si>
  <si>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</si>
  <si>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</si>
  <si>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</si>
  <si>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</si>
  <si>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</si>
  <si>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</si>
  <si>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</si>
  <si>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</si>
  <si>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</si>
  <si>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</si>
  <si>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</si>
  <si>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</si>
  <si>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</si>
  <si>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</si>
  <si>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</si>
  <si>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</si>
  <si>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</si>
  <si>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</si>
  <si>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</si>
  <si>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</si>
  <si>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</si>
  <si>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</si>
  <si>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</si>
  <si>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</si>
  <si>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</si>
  <si>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</si>
  <si>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</si>
  <si>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</si>
  <si>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</si>
  <si>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</si>
  <si>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</si>
  <si>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</si>
  <si>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</si>
  <si>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</si>
  <si>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</si>
  <si>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</si>
  <si>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</si>
  <si>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</si>
  <si>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</si>
  <si>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</si>
  <si>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</si>
  <si>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</si>
  <si>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</si>
  <si>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</si>
  <si>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</si>
  <si>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</si>
  <si>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</si>
  <si>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</si>
  <si>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</si>
  <si>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</si>
  <si>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</si>
  <si>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</si>
  <si>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</si>
  <si>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</si>
  <si>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</si>
  <si>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</si>
  <si>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</si>
  <si>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</si>
  <si>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</si>
  <si>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</si>
  <si>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</si>
  <si>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</si>
  <si>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</si>
  <si>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</si>
  <si>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</si>
  <si>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</si>
  <si>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</si>
  <si>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</si>
  <si>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</si>
  <si>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</si>
  <si>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</si>
  <si>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</si>
  <si>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</si>
  <si>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</si>
  <si>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</si>
  <si>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</si>
  <si>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</si>
  <si>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</si>
  <si>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</si>
  <si>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</si>
  <si>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</si>
  <si>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</si>
  <si>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</si>
  <si>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</si>
  <si>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</si>
  <si>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</si>
  <si>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</si>
  <si>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</si>
  <si>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</si>
  <si>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</si>
  <si>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</si>
  <si>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</si>
  <si>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</si>
  <si>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</si>
  <si>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</si>
  <si>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</si>
  <si>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</si>
  <si>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</si>
  <si>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</si>
  <si>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</si>
  <si>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</si>
  <si>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</si>
  <si>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</si>
  <si>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</si>
  <si>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</si>
  <si>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</si>
  <si>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</si>
  <si>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</si>
  <si>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</si>
  <si>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</si>
  <si>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</si>
  <si>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</si>
  <si>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</si>
  <si>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</si>
  <si>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</si>
  <si>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</si>
  <si>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</si>
  <si>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</si>
  <si>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</si>
  <si>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</si>
  <si>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</si>
  <si>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</si>
  <si>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</si>
  <si>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</si>
  <si>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</si>
  <si>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</si>
  <si>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</si>
  <si>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</si>
  <si>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</si>
  <si>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</si>
  <si>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</si>
  <si>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</si>
  <si>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</si>
  <si>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</si>
  <si>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</si>
  <si>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</si>
  <si>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</si>
  <si>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</si>
  <si>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</si>
  <si>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</si>
  <si>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</si>
  <si>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</si>
  <si>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</si>
  <si>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</si>
  <si>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</si>
  <si>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</si>
  <si>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</si>
  <si>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</si>
  <si>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</si>
  <si>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</si>
  <si>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</si>
  <si>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</si>
  <si>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</si>
  <si>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</si>
  <si>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</si>
  <si>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</si>
  <si>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</si>
  <si>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</si>
  <si>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</si>
  <si>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</si>
  <si>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</si>
  <si>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</si>
  <si>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</si>
  <si>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</si>
  <si>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</si>
  <si>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</si>
  <si>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</si>
  <si>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</si>
  <si>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</si>
  <si>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</si>
  <si>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</si>
  <si>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</si>
  <si>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</si>
  <si>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</si>
  <si>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</si>
  <si>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</si>
  <si>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</si>
  <si>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</si>
  <si>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</si>
  <si>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</si>
  <si>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</si>
  <si>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</si>
  <si>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</si>
  <si>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</si>
  <si>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</si>
  <si>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</si>
  <si>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</si>
  <si>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</si>
  <si>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</si>
  <si>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</si>
  <si>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</si>
  <si>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</si>
  <si>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</si>
  <si>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</si>
  <si>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</si>
  <si>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</si>
  <si>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</si>
  <si>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</si>
  <si>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</si>
  <si>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</si>
  <si>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</si>
  <si>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</si>
  <si>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</si>
  <si>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</si>
  <si>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</si>
  <si>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</si>
  <si>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</si>
  <si>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</si>
  <si>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</si>
  <si>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</si>
  <si>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</si>
  <si>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</si>
  <si>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</si>
  <si>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</si>
  <si>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</si>
  <si>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</si>
  <si>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</si>
  <si>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</si>
  <si>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</si>
  <si>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</si>
  <si>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</si>
  <si>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</si>
  <si>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</si>
  <si>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</si>
  <si>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</si>
  <si>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</si>
  <si>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</si>
  <si>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</si>
  <si>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</si>
  <si>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</si>
  <si>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</si>
  <si>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</si>
  <si>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</si>
  <si>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</si>
  <si>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</si>
  <si>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</si>
  <si>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</si>
  <si>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</si>
  <si>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</si>
  <si>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</si>
  <si>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</si>
  <si>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</si>
  <si>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</si>
  <si>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</si>
  <si>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</si>
  <si>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</si>
  <si>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</si>
  <si>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</si>
  <si>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</si>
  <si>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</si>
  <si>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</si>
  <si>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</si>
  <si>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</si>
  <si>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</si>
  <si>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</si>
  <si>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</si>
  <si>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</si>
  <si>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</si>
  <si>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</si>
  <si>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</si>
  <si>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</si>
  <si>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</si>
  <si>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</si>
  <si>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</si>
  <si>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</si>
  <si>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</si>
  <si>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</si>
  <si>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</si>
  <si>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</si>
  <si>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</si>
  <si>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</si>
  <si>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</si>
  <si>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</si>
  <si>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</si>
  <si>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</si>
  <si>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</si>
  <si>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</si>
  <si>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</si>
  <si>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</si>
  <si>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</si>
  <si>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</si>
  <si>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</si>
  <si>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</si>
  <si>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</si>
  <si>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</si>
  <si>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</si>
  <si>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</si>
  <si>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</si>
  <si>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</si>
  <si>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</si>
  <si>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</si>
  <si>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</si>
  <si>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</si>
  <si>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</si>
  <si>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</si>
  <si>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</si>
  <si>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</si>
  <si>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</si>
  <si>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</si>
  <si>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</si>
  <si>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</si>
  <si>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</si>
  <si>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</si>
  <si>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</si>
  <si>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</si>
  <si>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</si>
  <si>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</si>
  <si>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</si>
  <si>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</si>
  <si>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</si>
  <si>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</si>
  <si>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</si>
  <si>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</si>
  <si>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</si>
  <si>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</si>
  <si>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</si>
  <si>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</si>
  <si>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</si>
  <si>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</si>
  <si>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</si>
  <si>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</si>
  <si>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</si>
  <si>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</si>
  <si>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</si>
  <si>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</si>
  <si>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</si>
  <si>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</si>
  <si>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</si>
  <si>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</si>
  <si>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</si>
  <si>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</si>
  <si>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</si>
  <si>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</si>
  <si>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</si>
  <si>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</si>
  <si>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</si>
  <si>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</si>
  <si>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</si>
  <si>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</si>
  <si>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</si>
  <si>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</si>
  <si>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</si>
  <si>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</si>
  <si>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</si>
  <si>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</si>
  <si>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</si>
  <si>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</si>
  <si>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</si>
  <si>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</si>
  <si>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</si>
  <si>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</si>
  <si>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</si>
  <si>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</si>
  <si>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</si>
  <si>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</si>
  <si>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</si>
  <si>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</si>
  <si>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</si>
  <si>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</si>
  <si>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</si>
  <si>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</si>
  <si>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</si>
  <si>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</si>
  <si>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</si>
  <si>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</si>
  <si>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</si>
  <si>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</si>
  <si>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</si>
  <si>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</si>
  <si>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</si>
  <si>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</si>
  <si>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</si>
  <si>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</si>
  <si>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</si>
  <si>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</si>
  <si>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</si>
  <si>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</si>
  <si>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</si>
  <si>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</si>
  <si>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</si>
  <si>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</si>
  <si>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</si>
  <si>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</si>
  <si>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</si>
  <si>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</si>
  <si>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</si>
  <si>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</si>
  <si>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</si>
  <si>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</si>
  <si>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</si>
  <si>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</si>
  <si>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</si>
  <si>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</si>
  <si>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</si>
  <si>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</si>
  <si>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</si>
  <si>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</si>
  <si>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</si>
  <si>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</si>
  <si>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</si>
  <si>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</si>
  <si>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</si>
  <si>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</si>
  <si>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</si>
  <si>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</si>
  <si>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</si>
  <si>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</si>
  <si>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</si>
  <si>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</si>
  <si>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</si>
  <si>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</si>
  <si>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</si>
  <si>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</si>
  <si>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</si>
  <si>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</si>
  <si>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</si>
  <si>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</si>
  <si>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</si>
  <si>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</si>
  <si>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</si>
  <si>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</si>
  <si>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</si>
  <si>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</si>
  <si>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</si>
  <si>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</si>
  <si>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</si>
  <si>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</si>
  <si>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</si>
  <si>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</si>
  <si>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</si>
  <si>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</si>
  <si>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</si>
  <si>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</si>
  <si>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</si>
  <si>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</si>
  <si>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</si>
  <si>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</si>
  <si>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</si>
  <si>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</si>
  <si>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</si>
  <si>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</si>
  <si>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</si>
  <si>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</si>
  <si>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</si>
  <si>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</si>
  <si>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</si>
  <si>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</si>
  <si>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</si>
  <si>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</si>
  <si>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</si>
  <si>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</si>
  <si>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</si>
  <si>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</si>
  <si>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</si>
  <si>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</si>
  <si>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</si>
  <si>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</si>
  <si>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</si>
  <si>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</si>
  <si>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</si>
  <si>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</si>
  <si>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</si>
  <si>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</si>
  <si>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</si>
  <si>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</si>
  <si>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</si>
  <si>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</si>
  <si>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</si>
  <si>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</si>
  <si>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</si>
  <si>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</si>
  <si>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</si>
  <si>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</si>
  <si>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</si>
  <si>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</si>
  <si>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</si>
  <si>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</si>
  <si>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</si>
  <si>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</si>
  <si>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</si>
  <si>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</si>
  <si>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</si>
  <si>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</si>
  <si>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</si>
  <si>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</si>
  <si>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</si>
  <si>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</si>
  <si>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</si>
  <si>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</si>
  <si>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</si>
  <si>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</si>
  <si>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</si>
  <si>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</si>
  <si>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</si>
  <si>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</si>
  <si>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</si>
  <si>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</si>
  <si>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</si>
  <si>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</si>
  <si>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</si>
  <si>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</si>
  <si>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</si>
  <si>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</si>
  <si>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</si>
  <si>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</si>
  <si>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</si>
  <si>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</si>
  <si>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</si>
  <si>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</si>
  <si>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</si>
  <si>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</si>
  <si>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</si>
  <si>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</si>
  <si>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</si>
  <si>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</si>
  <si>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</si>
  <si>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</si>
  <si>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</si>
  <si>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</si>
  <si>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</si>
  <si>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</si>
  <si>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</si>
  <si>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</si>
  <si>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</si>
  <si>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</si>
  <si>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</si>
  <si>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</si>
  <si>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</si>
  <si>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</si>
  <si>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</si>
  <si>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</si>
  <si>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</si>
  <si>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</si>
  <si>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</si>
  <si>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</si>
  <si>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</si>
  <si>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</si>
  <si>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</si>
  <si>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</si>
  <si>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</si>
  <si>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</si>
  <si>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</si>
  <si>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</si>
  <si>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</si>
  <si>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</si>
  <si>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</si>
  <si>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</si>
  <si>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</si>
  <si>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</si>
  <si>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</si>
  <si>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</si>
  <si>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</si>
  <si>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</si>
  <si>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</si>
  <si>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</si>
  <si>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</si>
  <si>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</si>
  <si>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</si>
  <si>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</si>
  <si>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</si>
  <si>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</si>
  <si>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</si>
  <si>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</si>
  <si>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</si>
  <si>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</si>
  <si>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</si>
  <si>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</si>
  <si>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</si>
  <si>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</si>
  <si>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</si>
  <si>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</si>
  <si>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</si>
  <si>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</si>
  <si>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</si>
  <si>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</si>
  <si>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</si>
  <si>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</si>
  <si>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</si>
  <si>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</si>
  <si>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</si>
  <si>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</si>
  <si>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</si>
  <si>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</si>
  <si>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</si>
  <si>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</si>
  <si>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</si>
  <si>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</si>
  <si>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</si>
  <si>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</si>
  <si>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</si>
  <si>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</si>
  <si>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</si>
  <si>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</si>
  <si>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</si>
  <si>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</si>
  <si>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</si>
  <si>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</si>
  <si>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</si>
  <si>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</si>
  <si>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</si>
  <si>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</si>
  <si>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</si>
  <si>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</si>
  <si>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</si>
  <si>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</si>
  <si>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</si>
  <si>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</si>
  <si>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</si>
  <si>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</si>
  <si>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</si>
  <si>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</si>
  <si>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</si>
  <si>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</si>
  <si>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</si>
  <si>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</si>
  <si>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</si>
  <si>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</si>
  <si>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</si>
  <si>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</si>
  <si>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</si>
  <si>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</si>
  <si>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</si>
  <si>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</si>
  <si>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</si>
  <si>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</si>
  <si>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</si>
  <si>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</si>
  <si>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</si>
  <si>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</si>
  <si>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</si>
  <si>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</si>
  <si>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</si>
  <si>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</si>
  <si>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</si>
  <si>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</si>
  <si>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</si>
  <si>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</si>
  <si>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</si>
  <si>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</si>
  <si>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</si>
  <si>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</si>
  <si>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</si>
  <si>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</si>
  <si>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</si>
  <si>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</si>
  <si>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</si>
  <si>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</si>
  <si>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</si>
  <si>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</si>
  <si>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</si>
  <si>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</si>
  <si>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</si>
  <si>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</si>
  <si>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</si>
  <si>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</si>
  <si>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</si>
  <si>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</si>
  <si>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</si>
  <si>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</si>
  <si>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</si>
  <si>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</si>
  <si>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</si>
  <si>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</si>
  <si>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</si>
  <si>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</si>
  <si>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</si>
  <si>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</si>
  <si>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</si>
  <si>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</si>
  <si>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</si>
  <si>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</si>
  <si>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</si>
  <si>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</si>
  <si>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</si>
  <si>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</si>
  <si>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</si>
  <si>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</si>
  <si>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</si>
  <si>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</si>
  <si>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</si>
  <si>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</si>
  <si>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</si>
  <si>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</si>
  <si>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</si>
  <si>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</si>
  <si>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</si>
  <si>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</si>
  <si>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</si>
  <si>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</si>
  <si>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</si>
  <si>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</si>
  <si>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</si>
  <si>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</si>
  <si>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</si>
  <si>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</si>
  <si>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</si>
  <si>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</si>
  <si>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</si>
  <si>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</si>
  <si>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</si>
  <si>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</si>
  <si>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</si>
  <si>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</si>
  <si>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</si>
  <si>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</si>
  <si>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</si>
  <si>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</si>
  <si>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</si>
  <si>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</si>
  <si>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</si>
  <si>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</si>
  <si>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</si>
  <si>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</si>
  <si>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</si>
  <si>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</si>
  <si>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</si>
  <si>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</si>
  <si>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</si>
  <si>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</si>
  <si>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</si>
  <si>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</si>
  <si>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</si>
  <si>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</si>
  <si>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</si>
  <si>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</si>
  <si>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</si>
  <si>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</si>
  <si>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</si>
  <si>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</si>
  <si>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</si>
  <si>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</si>
  <si>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</si>
  <si>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</si>
  <si>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</si>
  <si>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</si>
  <si>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</si>
  <si>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</si>
  <si>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</si>
  <si>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</si>
  <si>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</si>
  <si>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</si>
  <si>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</si>
  <si>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</si>
  <si>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</si>
  <si>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</si>
  <si>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</si>
  <si>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</si>
  <si>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</si>
  <si>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</si>
  <si>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</si>
  <si>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</si>
  <si>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</si>
  <si>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</si>
  <si>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</si>
  <si>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</si>
  <si>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</si>
  <si>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</si>
  <si>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</si>
  <si>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</si>
  <si>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</si>
  <si>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</si>
  <si>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</si>
  <si>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</si>
  <si>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</si>
  <si>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</si>
  <si>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</si>
  <si>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</si>
  <si>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</si>
  <si>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</si>
  <si>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</si>
  <si>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</si>
  <si>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</si>
  <si>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</si>
  <si>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</si>
  <si>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</si>
  <si>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</si>
  <si>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</si>
  <si>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</si>
  <si>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</si>
  <si>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</si>
  <si>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</si>
  <si>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</si>
  <si>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</si>
  <si>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</si>
  <si>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</si>
  <si>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</si>
  <si>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</si>
  <si>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</si>
  <si>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</si>
  <si>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</si>
  <si>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</si>
  <si>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</si>
  <si>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</si>
  <si>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</si>
  <si>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</si>
  <si>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</si>
  <si>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</si>
  <si>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</si>
  <si>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</si>
  <si>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</si>
  <si>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</si>
  <si>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</si>
  <si>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</si>
  <si>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</si>
  <si>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</si>
  <si>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</si>
  <si>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</si>
  <si>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</si>
  <si>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</si>
  <si>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</si>
  <si>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</si>
  <si>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</si>
  <si>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</si>
  <si>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</si>
  <si>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</si>
  <si>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</si>
  <si>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</si>
  <si>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</si>
  <si>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</si>
  <si>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</si>
  <si>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</si>
  <si>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</si>
  <si>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</si>
  <si>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</si>
  <si>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</si>
  <si>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</si>
  <si>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</si>
  <si>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</si>
  <si>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</si>
  <si>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</si>
  <si>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</si>
  <si>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</si>
  <si>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</si>
  <si>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</si>
  <si>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</si>
  <si>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</si>
  <si>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</si>
  <si>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</si>
  <si>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</si>
  <si>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</si>
  <si>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</si>
  <si>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</si>
  <si>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</si>
  <si>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</si>
  <si>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</si>
  <si>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</si>
  <si>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</si>
  <si>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</si>
  <si>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</si>
  <si>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</si>
  <si>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</si>
  <si>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</si>
  <si>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</si>
  <si>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</si>
  <si>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</si>
  <si>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</si>
  <si>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</si>
  <si>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</si>
  <si>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</si>
  <si>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</si>
  <si>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</si>
  <si>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</si>
  <si>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</si>
  <si>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</si>
  <si>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</si>
  <si>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</si>
  <si>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</si>
  <si>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</si>
  <si>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</si>
  <si>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</si>
  <si>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</si>
  <si>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</si>
  <si>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</si>
  <si>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</si>
  <si>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</si>
  <si>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</si>
  <si>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</si>
  <si>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</si>
  <si>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</si>
  <si>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</si>
  <si>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</si>
  <si>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</si>
  <si>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</si>
  <si>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</si>
  <si>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</si>
  <si>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</si>
  <si>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</si>
  <si>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</si>
  <si>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</si>
  <si>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</si>
  <si>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</si>
  <si>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</si>
  <si>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</si>
  <si>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</si>
  <si>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</si>
  <si>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</si>
  <si>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</si>
  <si>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</si>
  <si>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</si>
  <si>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</si>
  <si>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</si>
  <si>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</si>
  <si>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</si>
  <si>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</si>
  <si>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</si>
  <si>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</si>
  <si>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</si>
  <si>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</si>
  <si>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</si>
  <si>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</si>
  <si>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</si>
  <si>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</si>
  <si>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</si>
  <si>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</si>
  <si>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</si>
  <si>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</si>
  <si>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</si>
  <si>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</si>
  <si>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</si>
  <si>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</si>
  <si>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</si>
  <si>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</si>
  <si>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</si>
  <si>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</si>
  <si>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</si>
  <si>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</si>
  <si>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</si>
  <si>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</si>
  <si>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</si>
  <si>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</si>
  <si>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</si>
  <si>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</si>
  <si>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</si>
  <si>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</si>
  <si>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</si>
  <si>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</si>
  <si>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</si>
  <si>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</si>
  <si>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</si>
  <si>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</si>
  <si>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</si>
  <si>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</si>
  <si>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</si>
  <si>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</si>
  <si>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</si>
  <si>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</si>
  <si>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</si>
  <si>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</si>
  <si>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</si>
  <si>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</si>
  <si>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</si>
  <si>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</si>
  <si>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</si>
  <si>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</si>
  <si>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</si>
  <si>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</si>
  <si>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</si>
  <si>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</si>
  <si>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</si>
  <si>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</si>
  <si>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</si>
  <si>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</si>
  <si>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</si>
  <si>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</si>
  <si>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</si>
  <si>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</si>
  <si>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</si>
  <si>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</si>
  <si>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</si>
  <si>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</si>
  <si>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</si>
  <si>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</si>
  <si>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</si>
  <si>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</si>
  <si>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</si>
  <si>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</si>
  <si>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</si>
  <si>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</si>
  <si>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</si>
  <si>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</si>
  <si>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</si>
  <si>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</si>
  <si>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</si>
  <si>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</si>
  <si>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</si>
  <si>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</si>
  <si>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</si>
  <si>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</si>
  <si>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</si>
  <si>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</si>
  <si>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</si>
  <si>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</si>
  <si>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</si>
  <si>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</si>
  <si>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</si>
  <si>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</si>
  <si>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</si>
  <si>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</si>
  <si>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</si>
  <si>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</si>
  <si>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</si>
  <si>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</si>
  <si>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</si>
  <si>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</si>
  <si>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</si>
  <si>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</si>
  <si>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</si>
  <si>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</si>
  <si>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</si>
  <si>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</si>
  <si>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</si>
  <si>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</si>
  <si>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</si>
  <si>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</si>
  <si>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</si>
  <si>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</si>
  <si>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</si>
  <si>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</si>
  <si>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</si>
  <si>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</si>
  <si>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</si>
  <si>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</si>
  <si>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</si>
  <si>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</si>
  <si>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</si>
  <si>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</si>
  <si>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</si>
  <si>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</si>
  <si>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</si>
  <si>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</si>
  <si>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</si>
  <si>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</si>
  <si>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</si>
  <si>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</si>
  <si>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</si>
  <si>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</si>
  <si>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</si>
  <si>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</si>
  <si>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</si>
  <si>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</si>
  <si>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</si>
  <si>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</si>
  <si>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</si>
  <si>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</si>
  <si>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</si>
  <si>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</si>
  <si>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</si>
  <si>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</si>
  <si>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</si>
  <si>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</si>
  <si>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</si>
  <si>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</si>
  <si>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</si>
  <si>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</si>
  <si>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</si>
  <si>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</si>
  <si>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</si>
  <si>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Mean</t>
  </si>
  <si>
    <t>Sum of backers_count</t>
  </si>
  <si>
    <t>Summary of Backers</t>
  </si>
  <si>
    <t>Unsuccessful Campaigns</t>
  </si>
  <si>
    <t>Median</t>
  </si>
  <si>
    <t>Minimum</t>
  </si>
  <si>
    <t>Maximum</t>
  </si>
  <si>
    <t>Variance</t>
  </si>
  <si>
    <t>Standard Deviation</t>
  </si>
  <si>
    <t>The median might be a better indication as 81% of the projects full below the mean of 195, there is significant variation in the number of backers fo a successful project</t>
  </si>
  <si>
    <t xml:space="preserve">There seems to be much higher variation for successful projects vs unsuccessful projects.  I believe this is because many of the unsucessful projects did not get of the ground and attract many backers so there are significant numbers at 0 or 1, some analysis may be worth while on success rates if you can get 5 or more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</si>
</sst>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02124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1" fontId="0" fillId="0" borderId="0" xfId="1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" fontId="0" fillId="0" borderId="0" xfId="0" applyNumberFormat="1"/>
    <xf numFmtId="173" fontId="0" fillId="0" borderId="0" xfId="3" applyNumberFormat="1" applyFont="1"/>
    <xf numFmtId="0" fontId="0" fillId="0" borderId="0" xfId="0" applyAlignment="1">
      <alignment horizontal="left" vertical="top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E-46B7-BCE0-320DCA920406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E-46B7-BCE0-320DCA920406}"/>
            </c:ext>
          </c:extLst>
        </c:ser>
        <c:ser>
          <c:idx val="2"/>
          <c:order val="2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DE-46B7-BCE0-320DCA920406}"/>
            </c:ext>
          </c:extLst>
        </c:ser>
        <c:ser>
          <c:idx val="3"/>
          <c:order val="3"/>
          <c:tx>
            <c:strRef>
              <c:f>'Category Pivot'!$F$3:$F$4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DE-46B7-BCE0-320DCA920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0202608"/>
        <c:axId val="900202928"/>
      </c:barChart>
      <c:catAx>
        <c:axId val="9002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02928"/>
        <c:crosses val="autoZero"/>
        <c:auto val="1"/>
        <c:lblAlgn val="ctr"/>
        <c:lblOffset val="100"/>
        <c:noMultiLvlLbl val="0"/>
      </c:catAx>
      <c:valAx>
        <c:axId val="9002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0-4807-92BD-885DECA218E3}"/>
            </c:ext>
          </c:extLst>
        </c:ser>
        <c:ser>
          <c:idx val="1"/>
          <c:order val="1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0-4807-92BD-885DECA218E3}"/>
            </c:ext>
          </c:extLst>
        </c:ser>
        <c:ser>
          <c:idx val="2"/>
          <c:order val="2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0-4807-92BD-885DECA218E3}"/>
            </c:ext>
          </c:extLst>
        </c:ser>
        <c:ser>
          <c:idx val="3"/>
          <c:order val="3"/>
          <c:tx>
            <c:strRef>
              <c:f>'SubCategory Pivot'!$F$4:$F$5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0-4807-92BD-885DECA21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0202608"/>
        <c:axId val="900202928"/>
      </c:barChart>
      <c:catAx>
        <c:axId val="9002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02928"/>
        <c:crosses val="autoZero"/>
        <c:auto val="1"/>
        <c:lblAlgn val="ctr"/>
        <c:lblOffset val="100"/>
        <c:noMultiLvlLbl val="0"/>
      </c:catAx>
      <c:valAx>
        <c:axId val="9002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[StarterBook.xlsx]Creation 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'Creation Date Pivot'!$C$4:$C$5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'Creation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 Pivot'!$C$6:$C$18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D-4800-8297-C3EC45DEB83A}"/>
            </c:ext>
          </c:extLst>
        </c:ser>
        <c:ser>
          <c:idx val="1"/>
          <c:order val="1"/>
          <c:tx>
            <c:strRef>
              <c:f>'Creation 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'Creation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D-4800-8297-C3EC45DEB83A}"/>
            </c:ext>
          </c:extLst>
        </c:ser>
        <c:ser>
          <c:idx val="2"/>
          <c:order val="2"/>
          <c:tx>
            <c:strRef>
              <c:f>'Creation 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'Creation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D-4800-8297-C3EC45DEB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957048"/>
        <c:axId val="892958328"/>
      </c:lineChart>
      <c:catAx>
        <c:axId val="89295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958328"/>
        <c:crosses val="autoZero"/>
        <c:auto val="1"/>
        <c:lblAlgn val="ctr"/>
        <c:lblOffset val="100"/>
        <c:noMultiLvlLbl val="0"/>
      </c:catAx>
      <c:valAx>
        <c:axId val="89295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95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'Sucess by Goal Bonus'!$F$2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'Sucess by Goal Bonus'!$A$3:$A$14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'Sucess by Goal Bonus'!$F$3:$F$14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7-4669-B129-57E1DFBBBC37}"/>
            </c:ext>
          </c:extLst>
        </c:ser>
        <c:ser>
          <c:idx val="1"/>
          <c:order val="1"/>
          <c:tx>
            <c:strRef>
              <c:f>'Sucess by Goal Bonus'!$G$2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'Sucess by Goal Bonus'!$A$3:$A$14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'Sucess by Goal Bonus'!$G$3:$G$14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7-4669-B129-57E1DFBBBC37}"/>
            </c:ext>
          </c:extLst>
        </c:ser>
        <c:ser>
          <c:idx val="2"/>
          <c:order val="2"/>
          <c:tx>
            <c:strRef>
              <c:f>'Sucess by Goal Bonus'!$H$2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'Sucess by Goal Bonus'!$A$3:$A$14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'Sucess by Goal Bonus'!$H$3:$H$14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7-4669-B129-57E1DFBBB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169424"/>
        <c:axId val="1860169840"/>
      </c:lineChart>
      <c:catAx>
        <c:axId val="186016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69840"/>
        <c:crosses val="autoZero"/>
        <c:auto val="1"/>
        <c:lblAlgn val="ctr"/>
        <c:lblOffset val="100"/>
        <c:noMultiLvlLbl val="0"/>
      </c:catAx>
      <c:valAx>
        <c:axId val="18601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6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151210</xdr:colOff>
      <xdr:row>3</xdr:row>
      <xdr:rowOff>127396</xdr:rowOff>
    </xdr:from>
    <xdr:to>
      <xdr:col>20</xdr:col>
      <xdr:colOff>218281</xdr:colOff>
      <xdr:row>24</xdr:row>
      <xdr:rowOff>22622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8F6E0-5B52-4811-8907-7190E1546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117473</xdr:rowOff>
    </xdr:from>
    <xdr:to>
      <xdr:col>23</xdr:col>
      <xdr:colOff>238125</xdr:colOff>
      <xdr:row>30</xdr:row>
      <xdr:rowOff>109139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87307-5DB1-4221-8D0F-7AEA3F142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2</xdr:row>
      <xdr:rowOff>136525</xdr:rowOff>
    </xdr:from>
    <xdr:to>
      <xdr:col>14</xdr:col>
      <xdr:colOff>565150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45A03-2F49-4701-8522-EA98F90D6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15</xdr:row>
      <xdr:rowOff>161925</xdr:rowOff>
    </xdr:from>
    <xdr:to>
      <xdr:col>14</xdr:col>
      <xdr:colOff>428625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2F042-16EF-4EAC-B9CF-53A9E3C9D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Healey" refreshedDate="44356.862607291667" createdVersion="7" refreshedVersion="7" minRefreshableVersion="3" recordCount="4115" xr:uid="{91404932-079E-4FB4-BDD0-F722F385E34A}">
  <cacheSource type="worksheet">
    <worksheetSource ref="A1:R1048576" sheet="Kickstarter Data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Healey" refreshedDate="44356.881982523148" createdVersion="7" refreshedVersion="7" minRefreshableVersion="3" recordCount="4114" xr:uid="{B38D0AE9-3ADC-4DED-8584-27AE90894DB1}">
  <cacheSource type="worksheet">
    <worksheetSource ref="A1:T4115" sheet="Kickstarter Data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09B49-5D36-437A-8060-1C591F8D094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186" firstHeaderRow="1" firstDataRow="1" firstDataCol="1" rowPageCount="1" colPageCount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2183">
    <i>
      <x/>
    </i>
    <i>
      <x v="2"/>
    </i>
    <i>
      <x v="6"/>
    </i>
    <i>
      <x v="8"/>
    </i>
    <i>
      <x v="9"/>
    </i>
    <i>
      <x v="13"/>
    </i>
    <i>
      <x v="14"/>
    </i>
    <i>
      <x v="16"/>
    </i>
    <i>
      <x v="21"/>
    </i>
    <i>
      <x v="22"/>
    </i>
    <i>
      <x v="24"/>
    </i>
    <i>
      <x v="26"/>
    </i>
    <i>
      <x v="27"/>
    </i>
    <i>
      <x v="29"/>
    </i>
    <i>
      <x v="31"/>
    </i>
    <i>
      <x v="32"/>
    </i>
    <i>
      <x v="34"/>
    </i>
    <i>
      <x v="35"/>
    </i>
    <i>
      <x v="38"/>
    </i>
    <i>
      <x v="41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4"/>
    </i>
    <i>
      <x v="55"/>
    </i>
    <i>
      <x v="56"/>
    </i>
    <i>
      <x v="59"/>
    </i>
    <i>
      <x v="63"/>
    </i>
    <i>
      <x v="65"/>
    </i>
    <i>
      <x v="67"/>
    </i>
    <i>
      <x v="68"/>
    </i>
    <i>
      <x v="69"/>
    </i>
    <i>
      <x v="70"/>
    </i>
    <i>
      <x v="72"/>
    </i>
    <i>
      <x v="74"/>
    </i>
    <i>
      <x v="76"/>
    </i>
    <i>
      <x v="77"/>
    </i>
    <i>
      <x v="78"/>
    </i>
    <i>
      <x v="82"/>
    </i>
    <i>
      <x v="83"/>
    </i>
    <i>
      <x v="84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3"/>
    </i>
    <i>
      <x v="104"/>
    </i>
    <i>
      <x v="105"/>
    </i>
    <i>
      <x v="108"/>
    </i>
    <i>
      <x v="111"/>
    </i>
    <i>
      <x v="112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30"/>
    </i>
    <i>
      <x v="131"/>
    </i>
    <i>
      <x v="136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8"/>
    </i>
    <i>
      <x v="150"/>
    </i>
    <i>
      <x v="151"/>
    </i>
    <i>
      <x v="152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7"/>
    </i>
    <i>
      <x v="179"/>
    </i>
    <i>
      <x v="181"/>
    </i>
    <i>
      <x v="182"/>
    </i>
    <i>
      <x v="188"/>
    </i>
    <i>
      <x v="190"/>
    </i>
    <i>
      <x v="192"/>
    </i>
    <i>
      <x v="201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7"/>
    </i>
    <i>
      <x v="218"/>
    </i>
    <i>
      <x v="220"/>
    </i>
    <i>
      <x v="221"/>
    </i>
    <i>
      <x v="222"/>
    </i>
    <i>
      <x v="223"/>
    </i>
    <i>
      <x v="226"/>
    </i>
    <i>
      <x v="227"/>
    </i>
    <i>
      <x v="228"/>
    </i>
    <i>
      <x v="229"/>
    </i>
    <i>
      <x v="233"/>
    </i>
    <i>
      <x v="234"/>
    </i>
    <i>
      <x v="237"/>
    </i>
    <i>
      <x v="240"/>
    </i>
    <i>
      <x v="241"/>
    </i>
    <i>
      <x v="242"/>
    </i>
    <i>
      <x v="244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8"/>
    </i>
    <i>
      <x v="289"/>
    </i>
    <i>
      <x v="293"/>
    </i>
    <i>
      <x v="296"/>
    </i>
    <i>
      <x v="297"/>
    </i>
    <i>
      <x v="301"/>
    </i>
    <i>
      <x v="303"/>
    </i>
    <i>
      <x v="311"/>
    </i>
    <i>
      <x v="314"/>
    </i>
    <i>
      <x v="316"/>
    </i>
    <i>
      <x v="319"/>
    </i>
    <i>
      <x v="320"/>
    </i>
    <i>
      <x v="324"/>
    </i>
    <i>
      <x v="326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9"/>
    </i>
    <i>
      <x v="340"/>
    </i>
    <i>
      <x v="341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8"/>
    </i>
    <i>
      <x v="360"/>
    </i>
    <i>
      <x v="361"/>
    </i>
    <i>
      <x v="362"/>
    </i>
    <i>
      <x v="364"/>
    </i>
    <i>
      <x v="366"/>
    </i>
    <i>
      <x v="368"/>
    </i>
    <i>
      <x v="372"/>
    </i>
    <i>
      <x v="376"/>
    </i>
    <i>
      <x v="377"/>
    </i>
    <i>
      <x v="379"/>
    </i>
    <i>
      <x v="381"/>
    </i>
    <i>
      <x v="383"/>
    </i>
    <i>
      <x v="384"/>
    </i>
    <i>
      <x v="387"/>
    </i>
    <i>
      <x v="389"/>
    </i>
    <i>
      <x v="390"/>
    </i>
    <i>
      <x v="391"/>
    </i>
    <i>
      <x v="394"/>
    </i>
    <i>
      <x v="397"/>
    </i>
    <i>
      <x v="398"/>
    </i>
    <i>
      <x v="402"/>
    </i>
    <i>
      <x v="403"/>
    </i>
    <i>
      <x v="404"/>
    </i>
    <i>
      <x v="406"/>
    </i>
    <i>
      <x v="407"/>
    </i>
    <i>
      <x v="410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9"/>
    </i>
    <i>
      <x v="430"/>
    </i>
    <i>
      <x v="435"/>
    </i>
    <i>
      <x v="438"/>
    </i>
    <i>
      <x v="442"/>
    </i>
    <i>
      <x v="444"/>
    </i>
    <i>
      <x v="445"/>
    </i>
    <i>
      <x v="447"/>
    </i>
    <i>
      <x v="448"/>
    </i>
    <i>
      <x v="451"/>
    </i>
    <i>
      <x v="453"/>
    </i>
    <i>
      <x v="459"/>
    </i>
    <i>
      <x v="462"/>
    </i>
    <i>
      <x v="464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9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5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22"/>
    </i>
    <i>
      <x v="524"/>
    </i>
    <i>
      <x v="525"/>
    </i>
    <i>
      <x v="528"/>
    </i>
    <i>
      <x v="529"/>
    </i>
    <i>
      <x v="530"/>
    </i>
    <i>
      <x v="533"/>
    </i>
    <i>
      <x v="536"/>
    </i>
    <i>
      <x v="537"/>
    </i>
    <i>
      <x v="540"/>
    </i>
    <i>
      <x v="543"/>
    </i>
    <i>
      <x v="550"/>
    </i>
    <i>
      <x v="551"/>
    </i>
    <i>
      <x v="552"/>
    </i>
    <i>
      <x v="555"/>
    </i>
    <i>
      <x v="558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3"/>
    </i>
    <i>
      <x v="615"/>
    </i>
    <i>
      <x v="616"/>
    </i>
    <i>
      <x v="618"/>
    </i>
    <i>
      <x v="621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40"/>
    </i>
    <i>
      <x v="645"/>
    </i>
    <i>
      <x v="647"/>
    </i>
    <i>
      <x v="649"/>
    </i>
    <i>
      <x v="650"/>
    </i>
    <i>
      <x v="651"/>
    </i>
    <i>
      <x v="652"/>
    </i>
    <i>
      <x v="657"/>
    </i>
    <i>
      <x v="662"/>
    </i>
    <i>
      <x v="664"/>
    </i>
    <i>
      <x v="667"/>
    </i>
    <i>
      <x v="668"/>
    </i>
    <i>
      <x v="669"/>
    </i>
    <i>
      <x v="670"/>
    </i>
    <i>
      <x v="673"/>
    </i>
    <i>
      <x v="676"/>
    </i>
    <i>
      <x v="677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91"/>
    </i>
    <i>
      <x v="692"/>
    </i>
    <i>
      <x v="696"/>
    </i>
    <i>
      <x v="699"/>
    </i>
    <i>
      <x v="703"/>
    </i>
    <i>
      <x v="704"/>
    </i>
    <i>
      <x v="705"/>
    </i>
    <i>
      <x v="707"/>
    </i>
    <i>
      <x v="708"/>
    </i>
    <i>
      <x v="713"/>
    </i>
    <i>
      <x v="714"/>
    </i>
    <i>
      <x v="715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9"/>
    </i>
    <i>
      <x v="730"/>
    </i>
    <i>
      <x v="731"/>
    </i>
    <i>
      <x v="732"/>
    </i>
    <i>
      <x v="734"/>
    </i>
    <i>
      <x v="737"/>
    </i>
    <i>
      <x v="740"/>
    </i>
    <i>
      <x v="743"/>
    </i>
    <i>
      <x v="744"/>
    </i>
    <i>
      <x v="745"/>
    </i>
    <i>
      <x v="747"/>
    </i>
    <i>
      <x v="750"/>
    </i>
    <i>
      <x v="752"/>
    </i>
    <i>
      <x v="753"/>
    </i>
    <i>
      <x v="754"/>
    </i>
    <i>
      <x v="755"/>
    </i>
    <i>
      <x v="756"/>
    </i>
    <i>
      <x v="759"/>
    </i>
    <i>
      <x v="765"/>
    </i>
    <i>
      <x v="767"/>
    </i>
    <i>
      <x v="768"/>
    </i>
    <i>
      <x v="770"/>
    </i>
    <i>
      <x v="771"/>
    </i>
    <i>
      <x v="775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4"/>
    </i>
    <i>
      <x v="797"/>
    </i>
    <i>
      <x v="799"/>
    </i>
    <i>
      <x v="800"/>
    </i>
    <i>
      <x v="801"/>
    </i>
    <i>
      <x v="805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20"/>
    </i>
    <i>
      <x v="824"/>
    </i>
    <i>
      <x v="826"/>
    </i>
    <i>
      <x v="827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4"/>
    </i>
    <i>
      <x v="846"/>
    </i>
    <i>
      <x v="850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4"/>
    </i>
    <i>
      <x v="866"/>
    </i>
    <i>
      <x v="867"/>
    </i>
    <i>
      <x v="868"/>
    </i>
    <i>
      <x v="872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6"/>
    </i>
    <i>
      <x v="889"/>
    </i>
    <i>
      <x v="890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7"/>
    </i>
    <i>
      <x v="910"/>
    </i>
    <i>
      <x v="912"/>
    </i>
    <i>
      <x v="913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1"/>
    </i>
    <i>
      <x v="934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60"/>
    </i>
    <i>
      <x v="962"/>
    </i>
    <i>
      <x v="963"/>
    </i>
    <i>
      <x v="966"/>
    </i>
    <i>
      <x v="967"/>
    </i>
    <i>
      <x v="968"/>
    </i>
    <i>
      <x v="969"/>
    </i>
    <i>
      <x v="975"/>
    </i>
    <i>
      <x v="980"/>
    </i>
    <i>
      <x v="981"/>
    </i>
    <i>
      <x v="982"/>
    </i>
    <i>
      <x v="985"/>
    </i>
    <i>
      <x v="986"/>
    </i>
    <i>
      <x v="987"/>
    </i>
    <i>
      <x v="988"/>
    </i>
    <i>
      <x v="989"/>
    </i>
    <i>
      <x v="992"/>
    </i>
    <i>
      <x v="995"/>
    </i>
    <i>
      <x v="997"/>
    </i>
    <i>
      <x v="1002"/>
    </i>
    <i>
      <x v="1007"/>
    </i>
    <i>
      <x v="1011"/>
    </i>
    <i>
      <x v="1019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5"/>
    </i>
    <i>
      <x v="1047"/>
    </i>
    <i>
      <x v="1051"/>
    </i>
    <i>
      <x v="1054"/>
    </i>
    <i>
      <x v="1055"/>
    </i>
    <i>
      <x v="1057"/>
    </i>
    <i>
      <x v="1059"/>
    </i>
    <i>
      <x v="1060"/>
    </i>
    <i>
      <x v="1062"/>
    </i>
    <i>
      <x v="1063"/>
    </i>
    <i>
      <x v="1064"/>
    </i>
    <i>
      <x v="1067"/>
    </i>
    <i>
      <x v="1069"/>
    </i>
    <i>
      <x v="1071"/>
    </i>
    <i>
      <x v="1074"/>
    </i>
    <i>
      <x v="1075"/>
    </i>
    <i>
      <x v="1077"/>
    </i>
    <i>
      <x v="1079"/>
    </i>
    <i>
      <x v="1080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8"/>
    </i>
    <i>
      <x v="1101"/>
    </i>
    <i>
      <x v="1102"/>
    </i>
    <i>
      <x v="1103"/>
    </i>
    <i>
      <x v="1104"/>
    </i>
    <i>
      <x v="1110"/>
    </i>
    <i>
      <x v="1111"/>
    </i>
    <i>
      <x v="1113"/>
    </i>
    <i>
      <x v="1118"/>
    </i>
    <i>
      <x v="1119"/>
    </i>
    <i>
      <x v="1120"/>
    </i>
    <i>
      <x v="1122"/>
    </i>
    <i>
      <x v="1123"/>
    </i>
    <i>
      <x v="1125"/>
    </i>
    <i>
      <x v="1126"/>
    </i>
    <i>
      <x v="1128"/>
    </i>
    <i>
      <x v="1134"/>
    </i>
    <i>
      <x v="1137"/>
    </i>
    <i>
      <x v="1138"/>
    </i>
    <i>
      <x v="1139"/>
    </i>
    <i>
      <x v="1142"/>
    </i>
    <i>
      <x v="1144"/>
    </i>
    <i>
      <x v="1145"/>
    </i>
    <i>
      <x v="1146"/>
    </i>
    <i>
      <x v="1147"/>
    </i>
    <i>
      <x v="1150"/>
    </i>
    <i>
      <x v="1153"/>
    </i>
    <i>
      <x v="1157"/>
    </i>
    <i>
      <x v="1163"/>
    </i>
    <i>
      <x v="1164"/>
    </i>
    <i>
      <x v="1166"/>
    </i>
    <i>
      <x v="1168"/>
    </i>
    <i>
      <x v="1171"/>
    </i>
    <i>
      <x v="1174"/>
    </i>
    <i>
      <x v="1179"/>
    </i>
    <i>
      <x v="1180"/>
    </i>
    <i>
      <x v="1182"/>
    </i>
    <i>
      <x v="1183"/>
    </i>
    <i>
      <x v="1186"/>
    </i>
    <i>
      <x v="1193"/>
    </i>
    <i>
      <x v="1195"/>
    </i>
    <i>
      <x v="1200"/>
    </i>
    <i>
      <x v="1201"/>
    </i>
    <i>
      <x v="1204"/>
    </i>
    <i>
      <x v="1205"/>
    </i>
    <i>
      <x v="1207"/>
    </i>
    <i>
      <x v="1209"/>
    </i>
    <i>
      <x v="1212"/>
    </i>
    <i>
      <x v="1215"/>
    </i>
    <i>
      <x v="1216"/>
    </i>
    <i>
      <x v="1217"/>
    </i>
    <i>
      <x v="1218"/>
    </i>
    <i>
      <x v="1220"/>
    </i>
    <i>
      <x v="1222"/>
    </i>
    <i>
      <x v="1223"/>
    </i>
    <i>
      <x v="1225"/>
    </i>
    <i>
      <x v="1227"/>
    </i>
    <i>
      <x v="1231"/>
    </i>
    <i>
      <x v="1233"/>
    </i>
    <i>
      <x v="1235"/>
    </i>
    <i>
      <x v="1236"/>
    </i>
    <i>
      <x v="1237"/>
    </i>
    <i>
      <x v="1239"/>
    </i>
    <i>
      <x v="1240"/>
    </i>
    <i>
      <x v="1241"/>
    </i>
    <i>
      <x v="1246"/>
    </i>
    <i>
      <x v="1247"/>
    </i>
    <i>
      <x v="1252"/>
    </i>
    <i>
      <x v="1253"/>
    </i>
    <i>
      <x v="1258"/>
    </i>
    <i>
      <x v="1259"/>
    </i>
    <i>
      <x v="1262"/>
    </i>
    <i>
      <x v="1265"/>
    </i>
    <i>
      <x v="1267"/>
    </i>
    <i>
      <x v="1268"/>
    </i>
    <i>
      <x v="1269"/>
    </i>
    <i>
      <x v="1270"/>
    </i>
    <i>
      <x v="1272"/>
    </i>
    <i>
      <x v="1273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2"/>
    </i>
    <i>
      <x v="1313"/>
    </i>
    <i>
      <x v="1315"/>
    </i>
    <i>
      <x v="1316"/>
    </i>
    <i>
      <x v="1320"/>
    </i>
    <i>
      <x v="1322"/>
    </i>
    <i>
      <x v="1324"/>
    </i>
    <i>
      <x v="1325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9"/>
    </i>
    <i>
      <x v="1350"/>
    </i>
    <i>
      <x v="1352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9"/>
    </i>
    <i>
      <x v="1370"/>
    </i>
    <i>
      <x v="1371"/>
    </i>
    <i>
      <x v="1373"/>
    </i>
    <i>
      <x v="1376"/>
    </i>
    <i>
      <x v="1377"/>
    </i>
    <i>
      <x v="1380"/>
    </i>
    <i>
      <x v="1383"/>
    </i>
    <i>
      <x v="1385"/>
    </i>
    <i>
      <x v="1387"/>
    </i>
    <i>
      <x v="1388"/>
    </i>
    <i>
      <x v="1390"/>
    </i>
    <i>
      <x v="1393"/>
    </i>
    <i>
      <x v="1394"/>
    </i>
    <i>
      <x v="1397"/>
    </i>
    <i>
      <x v="1400"/>
    </i>
    <i>
      <x v="1402"/>
    </i>
    <i>
      <x v="1403"/>
    </i>
    <i>
      <x v="1409"/>
    </i>
    <i>
      <x v="1418"/>
    </i>
    <i>
      <x v="1425"/>
    </i>
    <i>
      <x v="1427"/>
    </i>
    <i>
      <x v="1428"/>
    </i>
    <i>
      <x v="1429"/>
    </i>
    <i>
      <x v="1431"/>
    </i>
    <i>
      <x v="1433"/>
    </i>
    <i>
      <x v="1436"/>
    </i>
    <i>
      <x v="1438"/>
    </i>
    <i>
      <x v="1440"/>
    </i>
    <i>
      <x v="1443"/>
    </i>
    <i>
      <x v="1444"/>
    </i>
    <i>
      <x v="1445"/>
    </i>
    <i>
      <x v="1446"/>
    </i>
    <i>
      <x v="1451"/>
    </i>
    <i>
      <x v="1453"/>
    </i>
    <i>
      <x v="1454"/>
    </i>
    <i>
      <x v="1455"/>
    </i>
    <i>
      <x v="1456"/>
    </i>
    <i>
      <x v="1458"/>
    </i>
    <i>
      <x v="1460"/>
    </i>
    <i>
      <x v="1462"/>
    </i>
    <i>
      <x v="1463"/>
    </i>
    <i>
      <x v="1464"/>
    </i>
    <i>
      <x v="1466"/>
    </i>
    <i>
      <x v="1467"/>
    </i>
    <i>
      <x v="1468"/>
    </i>
    <i>
      <x v="1470"/>
    </i>
    <i>
      <x v="1471"/>
    </i>
    <i>
      <x v="1474"/>
    </i>
    <i>
      <x v="1475"/>
    </i>
    <i>
      <x v="1477"/>
    </i>
    <i>
      <x v="1478"/>
    </i>
    <i>
      <x v="1480"/>
    </i>
    <i>
      <x v="1481"/>
    </i>
    <i>
      <x v="1482"/>
    </i>
    <i>
      <x v="1483"/>
    </i>
    <i>
      <x v="1484"/>
    </i>
    <i>
      <x v="1488"/>
    </i>
    <i>
      <x v="1489"/>
    </i>
    <i>
      <x v="1492"/>
    </i>
    <i>
      <x v="1493"/>
    </i>
    <i>
      <x v="1494"/>
    </i>
    <i>
      <x v="1497"/>
    </i>
    <i>
      <x v="1498"/>
    </i>
    <i>
      <x v="1499"/>
    </i>
    <i>
      <x v="1505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8"/>
    </i>
    <i>
      <x v="1520"/>
    </i>
    <i>
      <x v="1521"/>
    </i>
    <i>
      <x v="1522"/>
    </i>
    <i>
      <x v="1525"/>
    </i>
    <i>
      <x v="1526"/>
    </i>
    <i>
      <x v="1530"/>
    </i>
    <i>
      <x v="1531"/>
    </i>
    <i>
      <x v="1532"/>
    </i>
    <i>
      <x v="1533"/>
    </i>
    <i>
      <x v="1535"/>
    </i>
    <i>
      <x v="1536"/>
    </i>
    <i>
      <x v="1537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9"/>
    </i>
    <i>
      <x v="1550"/>
    </i>
    <i>
      <x v="1551"/>
    </i>
    <i>
      <x v="1552"/>
    </i>
    <i>
      <x v="1559"/>
    </i>
    <i>
      <x v="1560"/>
    </i>
    <i>
      <x v="1561"/>
    </i>
    <i>
      <x v="1562"/>
    </i>
    <i>
      <x v="1567"/>
    </i>
    <i>
      <x v="1568"/>
    </i>
    <i>
      <x v="1570"/>
    </i>
    <i>
      <x v="1573"/>
    </i>
    <i>
      <x v="1577"/>
    </i>
    <i>
      <x v="1578"/>
    </i>
    <i>
      <x v="1579"/>
    </i>
    <i>
      <x v="1583"/>
    </i>
    <i>
      <x v="1584"/>
    </i>
    <i>
      <x v="1590"/>
    </i>
    <i>
      <x v="1591"/>
    </i>
    <i>
      <x v="1593"/>
    </i>
    <i>
      <x v="1594"/>
    </i>
    <i>
      <x v="1595"/>
    </i>
    <i>
      <x v="1598"/>
    </i>
    <i>
      <x v="1599"/>
    </i>
    <i>
      <x v="1600"/>
    </i>
    <i>
      <x v="1602"/>
    </i>
    <i>
      <x v="1603"/>
    </i>
    <i>
      <x v="1606"/>
    </i>
    <i>
      <x v="1608"/>
    </i>
    <i>
      <x v="1610"/>
    </i>
    <i>
      <x v="1616"/>
    </i>
    <i>
      <x v="1618"/>
    </i>
    <i>
      <x v="1619"/>
    </i>
    <i>
      <x v="1622"/>
    </i>
    <i>
      <x v="1623"/>
    </i>
    <i>
      <x v="1625"/>
    </i>
    <i>
      <x v="1628"/>
    </i>
    <i>
      <x v="1630"/>
    </i>
    <i>
      <x v="1633"/>
    </i>
    <i>
      <x v="1634"/>
    </i>
    <i>
      <x v="1635"/>
    </i>
    <i>
      <x v="1637"/>
    </i>
    <i>
      <x v="1639"/>
    </i>
    <i>
      <x v="1641"/>
    </i>
    <i>
      <x v="1642"/>
    </i>
    <i>
      <x v="1644"/>
    </i>
    <i>
      <x v="1646"/>
    </i>
    <i>
      <x v="1647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60"/>
    </i>
    <i>
      <x v="1661"/>
    </i>
    <i>
      <x v="1665"/>
    </i>
    <i>
      <x v="1666"/>
    </i>
    <i>
      <x v="1667"/>
    </i>
    <i>
      <x v="1668"/>
    </i>
    <i>
      <x v="1670"/>
    </i>
    <i>
      <x v="1671"/>
    </i>
    <i>
      <x v="1672"/>
    </i>
    <i>
      <x v="1675"/>
    </i>
    <i>
      <x v="1676"/>
    </i>
    <i>
      <x v="1678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4"/>
    </i>
    <i>
      <x v="1696"/>
    </i>
    <i>
      <x v="1697"/>
    </i>
    <i>
      <x v="1699"/>
    </i>
    <i>
      <x v="1703"/>
    </i>
    <i>
      <x v="1705"/>
    </i>
    <i>
      <x v="1706"/>
    </i>
    <i>
      <x v="1709"/>
    </i>
    <i>
      <x v="1712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31"/>
    </i>
    <i>
      <x v="1733"/>
    </i>
    <i>
      <x v="1734"/>
    </i>
    <i>
      <x v="1736"/>
    </i>
    <i>
      <x v="1738"/>
    </i>
    <i>
      <x v="1739"/>
    </i>
    <i>
      <x v="1740"/>
    </i>
    <i>
      <x v="1742"/>
    </i>
    <i>
      <x v="1743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60"/>
    </i>
    <i>
      <x v="1762"/>
    </i>
    <i>
      <x v="1764"/>
    </i>
    <i>
      <x v="1766"/>
    </i>
    <i>
      <x v="1768"/>
    </i>
    <i>
      <x v="1769"/>
    </i>
    <i>
      <x v="1770"/>
    </i>
    <i>
      <x v="1771"/>
    </i>
    <i>
      <x v="1772"/>
    </i>
    <i>
      <x v="1776"/>
    </i>
    <i>
      <x v="1779"/>
    </i>
    <i>
      <x v="1784"/>
    </i>
    <i>
      <x v="1790"/>
    </i>
    <i>
      <x v="1792"/>
    </i>
    <i>
      <x v="1793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11"/>
    </i>
    <i>
      <x v="1813"/>
    </i>
    <i>
      <x v="1814"/>
    </i>
    <i>
      <x v="1815"/>
    </i>
    <i>
      <x v="1816"/>
    </i>
    <i>
      <x v="1817"/>
    </i>
    <i>
      <x v="1819"/>
    </i>
    <i>
      <x v="1821"/>
    </i>
    <i>
      <x v="1822"/>
    </i>
    <i>
      <x v="1823"/>
    </i>
    <i>
      <x v="1824"/>
    </i>
    <i>
      <x v="1826"/>
    </i>
    <i>
      <x v="1833"/>
    </i>
    <i>
      <x v="1835"/>
    </i>
    <i>
      <x v="1836"/>
    </i>
    <i>
      <x v="1837"/>
    </i>
    <i>
      <x v="1839"/>
    </i>
    <i>
      <x v="1840"/>
    </i>
    <i>
      <x v="1844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8"/>
    </i>
    <i>
      <x v="1860"/>
    </i>
    <i>
      <x v="1862"/>
    </i>
    <i>
      <x v="1864"/>
    </i>
    <i>
      <x v="1867"/>
    </i>
    <i>
      <x v="1868"/>
    </i>
    <i>
      <x v="1869"/>
    </i>
    <i>
      <x v="1872"/>
    </i>
    <i>
      <x v="1874"/>
    </i>
    <i>
      <x v="1875"/>
    </i>
    <i>
      <x v="1876"/>
    </i>
    <i>
      <x v="1878"/>
    </i>
    <i>
      <x v="1879"/>
    </i>
    <i>
      <x v="1882"/>
    </i>
    <i>
      <x v="1884"/>
    </i>
    <i>
      <x v="1886"/>
    </i>
    <i>
      <x v="1890"/>
    </i>
    <i>
      <x v="1894"/>
    </i>
    <i>
      <x v="1896"/>
    </i>
    <i>
      <x v="1897"/>
    </i>
    <i>
      <x v="1898"/>
    </i>
    <i>
      <x v="1899"/>
    </i>
    <i>
      <x v="1901"/>
    </i>
    <i>
      <x v="1902"/>
    </i>
    <i>
      <x v="1903"/>
    </i>
    <i>
      <x v="1904"/>
    </i>
    <i>
      <x v="1905"/>
    </i>
    <i>
      <x v="1907"/>
    </i>
    <i>
      <x v="1912"/>
    </i>
    <i>
      <x v="1913"/>
    </i>
    <i>
      <x v="1914"/>
    </i>
    <i>
      <x v="1915"/>
    </i>
    <i>
      <x v="1918"/>
    </i>
    <i>
      <x v="1921"/>
    </i>
    <i>
      <x v="1922"/>
    </i>
    <i>
      <x v="1923"/>
    </i>
    <i>
      <x v="1924"/>
    </i>
    <i>
      <x v="1926"/>
    </i>
    <i>
      <x v="1929"/>
    </i>
    <i>
      <x v="1934"/>
    </i>
    <i>
      <x v="1936"/>
    </i>
    <i>
      <x v="1937"/>
    </i>
    <i>
      <x v="1938"/>
    </i>
    <i>
      <x v="1939"/>
    </i>
    <i>
      <x v="1942"/>
    </i>
    <i>
      <x v="1945"/>
    </i>
    <i>
      <x v="1947"/>
    </i>
    <i>
      <x v="1950"/>
    </i>
    <i>
      <x v="1954"/>
    </i>
    <i>
      <x v="1956"/>
    </i>
    <i>
      <x v="1960"/>
    </i>
    <i>
      <x v="1961"/>
    </i>
    <i>
      <x v="1966"/>
    </i>
    <i>
      <x v="1968"/>
    </i>
    <i>
      <x v="1970"/>
    </i>
    <i>
      <x v="1971"/>
    </i>
    <i>
      <x v="1972"/>
    </i>
    <i>
      <x v="1973"/>
    </i>
    <i>
      <x v="1979"/>
    </i>
    <i>
      <x v="1982"/>
    </i>
    <i>
      <x v="1985"/>
    </i>
    <i>
      <x v="1987"/>
    </i>
    <i>
      <x v="1989"/>
    </i>
    <i>
      <x v="1990"/>
    </i>
    <i>
      <x v="1991"/>
    </i>
    <i>
      <x v="1993"/>
    </i>
    <i>
      <x v="1994"/>
    </i>
    <i>
      <x v="1995"/>
    </i>
    <i>
      <x v="1997"/>
    </i>
    <i>
      <x v="1998"/>
    </i>
    <i>
      <x v="1999"/>
    </i>
    <i>
      <x v="2000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4"/>
    </i>
    <i>
      <x v="2017"/>
    </i>
    <i>
      <x v="2018"/>
    </i>
    <i>
      <x v="2020"/>
    </i>
    <i>
      <x v="2021"/>
    </i>
    <i>
      <x v="2023"/>
    </i>
    <i>
      <x v="2025"/>
    </i>
    <i>
      <x v="2028"/>
    </i>
    <i>
      <x v="2033"/>
    </i>
    <i>
      <x v="2036"/>
    </i>
    <i>
      <x v="2038"/>
    </i>
    <i>
      <x v="2041"/>
    </i>
    <i>
      <x v="2042"/>
    </i>
    <i>
      <x v="2043"/>
    </i>
    <i>
      <x v="2044"/>
    </i>
    <i>
      <x v="2045"/>
    </i>
    <i>
      <x v="2048"/>
    </i>
    <i>
      <x v="2050"/>
    </i>
    <i>
      <x v="2051"/>
    </i>
    <i>
      <x v="2053"/>
    </i>
    <i>
      <x v="2055"/>
    </i>
    <i>
      <x v="2056"/>
    </i>
    <i>
      <x v="2057"/>
    </i>
    <i>
      <x v="2059"/>
    </i>
    <i>
      <x v="2060"/>
    </i>
    <i>
      <x v="2062"/>
    </i>
    <i>
      <x v="2066"/>
    </i>
    <i>
      <x v="2069"/>
    </i>
    <i>
      <x v="2070"/>
    </i>
    <i>
      <x v="2077"/>
    </i>
    <i>
      <x v="2081"/>
    </i>
    <i>
      <x v="2082"/>
    </i>
    <i>
      <x v="2084"/>
    </i>
    <i>
      <x v="2087"/>
    </i>
    <i>
      <x v="2089"/>
    </i>
    <i>
      <x v="2092"/>
    </i>
    <i>
      <x v="2093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11"/>
    </i>
    <i>
      <x v="2113"/>
    </i>
    <i>
      <x v="2114"/>
    </i>
    <i>
      <x v="2115"/>
    </i>
    <i>
      <x v="2116"/>
    </i>
    <i>
      <x v="2117"/>
    </i>
    <i>
      <x v="2119"/>
    </i>
    <i>
      <x v="2122"/>
    </i>
    <i>
      <x v="2131"/>
    </i>
    <i>
      <x v="2132"/>
    </i>
    <i>
      <x v="2134"/>
    </i>
    <i>
      <x v="2136"/>
    </i>
    <i>
      <x v="2140"/>
    </i>
    <i>
      <x v="2143"/>
    </i>
    <i>
      <x v="2144"/>
    </i>
    <i>
      <x v="2146"/>
    </i>
    <i>
      <x v="2147"/>
    </i>
    <i>
      <x v="2148"/>
    </i>
    <i>
      <x v="2149"/>
    </i>
    <i>
      <x v="2151"/>
    </i>
    <i>
      <x v="2154"/>
    </i>
    <i>
      <x v="2157"/>
    </i>
    <i>
      <x v="2160"/>
    </i>
    <i>
      <x v="2162"/>
    </i>
    <i>
      <x v="2165"/>
    </i>
    <i>
      <x v="2167"/>
    </i>
    <i>
      <x v="2171"/>
    </i>
    <i>
      <x v="2174"/>
    </i>
    <i>
      <x v="2179"/>
    </i>
    <i>
      <x v="2180"/>
    </i>
    <i>
      <x v="2181"/>
    </i>
    <i>
      <x v="2182"/>
    </i>
    <i>
      <x v="2184"/>
    </i>
    <i>
      <x v="2185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6"/>
    </i>
    <i>
      <x v="2198"/>
    </i>
    <i>
      <x v="2199"/>
    </i>
    <i>
      <x v="2200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7"/>
    </i>
    <i>
      <x v="2219"/>
    </i>
    <i>
      <x v="2221"/>
    </i>
    <i>
      <x v="2222"/>
    </i>
    <i>
      <x v="2223"/>
    </i>
    <i>
      <x v="2226"/>
    </i>
    <i>
      <x v="2227"/>
    </i>
    <i>
      <x v="2228"/>
    </i>
    <i>
      <x v="2230"/>
    </i>
    <i>
      <x v="2231"/>
    </i>
    <i>
      <x v="2234"/>
    </i>
    <i>
      <x v="2235"/>
    </i>
    <i>
      <x v="2236"/>
    </i>
    <i>
      <x v="2237"/>
    </i>
    <i>
      <x v="2241"/>
    </i>
    <i>
      <x v="2243"/>
    </i>
    <i>
      <x v="2253"/>
    </i>
    <i>
      <x v="2255"/>
    </i>
    <i>
      <x v="2257"/>
    </i>
    <i>
      <x v="2258"/>
    </i>
    <i>
      <x v="2259"/>
    </i>
    <i>
      <x v="2263"/>
    </i>
    <i>
      <x v="2265"/>
    </i>
    <i>
      <x v="2266"/>
    </i>
    <i>
      <x v="2269"/>
    </i>
    <i>
      <x v="2271"/>
    </i>
    <i>
      <x v="2273"/>
    </i>
    <i>
      <x v="2274"/>
    </i>
    <i>
      <x v="2275"/>
    </i>
    <i>
      <x v="2277"/>
    </i>
    <i>
      <x v="2278"/>
    </i>
    <i>
      <x v="2279"/>
    </i>
    <i>
      <x v="2281"/>
    </i>
    <i>
      <x v="2282"/>
    </i>
    <i>
      <x v="2285"/>
    </i>
    <i>
      <x v="2286"/>
    </i>
    <i>
      <x v="2287"/>
    </i>
    <i>
      <x v="2289"/>
    </i>
    <i>
      <x v="2292"/>
    </i>
    <i>
      <x v="2293"/>
    </i>
    <i>
      <x v="2295"/>
    </i>
    <i>
      <x v="2296"/>
    </i>
    <i>
      <x v="2297"/>
    </i>
    <i>
      <x v="2298"/>
    </i>
    <i>
      <x v="2299"/>
    </i>
    <i>
      <x v="2302"/>
    </i>
    <i>
      <x v="2304"/>
    </i>
    <i>
      <x v="2307"/>
    </i>
    <i>
      <x v="2308"/>
    </i>
    <i>
      <x v="2309"/>
    </i>
    <i>
      <x v="2310"/>
    </i>
    <i>
      <x v="2311"/>
    </i>
    <i>
      <x v="2314"/>
    </i>
    <i>
      <x v="2315"/>
    </i>
    <i>
      <x v="2316"/>
    </i>
    <i>
      <x v="2318"/>
    </i>
    <i>
      <x v="2320"/>
    </i>
    <i>
      <x v="2322"/>
    </i>
    <i>
      <x v="2324"/>
    </i>
    <i>
      <x v="2325"/>
    </i>
    <i>
      <x v="2327"/>
    </i>
    <i>
      <x v="2332"/>
    </i>
    <i>
      <x v="2333"/>
    </i>
    <i>
      <x v="2334"/>
    </i>
    <i>
      <x v="2335"/>
    </i>
    <i>
      <x v="2336"/>
    </i>
    <i>
      <x v="2337"/>
    </i>
    <i>
      <x v="2342"/>
    </i>
    <i>
      <x v="2343"/>
    </i>
    <i>
      <x v="2344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5"/>
    </i>
    <i>
      <x v="2356"/>
    </i>
    <i>
      <x v="2357"/>
    </i>
    <i>
      <x v="2360"/>
    </i>
    <i>
      <x v="2361"/>
    </i>
    <i>
      <x v="2363"/>
    </i>
    <i>
      <x v="2365"/>
    </i>
    <i>
      <x v="2367"/>
    </i>
    <i>
      <x v="2369"/>
    </i>
    <i>
      <x v="2370"/>
    </i>
    <i>
      <x v="2371"/>
    </i>
    <i>
      <x v="2373"/>
    </i>
    <i>
      <x v="2375"/>
    </i>
    <i>
      <x v="2376"/>
    </i>
    <i>
      <x v="2379"/>
    </i>
    <i>
      <x v="2380"/>
    </i>
    <i>
      <x v="2384"/>
    </i>
    <i>
      <x v="2385"/>
    </i>
    <i>
      <x v="2386"/>
    </i>
    <i>
      <x v="2389"/>
    </i>
    <i>
      <x v="2390"/>
    </i>
    <i>
      <x v="2391"/>
    </i>
    <i>
      <x v="2395"/>
    </i>
    <i>
      <x v="2396"/>
    </i>
    <i>
      <x v="2398"/>
    </i>
    <i>
      <x v="2399"/>
    </i>
    <i>
      <x v="2401"/>
    </i>
    <i>
      <x v="2404"/>
    </i>
    <i>
      <x v="2406"/>
    </i>
    <i>
      <x v="2410"/>
    </i>
    <i>
      <x v="2411"/>
    </i>
    <i>
      <x v="2414"/>
    </i>
    <i>
      <x v="2415"/>
    </i>
    <i>
      <x v="2416"/>
    </i>
    <i>
      <x v="2417"/>
    </i>
    <i>
      <x v="2419"/>
    </i>
    <i>
      <x v="2420"/>
    </i>
    <i>
      <x v="2421"/>
    </i>
    <i>
      <x v="2422"/>
    </i>
    <i>
      <x v="2424"/>
    </i>
    <i>
      <x v="2425"/>
    </i>
    <i>
      <x v="2429"/>
    </i>
    <i>
      <x v="2436"/>
    </i>
    <i>
      <x v="2438"/>
    </i>
    <i>
      <x v="2440"/>
    </i>
    <i>
      <x v="2442"/>
    </i>
    <i>
      <x v="2443"/>
    </i>
    <i>
      <x v="2444"/>
    </i>
    <i>
      <x v="2446"/>
    </i>
    <i>
      <x v="2447"/>
    </i>
    <i>
      <x v="2450"/>
    </i>
    <i>
      <x v="2451"/>
    </i>
    <i>
      <x v="2454"/>
    </i>
    <i>
      <x v="2456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9"/>
    </i>
    <i>
      <x v="2475"/>
    </i>
    <i>
      <x v="2476"/>
    </i>
    <i>
      <x v="2477"/>
    </i>
    <i>
      <x v="2478"/>
    </i>
    <i>
      <x v="2480"/>
    </i>
    <i>
      <x v="2484"/>
    </i>
    <i>
      <x v="2486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5"/>
    </i>
    <i>
      <x v="2506"/>
    </i>
    <i>
      <x v="2507"/>
    </i>
    <i>
      <x v="2508"/>
    </i>
    <i>
      <x v="2510"/>
    </i>
    <i>
      <x v="2513"/>
    </i>
    <i>
      <x v="2514"/>
    </i>
    <i>
      <x v="2516"/>
    </i>
    <i>
      <x v="2517"/>
    </i>
    <i>
      <x v="2522"/>
    </i>
    <i>
      <x v="2523"/>
    </i>
    <i>
      <x v="2524"/>
    </i>
    <i>
      <x v="2525"/>
    </i>
    <i>
      <x v="2527"/>
    </i>
    <i>
      <x v="2531"/>
    </i>
    <i>
      <x v="2534"/>
    </i>
    <i>
      <x v="2537"/>
    </i>
    <i>
      <x v="2539"/>
    </i>
    <i>
      <x v="2541"/>
    </i>
    <i>
      <x v="2544"/>
    </i>
    <i>
      <x v="2545"/>
    </i>
    <i>
      <x v="2546"/>
    </i>
    <i>
      <x v="2548"/>
    </i>
    <i>
      <x v="2549"/>
    </i>
    <i>
      <x v="2550"/>
    </i>
    <i>
      <x v="2552"/>
    </i>
    <i>
      <x v="2557"/>
    </i>
    <i>
      <x v="2560"/>
    </i>
    <i>
      <x v="2562"/>
    </i>
    <i>
      <x v="2564"/>
    </i>
    <i>
      <x v="2568"/>
    </i>
    <i>
      <x v="2571"/>
    </i>
    <i>
      <x v="2573"/>
    </i>
    <i>
      <x v="2574"/>
    </i>
    <i>
      <x v="2575"/>
    </i>
    <i>
      <x v="2577"/>
    </i>
    <i>
      <x v="2579"/>
    </i>
    <i>
      <x v="2581"/>
    </i>
    <i>
      <x v="2583"/>
    </i>
    <i>
      <x v="2584"/>
    </i>
    <i>
      <x v="2585"/>
    </i>
    <i>
      <x v="2586"/>
    </i>
    <i>
      <x v="2587"/>
    </i>
    <i>
      <x v="2590"/>
    </i>
    <i>
      <x v="2593"/>
    </i>
    <i>
      <x v="2600"/>
    </i>
    <i>
      <x v="2604"/>
    </i>
    <i>
      <x v="2609"/>
    </i>
    <i>
      <x v="2610"/>
    </i>
    <i>
      <x v="2614"/>
    </i>
    <i>
      <x v="2616"/>
    </i>
    <i>
      <x v="2618"/>
    </i>
    <i>
      <x v="2622"/>
    </i>
    <i>
      <x v="2624"/>
    </i>
    <i>
      <x v="2625"/>
    </i>
    <i>
      <x v="2626"/>
    </i>
    <i>
      <x v="2627"/>
    </i>
    <i>
      <x v="2631"/>
    </i>
    <i>
      <x v="2632"/>
    </i>
    <i>
      <x v="2634"/>
    </i>
    <i>
      <x v="2635"/>
    </i>
    <i>
      <x v="2636"/>
    </i>
    <i>
      <x v="2639"/>
    </i>
    <i>
      <x v="2641"/>
    </i>
    <i>
      <x v="2642"/>
    </i>
    <i>
      <x v="2643"/>
    </i>
    <i>
      <x v="2644"/>
    </i>
    <i>
      <x v="2645"/>
    </i>
    <i>
      <x v="2648"/>
    </i>
    <i>
      <x v="2649"/>
    </i>
    <i>
      <x v="2650"/>
    </i>
    <i>
      <x v="2651"/>
    </i>
    <i>
      <x v="2652"/>
    </i>
    <i>
      <x v="2657"/>
    </i>
    <i>
      <x v="2658"/>
    </i>
    <i>
      <x v="2661"/>
    </i>
    <i>
      <x v="2662"/>
    </i>
    <i>
      <x v="2663"/>
    </i>
    <i>
      <x v="2665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8"/>
    </i>
    <i>
      <x v="2680"/>
    </i>
    <i>
      <x v="2683"/>
    </i>
    <i>
      <x v="2685"/>
    </i>
    <i>
      <x v="2686"/>
    </i>
    <i>
      <x v="2687"/>
    </i>
    <i>
      <x v="2688"/>
    </i>
    <i>
      <x v="2689"/>
    </i>
    <i>
      <x v="2691"/>
    </i>
    <i>
      <x v="2693"/>
    </i>
    <i>
      <x v="2697"/>
    </i>
    <i>
      <x v="2699"/>
    </i>
    <i>
      <x v="2700"/>
    </i>
    <i>
      <x v="2701"/>
    </i>
    <i>
      <x v="2702"/>
    </i>
    <i>
      <x v="2705"/>
    </i>
    <i>
      <x v="2706"/>
    </i>
    <i>
      <x v="2708"/>
    </i>
    <i>
      <x v="2709"/>
    </i>
    <i>
      <x v="2711"/>
    </i>
    <i>
      <x v="2712"/>
    </i>
    <i>
      <x v="2715"/>
    </i>
    <i>
      <x v="2717"/>
    </i>
    <i>
      <x v="2719"/>
    </i>
    <i>
      <x v="2720"/>
    </i>
    <i>
      <x v="2721"/>
    </i>
    <i>
      <x v="2722"/>
    </i>
    <i>
      <x v="2723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8"/>
    </i>
    <i>
      <x v="2749"/>
    </i>
    <i>
      <x v="2750"/>
    </i>
    <i>
      <x v="2752"/>
    </i>
    <i>
      <x v="2754"/>
    </i>
    <i>
      <x v="2755"/>
    </i>
    <i>
      <x v="2758"/>
    </i>
    <i>
      <x v="2759"/>
    </i>
    <i>
      <x v="2760"/>
    </i>
    <i>
      <x v="2765"/>
    </i>
    <i>
      <x v="2766"/>
    </i>
    <i>
      <x v="2767"/>
    </i>
    <i>
      <x v="2769"/>
    </i>
    <i>
      <x v="2770"/>
    </i>
    <i>
      <x v="2774"/>
    </i>
    <i>
      <x v="2775"/>
    </i>
    <i>
      <x v="2779"/>
    </i>
    <i>
      <x v="2780"/>
    </i>
    <i>
      <x v="2781"/>
    </i>
    <i>
      <x v="2782"/>
    </i>
    <i>
      <x v="2784"/>
    </i>
    <i>
      <x v="2785"/>
    </i>
    <i>
      <x v="2787"/>
    </i>
    <i>
      <x v="2788"/>
    </i>
    <i>
      <x v="2789"/>
    </i>
    <i>
      <x v="2791"/>
    </i>
    <i>
      <x v="2792"/>
    </i>
    <i>
      <x v="2793"/>
    </i>
    <i>
      <x v="2795"/>
    </i>
    <i>
      <x v="2796"/>
    </i>
    <i>
      <x v="2802"/>
    </i>
    <i>
      <x v="2804"/>
    </i>
    <i>
      <x v="2805"/>
    </i>
    <i>
      <x v="2806"/>
    </i>
    <i>
      <x v="2808"/>
    </i>
    <i>
      <x v="2809"/>
    </i>
    <i>
      <x v="2813"/>
    </i>
    <i>
      <x v="2814"/>
    </i>
    <i>
      <x v="2817"/>
    </i>
    <i>
      <x v="2819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5"/>
    </i>
    <i>
      <x v="2837"/>
    </i>
    <i>
      <x v="2838"/>
    </i>
    <i>
      <x v="2840"/>
    </i>
    <i>
      <x v="2844"/>
    </i>
    <i>
      <x v="2845"/>
    </i>
    <i>
      <x v="2846"/>
    </i>
    <i>
      <x v="2847"/>
    </i>
    <i>
      <x v="2850"/>
    </i>
    <i>
      <x v="2851"/>
    </i>
    <i>
      <x v="2853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70"/>
    </i>
    <i>
      <x v="2873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6"/>
    </i>
    <i>
      <x v="2888"/>
    </i>
    <i>
      <x v="2889"/>
    </i>
    <i>
      <x v="2890"/>
    </i>
    <i>
      <x v="2891"/>
    </i>
    <i>
      <x v="2893"/>
    </i>
    <i>
      <x v="2894"/>
    </i>
    <i>
      <x v="2898"/>
    </i>
    <i>
      <x v="2899"/>
    </i>
    <i>
      <x v="2900"/>
    </i>
    <i>
      <x v="2901"/>
    </i>
    <i>
      <x v="2904"/>
    </i>
    <i>
      <x v="2905"/>
    </i>
    <i>
      <x v="2906"/>
    </i>
    <i>
      <x v="2911"/>
    </i>
    <i>
      <x v="2912"/>
    </i>
    <i>
      <x v="2913"/>
    </i>
    <i>
      <x v="2914"/>
    </i>
    <i>
      <x v="2917"/>
    </i>
    <i>
      <x v="2918"/>
    </i>
    <i>
      <x v="2921"/>
    </i>
    <i>
      <x v="2925"/>
    </i>
    <i>
      <x v="2930"/>
    </i>
    <i>
      <x v="2932"/>
    </i>
    <i>
      <x v="2933"/>
    </i>
    <i>
      <x v="2939"/>
    </i>
    <i>
      <x v="2940"/>
    </i>
    <i>
      <x v="2942"/>
    </i>
    <i>
      <x v="2943"/>
    </i>
    <i>
      <x v="2947"/>
    </i>
    <i>
      <x v="2949"/>
    </i>
    <i>
      <x v="2950"/>
    </i>
    <i>
      <x v="2952"/>
    </i>
    <i>
      <x v="2953"/>
    </i>
    <i>
      <x v="2955"/>
    </i>
    <i>
      <x v="2957"/>
    </i>
    <i>
      <x v="2958"/>
    </i>
    <i>
      <x v="2960"/>
    </i>
    <i>
      <x v="2961"/>
    </i>
    <i>
      <x v="2962"/>
    </i>
    <i>
      <x v="2965"/>
    </i>
    <i>
      <x v="2967"/>
    </i>
    <i>
      <x v="2968"/>
    </i>
    <i>
      <x v="2969"/>
    </i>
    <i>
      <x v="2972"/>
    </i>
    <i>
      <x v="2975"/>
    </i>
    <i>
      <x v="2978"/>
    </i>
    <i>
      <x v="2979"/>
    </i>
    <i>
      <x v="2981"/>
    </i>
    <i>
      <x v="2983"/>
    </i>
    <i>
      <x v="2984"/>
    </i>
    <i>
      <x v="2988"/>
    </i>
    <i>
      <x v="2989"/>
    </i>
    <i>
      <x v="2990"/>
    </i>
    <i>
      <x v="2992"/>
    </i>
    <i>
      <x v="2998"/>
    </i>
    <i>
      <x v="3000"/>
    </i>
    <i>
      <x v="3002"/>
    </i>
    <i>
      <x v="3004"/>
    </i>
    <i>
      <x v="3005"/>
    </i>
    <i>
      <x v="3010"/>
    </i>
    <i>
      <x v="3012"/>
    </i>
    <i>
      <x v="3013"/>
    </i>
    <i>
      <x v="3015"/>
    </i>
    <i>
      <x v="3016"/>
    </i>
    <i>
      <x v="3017"/>
    </i>
    <i>
      <x v="3019"/>
    </i>
    <i>
      <x v="3027"/>
    </i>
    <i>
      <x v="3028"/>
    </i>
    <i>
      <x v="3029"/>
    </i>
    <i>
      <x v="3030"/>
    </i>
    <i>
      <x v="3032"/>
    </i>
    <i>
      <x v="3034"/>
    </i>
    <i>
      <x v="3035"/>
    </i>
    <i>
      <x v="3040"/>
    </i>
    <i>
      <x v="3044"/>
    </i>
    <i>
      <x v="3047"/>
    </i>
    <i>
      <x v="3048"/>
    </i>
    <i>
      <x v="3052"/>
    </i>
    <i>
      <x v="3053"/>
    </i>
    <i>
      <x v="3054"/>
    </i>
    <i>
      <x v="3055"/>
    </i>
    <i>
      <x v="3058"/>
    </i>
    <i>
      <x v="3059"/>
    </i>
    <i>
      <x v="3060"/>
    </i>
    <i>
      <x v="3061"/>
    </i>
    <i>
      <x v="3064"/>
    </i>
    <i>
      <x v="3066"/>
    </i>
    <i>
      <x v="3067"/>
    </i>
    <i>
      <x v="3070"/>
    </i>
    <i>
      <x v="3071"/>
    </i>
    <i>
      <x v="3073"/>
    </i>
    <i>
      <x v="3075"/>
    </i>
    <i>
      <x v="3080"/>
    </i>
    <i>
      <x v="3083"/>
    </i>
    <i>
      <x v="3084"/>
    </i>
    <i>
      <x v="3088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5"/>
    </i>
    <i>
      <x v="3109"/>
    </i>
    <i>
      <x v="3110"/>
    </i>
    <i>
      <x v="3111"/>
    </i>
    <i>
      <x v="3115"/>
    </i>
    <i>
      <x v="3116"/>
    </i>
    <i>
      <x v="3117"/>
    </i>
    <i>
      <x v="3118"/>
    </i>
    <i>
      <x v="3119"/>
    </i>
    <i>
      <x v="3121"/>
    </i>
    <i>
      <x v="3125"/>
    </i>
    <i>
      <x v="3126"/>
    </i>
    <i>
      <x v="3129"/>
    </i>
    <i>
      <x v="3131"/>
    </i>
    <i>
      <x v="3134"/>
    </i>
    <i>
      <x v="3135"/>
    </i>
    <i>
      <x v="3136"/>
    </i>
    <i>
      <x v="3138"/>
    </i>
    <i>
      <x v="3139"/>
    </i>
    <i>
      <x v="3140"/>
    </i>
    <i>
      <x v="3143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61"/>
    </i>
    <i>
      <x v="3164"/>
    </i>
    <i>
      <x v="3165"/>
    </i>
    <i>
      <x v="3169"/>
    </i>
    <i>
      <x v="3170"/>
    </i>
    <i>
      <x v="3171"/>
    </i>
    <i>
      <x v="3173"/>
    </i>
    <i>
      <x v="3175"/>
    </i>
    <i>
      <x v="3177"/>
    </i>
    <i>
      <x v="3179"/>
    </i>
    <i>
      <x v="3180"/>
    </i>
    <i>
      <x v="3181"/>
    </i>
    <i>
      <x v="3182"/>
    </i>
    <i>
      <x v="3183"/>
    </i>
    <i>
      <x v="3186"/>
    </i>
    <i>
      <x v="3189"/>
    </i>
    <i>
      <x v="3197"/>
    </i>
    <i>
      <x v="3198"/>
    </i>
    <i>
      <x v="3199"/>
    </i>
    <i>
      <x v="3203"/>
    </i>
    <i>
      <x v="3206"/>
    </i>
    <i>
      <x v="3209"/>
    </i>
    <i>
      <x v="3211"/>
    </i>
    <i>
      <x v="3213"/>
    </i>
    <i>
      <x v="3214"/>
    </i>
    <i>
      <x v="3215"/>
    </i>
    <i>
      <x v="3221"/>
    </i>
    <i>
      <x v="3223"/>
    </i>
    <i>
      <x v="3226"/>
    </i>
    <i>
      <x v="3228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51"/>
    </i>
    <i>
      <x v="3252"/>
    </i>
    <i>
      <x v="3253"/>
    </i>
    <i>
      <x v="3255"/>
    </i>
    <i>
      <x v="3256"/>
    </i>
    <i>
      <x v="3258"/>
    </i>
    <i>
      <x v="3261"/>
    </i>
    <i>
      <x v="3263"/>
    </i>
    <i>
      <x v="3265"/>
    </i>
    <i>
      <x v="3266"/>
    </i>
    <i>
      <x v="3269"/>
    </i>
    <i>
      <x v="3273"/>
    </i>
    <i>
      <x v="3274"/>
    </i>
    <i>
      <x v="3276"/>
    </i>
    <i>
      <x v="3279"/>
    </i>
    <i>
      <x v="3281"/>
    </i>
    <i>
      <x v="3282"/>
    </i>
    <i>
      <x v="3285"/>
    </i>
    <i>
      <x v="3288"/>
    </i>
    <i>
      <x v="3289"/>
    </i>
    <i>
      <x v="3290"/>
    </i>
    <i>
      <x v="3291"/>
    </i>
    <i>
      <x v="3293"/>
    </i>
    <i>
      <x v="3294"/>
    </i>
    <i>
      <x v="3295"/>
    </i>
    <i>
      <x v="3296"/>
    </i>
    <i>
      <x v="3299"/>
    </i>
    <i>
      <x v="3300"/>
    </i>
    <i>
      <x v="3303"/>
    </i>
    <i>
      <x v="3305"/>
    </i>
    <i>
      <x v="3306"/>
    </i>
    <i>
      <x v="3307"/>
    </i>
    <i>
      <x v="3311"/>
    </i>
    <i>
      <x v="3314"/>
    </i>
    <i>
      <x v="3315"/>
    </i>
    <i>
      <x v="3316"/>
    </i>
    <i>
      <x v="3318"/>
    </i>
    <i>
      <x v="3319"/>
    </i>
    <i>
      <x v="3321"/>
    </i>
    <i>
      <x v="3322"/>
    </i>
    <i>
      <x v="3323"/>
    </i>
    <i>
      <x v="3325"/>
    </i>
    <i>
      <x v="3326"/>
    </i>
    <i>
      <x v="3328"/>
    </i>
    <i>
      <x v="3332"/>
    </i>
    <i>
      <x v="3335"/>
    </i>
    <i>
      <x v="3336"/>
    </i>
    <i>
      <x v="3340"/>
    </i>
    <i>
      <x v="3341"/>
    </i>
    <i>
      <x v="3342"/>
    </i>
    <i>
      <x v="3343"/>
    </i>
    <i>
      <x v="3344"/>
    </i>
    <i>
      <x v="3348"/>
    </i>
    <i>
      <x v="3350"/>
    </i>
    <i>
      <x v="3351"/>
    </i>
    <i>
      <x v="3352"/>
    </i>
    <i>
      <x v="3354"/>
    </i>
    <i>
      <x v="3355"/>
    </i>
    <i>
      <x v="3358"/>
    </i>
    <i>
      <x v="3360"/>
    </i>
    <i>
      <x v="3361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4"/>
    </i>
    <i>
      <x v="3377"/>
    </i>
    <i>
      <x v="3380"/>
    </i>
    <i>
      <x v="3381"/>
    </i>
    <i>
      <x v="3383"/>
    </i>
    <i>
      <x v="3384"/>
    </i>
    <i>
      <x v="3385"/>
    </i>
    <i>
      <x v="3386"/>
    </i>
    <i>
      <x v="3388"/>
    </i>
    <i>
      <x v="3390"/>
    </i>
    <i>
      <x v="3391"/>
    </i>
    <i>
      <x v="3395"/>
    </i>
    <i>
      <x v="3398"/>
    </i>
    <i>
      <x v="3401"/>
    </i>
    <i>
      <x v="3403"/>
    </i>
    <i>
      <x v="3404"/>
    </i>
    <i>
      <x v="3405"/>
    </i>
    <i>
      <x v="3407"/>
    </i>
    <i>
      <x v="3408"/>
    </i>
    <i>
      <x v="3409"/>
    </i>
    <i>
      <x v="3415"/>
    </i>
    <i>
      <x v="3420"/>
    </i>
    <i>
      <x v="3422"/>
    </i>
    <i>
      <x v="3423"/>
    </i>
    <i>
      <x v="3425"/>
    </i>
    <i>
      <x v="3426"/>
    </i>
    <i>
      <x v="3427"/>
    </i>
    <i>
      <x v="3429"/>
    </i>
    <i>
      <x v="3433"/>
    </i>
    <i>
      <x v="3434"/>
    </i>
    <i>
      <x v="3435"/>
    </i>
    <i>
      <x v="3438"/>
    </i>
    <i>
      <x v="3439"/>
    </i>
    <i>
      <x v="3440"/>
    </i>
    <i>
      <x v="3442"/>
    </i>
    <i>
      <x v="3443"/>
    </i>
    <i>
      <x v="3445"/>
    </i>
    <i>
      <x v="3448"/>
    </i>
    <i>
      <x v="3449"/>
    </i>
    <i>
      <x v="3452"/>
    </i>
    <i>
      <x v="3453"/>
    </i>
    <i>
      <x v="3455"/>
    </i>
    <i>
      <x v="3456"/>
    </i>
    <i>
      <x v="3457"/>
    </i>
    <i>
      <x v="3458"/>
    </i>
    <i>
      <x v="3460"/>
    </i>
    <i>
      <x v="3464"/>
    </i>
    <i>
      <x v="3466"/>
    </i>
    <i>
      <x v="3468"/>
    </i>
    <i>
      <x v="3469"/>
    </i>
    <i>
      <x v="3470"/>
    </i>
    <i>
      <x v="3473"/>
    </i>
    <i>
      <x v="3476"/>
    </i>
    <i>
      <x v="3478"/>
    </i>
    <i>
      <x v="3479"/>
    </i>
    <i>
      <x v="3481"/>
    </i>
    <i>
      <x v="3484"/>
    </i>
    <i>
      <x v="3487"/>
    </i>
    <i>
      <x v="3488"/>
    </i>
    <i>
      <x v="3489"/>
    </i>
    <i>
      <x v="3490"/>
    </i>
    <i>
      <x v="3491"/>
    </i>
    <i>
      <x v="3493"/>
    </i>
    <i>
      <x v="3495"/>
    </i>
    <i>
      <x v="3497"/>
    </i>
    <i>
      <x v="3498"/>
    </i>
    <i>
      <x v="3500"/>
    </i>
    <i>
      <x v="3503"/>
    </i>
    <i>
      <x v="3504"/>
    </i>
    <i>
      <x v="3505"/>
    </i>
    <i>
      <x v="3507"/>
    </i>
    <i>
      <x v="3509"/>
    </i>
    <i>
      <x v="3513"/>
    </i>
    <i>
      <x v="3517"/>
    </i>
    <i>
      <x v="3518"/>
    </i>
    <i>
      <x v="3519"/>
    </i>
    <i>
      <x v="3520"/>
    </i>
    <i>
      <x v="3521"/>
    </i>
    <i>
      <x v="3522"/>
    </i>
    <i>
      <x v="3525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9"/>
    </i>
    <i>
      <x v="3540"/>
    </i>
    <i>
      <x v="3541"/>
    </i>
    <i>
      <x v="3546"/>
    </i>
    <i>
      <x v="3550"/>
    </i>
    <i>
      <x v="3551"/>
    </i>
    <i>
      <x v="3552"/>
    </i>
    <i>
      <x v="3554"/>
    </i>
    <i>
      <x v="3555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6"/>
    </i>
    <i>
      <x v="3568"/>
    </i>
    <i>
      <x v="3569"/>
    </i>
    <i>
      <x v="3571"/>
    </i>
    <i>
      <x v="3572"/>
    </i>
    <i>
      <x v="3573"/>
    </i>
    <i>
      <x v="3576"/>
    </i>
    <i>
      <x v="3577"/>
    </i>
    <i>
      <x v="3578"/>
    </i>
    <i>
      <x v="3580"/>
    </i>
    <i>
      <x v="3581"/>
    </i>
    <i>
      <x v="3582"/>
    </i>
    <i>
      <x v="3584"/>
    </i>
    <i>
      <x v="3587"/>
    </i>
    <i>
      <x v="3590"/>
    </i>
    <i>
      <x v="3591"/>
    </i>
    <i>
      <x v="3592"/>
    </i>
    <i>
      <x v="3593"/>
    </i>
    <i>
      <x v="3594"/>
    </i>
    <i>
      <x v="3596"/>
    </i>
    <i>
      <x v="3597"/>
    </i>
    <i>
      <x v="3599"/>
    </i>
    <i>
      <x v="3602"/>
    </i>
    <i>
      <x v="3604"/>
    </i>
    <i>
      <x v="3605"/>
    </i>
    <i>
      <x v="3606"/>
    </i>
    <i>
      <x v="3608"/>
    </i>
    <i>
      <x v="3609"/>
    </i>
    <i>
      <x v="3612"/>
    </i>
    <i>
      <x v="3613"/>
    </i>
    <i>
      <x v="3619"/>
    </i>
    <i>
      <x v="3623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9"/>
    </i>
    <i>
      <x v="3647"/>
    </i>
    <i>
      <x v="3648"/>
    </i>
    <i>
      <x v="3649"/>
    </i>
    <i>
      <x v="3650"/>
    </i>
    <i>
      <x v="3651"/>
    </i>
    <i>
      <x v="3653"/>
    </i>
    <i>
      <x v="3655"/>
    </i>
    <i>
      <x v="3656"/>
    </i>
    <i>
      <x v="3658"/>
    </i>
    <i>
      <x v="3659"/>
    </i>
    <i>
      <x v="3660"/>
    </i>
    <i>
      <x v="3662"/>
    </i>
    <i>
      <x v="3664"/>
    </i>
    <i>
      <x v="3665"/>
    </i>
    <i>
      <x v="3667"/>
    </i>
    <i>
      <x v="3668"/>
    </i>
    <i>
      <x v="3670"/>
    </i>
    <i>
      <x v="3671"/>
    </i>
    <i>
      <x v="3673"/>
    </i>
    <i>
      <x v="3674"/>
    </i>
    <i>
      <x v="3675"/>
    </i>
    <i>
      <x v="3676"/>
    </i>
    <i>
      <x v="3677"/>
    </i>
    <i>
      <x v="3681"/>
    </i>
    <i>
      <x v="3682"/>
    </i>
    <i>
      <x v="3683"/>
    </i>
    <i>
      <x v="3685"/>
    </i>
    <i>
      <x v="3688"/>
    </i>
    <i>
      <x v="3689"/>
    </i>
    <i>
      <x v="3692"/>
    </i>
    <i>
      <x v="3694"/>
    </i>
    <i>
      <x v="3696"/>
    </i>
    <i>
      <x v="3701"/>
    </i>
    <i>
      <x v="3702"/>
    </i>
    <i>
      <x v="3707"/>
    </i>
    <i>
      <x v="3711"/>
    </i>
    <i>
      <x v="3712"/>
    </i>
    <i>
      <x v="3714"/>
    </i>
    <i>
      <x v="3715"/>
    </i>
    <i>
      <x v="3716"/>
    </i>
    <i>
      <x v="3719"/>
    </i>
    <i>
      <x v="3722"/>
    </i>
    <i>
      <x v="3723"/>
    </i>
    <i>
      <x v="3724"/>
    </i>
    <i>
      <x v="3729"/>
    </i>
    <i>
      <x v="3732"/>
    </i>
    <i>
      <x v="3734"/>
    </i>
    <i>
      <x v="3735"/>
    </i>
    <i>
      <x v="3736"/>
    </i>
    <i>
      <x v="3737"/>
    </i>
    <i>
      <x v="3738"/>
    </i>
    <i>
      <x v="3740"/>
    </i>
    <i>
      <x v="3743"/>
    </i>
    <i>
      <x v="3746"/>
    </i>
    <i>
      <x v="3748"/>
    </i>
    <i>
      <x v="3749"/>
    </i>
    <i>
      <x v="3750"/>
    </i>
    <i>
      <x v="3752"/>
    </i>
    <i>
      <x v="3753"/>
    </i>
    <i>
      <x v="3755"/>
    </i>
    <i>
      <x v="3758"/>
    </i>
    <i>
      <x v="3759"/>
    </i>
    <i>
      <x v="3760"/>
    </i>
    <i>
      <x v="3763"/>
    </i>
    <i>
      <x v="3765"/>
    </i>
    <i>
      <x v="3766"/>
    </i>
    <i>
      <x v="3768"/>
    </i>
    <i>
      <x v="3771"/>
    </i>
    <i>
      <x v="3773"/>
    </i>
    <i>
      <x v="3774"/>
    </i>
    <i>
      <x v="3775"/>
    </i>
    <i>
      <x v="3776"/>
    </i>
    <i>
      <x v="3778"/>
    </i>
    <i>
      <x v="3780"/>
    </i>
    <i>
      <x v="3781"/>
    </i>
    <i>
      <x v="3782"/>
    </i>
    <i>
      <x v="3783"/>
    </i>
    <i>
      <x v="3786"/>
    </i>
    <i>
      <x v="3791"/>
    </i>
    <i>
      <x v="3792"/>
    </i>
    <i>
      <x v="3794"/>
    </i>
    <i>
      <x v="3795"/>
    </i>
    <i>
      <x v="3796"/>
    </i>
    <i>
      <x v="3797"/>
    </i>
    <i>
      <x v="3798"/>
    </i>
    <i>
      <x v="3799"/>
    </i>
    <i>
      <x v="3802"/>
    </i>
    <i>
      <x v="3803"/>
    </i>
    <i>
      <x v="3806"/>
    </i>
    <i>
      <x v="3811"/>
    </i>
    <i>
      <x v="3817"/>
    </i>
    <i>
      <x v="3818"/>
    </i>
    <i>
      <x v="3820"/>
    </i>
    <i>
      <x v="3822"/>
    </i>
    <i>
      <x v="3823"/>
    </i>
    <i>
      <x v="3824"/>
    </i>
    <i>
      <x v="3825"/>
    </i>
    <i>
      <x v="3827"/>
    </i>
    <i>
      <x v="3829"/>
    </i>
    <i>
      <x v="3830"/>
    </i>
    <i>
      <x v="3831"/>
    </i>
    <i>
      <x v="3833"/>
    </i>
    <i>
      <x v="3835"/>
    </i>
    <i>
      <x v="3838"/>
    </i>
    <i>
      <x v="3839"/>
    </i>
    <i>
      <x v="3841"/>
    </i>
    <i>
      <x v="3844"/>
    </i>
    <i>
      <x v="3846"/>
    </i>
    <i>
      <x v="3847"/>
    </i>
    <i>
      <x v="3848"/>
    </i>
    <i>
      <x v="3849"/>
    </i>
    <i>
      <x v="3852"/>
    </i>
    <i>
      <x v="3853"/>
    </i>
    <i>
      <x v="3858"/>
    </i>
    <i>
      <x v="3859"/>
    </i>
    <i>
      <x v="3865"/>
    </i>
    <i>
      <x v="3866"/>
    </i>
    <i>
      <x v="3869"/>
    </i>
    <i>
      <x v="3870"/>
    </i>
    <i>
      <x v="3871"/>
    </i>
    <i>
      <x v="3873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6"/>
    </i>
    <i>
      <x v="3889"/>
    </i>
    <i>
      <x v="3890"/>
    </i>
    <i>
      <x v="3895"/>
    </i>
    <i>
      <x v="3896"/>
    </i>
    <i>
      <x v="3897"/>
    </i>
    <i>
      <x v="3900"/>
    </i>
    <i>
      <x v="3902"/>
    </i>
    <i>
      <x v="3904"/>
    </i>
    <i>
      <x v="3908"/>
    </i>
    <i>
      <x v="3909"/>
    </i>
    <i>
      <x v="3910"/>
    </i>
    <i>
      <x v="3913"/>
    </i>
    <i>
      <x v="3915"/>
    </i>
    <i>
      <x v="3917"/>
    </i>
    <i>
      <x v="3918"/>
    </i>
    <i>
      <x v="3919"/>
    </i>
    <i>
      <x v="3920"/>
    </i>
    <i>
      <x v="3921"/>
    </i>
    <i>
      <x v="3924"/>
    </i>
    <i>
      <x v="3925"/>
    </i>
    <i>
      <x v="3926"/>
    </i>
    <i>
      <x v="3928"/>
    </i>
    <i>
      <x v="3929"/>
    </i>
    <i>
      <x v="3931"/>
    </i>
    <i>
      <x v="3932"/>
    </i>
    <i>
      <x v="3934"/>
    </i>
    <i>
      <x v="3935"/>
    </i>
    <i>
      <x v="3936"/>
    </i>
    <i>
      <x v="3938"/>
    </i>
    <i>
      <x v="3941"/>
    </i>
    <i>
      <x v="3942"/>
    </i>
    <i>
      <x v="3946"/>
    </i>
    <i>
      <x v="3949"/>
    </i>
    <i>
      <x v="3951"/>
    </i>
    <i>
      <x v="3952"/>
    </i>
    <i>
      <x v="3954"/>
    </i>
    <i>
      <x v="3957"/>
    </i>
    <i>
      <x v="3961"/>
    </i>
    <i>
      <x v="3962"/>
    </i>
    <i>
      <x v="3963"/>
    </i>
    <i>
      <x v="3964"/>
    </i>
    <i>
      <x v="3967"/>
    </i>
    <i>
      <x v="3968"/>
    </i>
    <i>
      <x v="3969"/>
    </i>
    <i>
      <x v="3970"/>
    </i>
    <i>
      <x v="3972"/>
    </i>
    <i>
      <x v="3973"/>
    </i>
    <i>
      <x v="3974"/>
    </i>
    <i>
      <x v="3975"/>
    </i>
    <i>
      <x v="3976"/>
    </i>
    <i>
      <x v="3977"/>
    </i>
    <i>
      <x v="3981"/>
    </i>
    <i>
      <x v="3984"/>
    </i>
    <i>
      <x v="3985"/>
    </i>
    <i>
      <x v="3986"/>
    </i>
    <i>
      <x v="3988"/>
    </i>
    <i>
      <x v="3991"/>
    </i>
    <i>
      <x v="3992"/>
    </i>
    <i>
      <x v="3994"/>
    </i>
    <i>
      <x v="4000"/>
    </i>
    <i>
      <x v="4006"/>
    </i>
    <i>
      <x v="4011"/>
    </i>
    <i>
      <x v="4012"/>
    </i>
    <i>
      <x v="4013"/>
    </i>
    <i>
      <x v="4014"/>
    </i>
    <i>
      <x v="4015"/>
    </i>
    <i>
      <x v="4016"/>
    </i>
    <i>
      <x v="4018"/>
    </i>
    <i>
      <x v="4020"/>
    </i>
    <i>
      <x v="4021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5"/>
    </i>
    <i>
      <x v="4037"/>
    </i>
    <i>
      <x v="4039"/>
    </i>
    <i>
      <x v="4043"/>
    </i>
    <i>
      <x v="4044"/>
    </i>
    <i>
      <x v="4049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6C6A5-4424-4F20-B26C-259A811D402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9B839-8475-4C93-BFB6-5AC50B30D0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CE762-3F65-49FE-8A13-FAFE246E5068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CF6C3-342F-4E1F-A384-60CC59A17E45}" name="PivotTable3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H5:I1534" firstHeaderRow="1" firstDataRow="1" firstDataCol="1" rowPageCount="1" colPageCount="1"/>
  <pivotFields count="22">
    <pivotField showAll="0"/>
    <pivotField axis="axisRow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1529">
    <i>
      <x v="4005"/>
    </i>
    <i>
      <x v="1794"/>
    </i>
    <i>
      <x v="3202"/>
    </i>
    <i>
      <x v="1870"/>
    </i>
    <i>
      <x v="1582"/>
    </i>
    <i>
      <x v="1323"/>
    </i>
    <i>
      <x v="382"/>
    </i>
    <i>
      <x v="1932"/>
    </i>
    <i>
      <x v="1758"/>
    </i>
    <i>
      <x v="2468"/>
    </i>
    <i>
      <x v="1162"/>
    </i>
    <i>
      <x v="2563"/>
    </i>
    <i>
      <x v="3718"/>
    </i>
    <i>
      <x v="3733"/>
    </i>
    <i>
      <x v="2359"/>
    </i>
    <i>
      <x v="4092"/>
    </i>
    <i>
      <x v="2466"/>
    </i>
    <i>
      <x v="2936"/>
    </i>
    <i>
      <x v="3501"/>
    </i>
    <i>
      <x v="1613"/>
    </i>
    <i>
      <x v="431"/>
    </i>
    <i>
      <x v="1791"/>
    </i>
    <i>
      <x v="1574"/>
    </i>
    <i>
      <x v="3990"/>
    </i>
    <i>
      <x v="3556"/>
    </i>
    <i>
      <x v="648"/>
    </i>
    <i>
      <x v="2707"/>
    </i>
    <i>
      <x v="1893"/>
    </i>
    <i>
      <x v="2268"/>
    </i>
    <i>
      <x v="3003"/>
    </i>
    <i>
      <x v="3112"/>
    </i>
    <i>
      <x v="2166"/>
    </i>
    <i>
      <x v="3302"/>
    </i>
    <i>
      <x v="2725"/>
    </i>
    <i>
      <x v="2242"/>
    </i>
    <i>
      <x v="512"/>
    </i>
    <i>
      <x v="393"/>
    </i>
    <i>
      <x v="2555"/>
    </i>
    <i>
      <x v="3467"/>
    </i>
    <i>
      <x v="2935"/>
    </i>
    <i>
      <x v="2229"/>
    </i>
    <i>
      <x v="3923"/>
    </i>
    <i>
      <x v="1524"/>
    </i>
    <i>
      <x v="569"/>
    </i>
    <i>
      <x v="2986"/>
    </i>
    <i>
      <x v="1441"/>
    </i>
    <i>
      <x v="3356"/>
    </i>
    <i>
      <x v="3940"/>
    </i>
    <i>
      <x v="2836"/>
    </i>
    <i>
      <x v="3618"/>
    </i>
    <i>
      <x v="3376"/>
    </i>
    <i>
      <x v="1401"/>
    </i>
    <i>
      <x v="602"/>
    </i>
    <i>
      <x v="2354"/>
    </i>
    <i>
      <x v="3741"/>
    </i>
    <i>
      <x v="3864"/>
    </i>
    <i>
      <x v="2026"/>
    </i>
    <i>
      <x v="2966"/>
    </i>
    <i>
      <x v="4057"/>
    </i>
    <i>
      <x v="3800"/>
    </i>
    <i>
      <x v="2762"/>
    </i>
    <i>
      <x v="352"/>
    </i>
    <i>
      <x v="3248"/>
    </i>
    <i>
      <x v="2612"/>
    </i>
    <i>
      <x v="2186"/>
    </i>
    <i>
      <x v="143"/>
    </i>
    <i>
      <x v="2459"/>
    </i>
    <i>
      <x v="2518"/>
    </i>
    <i>
      <x v="1680"/>
    </i>
    <i>
      <x v="3063"/>
    </i>
    <i>
      <x v="3699"/>
    </i>
    <i>
      <x v="3710"/>
    </i>
    <i>
      <x v="1809"/>
    </i>
    <i>
      <x v="1534"/>
    </i>
    <i>
      <x v="3819"/>
    </i>
    <i>
      <x v="2248"/>
    </i>
    <i>
      <x v="378"/>
    </i>
    <i>
      <x v="520"/>
    </i>
    <i>
      <x v="3250"/>
    </i>
    <i>
      <x v="515"/>
    </i>
    <i>
      <x v="1457"/>
    </i>
    <i>
      <x v="3809"/>
    </i>
    <i>
      <x v="1806"/>
    </i>
    <i>
      <x v="318"/>
    </i>
    <i>
      <x v="2366"/>
    </i>
    <i>
      <x v="250"/>
    </i>
    <i>
      <x v="1825"/>
    </i>
    <i>
      <x v="1407"/>
    </i>
    <i>
      <x v="2016"/>
    </i>
    <i>
      <x v="763"/>
    </i>
    <i>
      <x v="2441"/>
    </i>
    <i>
      <x v="3324"/>
    </i>
    <i>
      <x v="1504"/>
    </i>
    <i>
      <x v="1354"/>
    </i>
    <i>
      <x v="491"/>
    </i>
    <i>
      <x v="1094"/>
    </i>
    <i>
      <x v="2797"/>
    </i>
    <i>
      <x v="2305"/>
    </i>
    <i>
      <x v="2071"/>
    </i>
    <i>
      <x v="1757"/>
    </i>
    <i>
      <x v="1413"/>
    </i>
    <i>
      <x v="2815"/>
    </i>
    <i>
      <x v="1479"/>
    </i>
    <i>
      <x v="3033"/>
    </i>
    <i>
      <x v="2312"/>
    </i>
    <i>
      <x v="994"/>
    </i>
    <i>
      <x v="1281"/>
    </i>
    <i>
      <x v="126"/>
    </i>
    <i>
      <x v="2884"/>
    </i>
    <i>
      <x v="1127"/>
    </i>
    <i>
      <x v="916"/>
    </i>
    <i>
      <x v="1727"/>
    </i>
    <i>
      <x v="1132"/>
    </i>
    <i>
      <x v="2638"/>
    </i>
    <i>
      <x v="2388"/>
    </i>
    <i>
      <x v="231"/>
    </i>
    <i>
      <x v="3317"/>
    </i>
    <i>
      <x v="3038"/>
    </i>
    <i>
      <x v="365"/>
    </i>
    <i>
      <x v="970"/>
    </i>
    <i>
      <x v="1919"/>
    </i>
    <i>
      <x v="3014"/>
    </i>
    <i>
      <x v="1473"/>
    </i>
    <i>
      <x v="2920"/>
    </i>
    <i>
      <x v="2159"/>
    </i>
    <i>
      <x v="1832"/>
    </i>
    <i>
      <x v="3486"/>
    </i>
    <i>
      <x v="510"/>
    </i>
    <i>
      <x v="440"/>
    </i>
    <i>
      <x v="2393"/>
    </i>
    <i>
      <x v="2317"/>
    </i>
    <i>
      <x v="1058"/>
    </i>
    <i>
      <x v="1384"/>
    </i>
    <i>
      <x v="557"/>
    </i>
    <i>
      <x v="85"/>
    </i>
    <i>
      <x v="3329"/>
    </i>
    <i>
      <x v="3506"/>
    </i>
    <i>
      <x v="2426"/>
    </i>
    <i>
      <x v="1958"/>
    </i>
    <i>
      <x v="539"/>
    </i>
    <i>
      <x v="3615"/>
    </i>
    <i>
      <x v="3089"/>
    </i>
    <i>
      <x v="3128"/>
    </i>
    <i>
      <x v="2428"/>
    </i>
    <i>
      <x v="1604"/>
    </i>
    <i>
      <x v="1115"/>
    </i>
    <i>
      <x v="802"/>
    </i>
    <i>
      <x v="342"/>
    </i>
    <i>
      <x v="3461"/>
    </i>
    <i>
      <x v="3515"/>
    </i>
    <i>
      <x v="3163"/>
    </i>
    <i>
      <x v="2155"/>
    </i>
    <i>
      <x v="2437"/>
    </i>
    <i>
      <x v="1767"/>
    </i>
    <i>
      <x v="3065"/>
    </i>
    <i>
      <x v="1700"/>
    </i>
    <i>
      <x v="36"/>
    </i>
    <i>
      <x v="243"/>
    </i>
    <i>
      <x v="559"/>
    </i>
    <i>
      <x v="3898"/>
    </i>
    <i>
      <x v="3516"/>
    </i>
    <i>
      <x v="3304"/>
    </i>
    <i>
      <x v="3636"/>
    </i>
    <i>
      <x v="1941"/>
    </i>
    <i>
      <x v="911"/>
    </i>
    <i>
      <x v="57"/>
    </i>
    <i>
      <x v="3899"/>
    </i>
    <i>
      <x v="2807"/>
    </i>
    <i>
      <x v="2559"/>
    </i>
    <i>
      <x v="2993"/>
    </i>
    <i>
      <x v="2999"/>
    </i>
    <i>
      <x v="2418"/>
    </i>
    <i>
      <x v="2430"/>
    </i>
    <i>
      <x v="1726"/>
    </i>
    <i>
      <x v="294"/>
    </i>
    <i>
      <x v="463"/>
    </i>
    <i>
      <x v="3446"/>
    </i>
    <i>
      <x v="1853"/>
    </i>
    <i>
      <x v="2067"/>
    </i>
    <i>
      <x v="1841"/>
    </i>
    <i>
      <x v="1601"/>
    </i>
    <i>
      <x v="1448"/>
    </i>
    <i>
      <x v="608"/>
    </i>
    <i>
      <x v="2094"/>
    </i>
    <i>
      <x v="2392"/>
    </i>
    <i>
      <x v="2341"/>
    </i>
    <i>
      <x v="1336"/>
    </i>
    <i>
      <x v="156"/>
    </i>
    <i>
      <x v="506"/>
    </i>
    <i>
      <x v="230"/>
    </i>
    <i>
      <x v="637"/>
    </i>
    <i>
      <x v="853"/>
    </i>
    <i>
      <x v="3837"/>
    </i>
    <i>
      <x v="2569"/>
    </i>
    <i>
      <x v="1626"/>
    </i>
    <i>
      <x v="1084"/>
    </i>
    <i>
      <x v="757"/>
    </i>
    <i>
      <x v="432"/>
    </i>
    <i>
      <x v="308"/>
    </i>
    <i>
      <x v="11"/>
    </i>
    <i>
      <x v="3313"/>
    </i>
    <i>
      <x v="3761"/>
    </i>
    <i>
      <x v="3359"/>
    </i>
    <i>
      <x v="3166"/>
    </i>
    <i>
      <x v="3078"/>
    </i>
    <i>
      <x v="1761"/>
    </i>
    <i>
      <x v="488"/>
    </i>
    <i>
      <x v="3747"/>
    </i>
    <i>
      <x v="3693"/>
    </i>
    <i>
      <x v="1566"/>
    </i>
    <i>
      <x v="1116"/>
    </i>
    <i>
      <x v="1348"/>
    </i>
    <i>
      <x v="620"/>
    </i>
    <i>
      <x v="3477"/>
    </i>
    <i>
      <x v="1711"/>
    </i>
    <i>
      <x v="1679"/>
    </i>
    <i>
      <x v="1827"/>
    </i>
    <i>
      <x v="875"/>
    </i>
    <i>
      <x v="17"/>
    </i>
    <i>
      <x v="760"/>
    </i>
    <i>
      <x v="3960"/>
    </i>
    <i>
      <x v="2542"/>
    </i>
    <i>
      <x v="2613"/>
    </i>
    <i>
      <x v="2945"/>
    </i>
    <i>
      <x v="2924"/>
    </i>
    <i>
      <x v="2799"/>
    </i>
    <i>
      <x v="2264"/>
    </i>
    <i>
      <x v="1264"/>
    </i>
    <i>
      <x v="897"/>
    </i>
    <i>
      <x v="1106"/>
    </i>
    <i>
      <x v="697"/>
    </i>
    <i>
      <x v="127"/>
    </i>
    <i>
      <x v="325"/>
    </i>
    <i>
      <x v="3057"/>
    </i>
    <i>
      <x v="2798"/>
    </i>
    <i>
      <x v="2908"/>
    </i>
    <i>
      <x v="2220"/>
    </i>
    <i>
      <x v="1056"/>
    </i>
    <i>
      <x v="258"/>
    </i>
    <i>
      <x v="694"/>
    </i>
    <i>
      <x v="3227"/>
    </i>
    <i>
      <x v="3267"/>
    </i>
    <i>
      <x v="1818"/>
    </i>
    <i>
      <x v="2270"/>
    </i>
    <i>
      <x v="1375"/>
    </i>
    <i>
      <x v="1547"/>
    </i>
    <i>
      <x v="367"/>
    </i>
    <i>
      <x v="3389"/>
    </i>
    <i>
      <x v="3887"/>
    </i>
    <i>
      <x v="3872"/>
    </i>
    <i>
      <x v="3641"/>
    </i>
    <i>
      <x v="2291"/>
    </i>
    <i>
      <x v="2397"/>
    </i>
    <i>
      <x v="1076"/>
    </i>
    <i>
      <x v="1558"/>
    </i>
    <i>
      <x v="206"/>
    </i>
    <i>
      <x v="3471"/>
    </i>
    <i>
      <x v="4004"/>
    </i>
    <i>
      <x v="3769"/>
    </i>
    <i>
      <x v="3308"/>
    </i>
    <i>
      <x v="1775"/>
    </i>
    <i>
      <x v="1663"/>
    </i>
    <i>
      <x v="2303"/>
    </i>
    <i>
      <x v="58"/>
    </i>
    <i>
      <x v="3905"/>
    </i>
    <i>
      <x v="4010"/>
    </i>
    <i>
      <x v="3744"/>
    </i>
    <i>
      <x v="3810"/>
    </i>
    <i>
      <x v="2637"/>
    </i>
    <i>
      <x v="1564"/>
    </i>
    <i>
      <x v="1432"/>
    </i>
    <i>
      <x v="1196"/>
    </i>
    <i>
      <x v="1414"/>
    </i>
    <i>
      <x v="1311"/>
    </i>
    <i>
      <x v="189"/>
    </i>
    <i>
      <x v="3996"/>
    </i>
    <i>
      <x v="3907"/>
    </i>
    <i>
      <x v="3334"/>
    </i>
    <i>
      <x v="2599"/>
    </i>
    <i>
      <x v="2954"/>
    </i>
    <i>
      <x v="2413"/>
    </i>
    <i>
      <x v="769"/>
    </i>
    <i>
      <x v="309"/>
    </i>
    <i>
      <x v="3704"/>
    </i>
    <i>
      <x v="3544"/>
    </i>
    <i>
      <x v="4058"/>
    </i>
    <i>
      <x v="2554"/>
    </i>
    <i>
      <x v="3021"/>
    </i>
    <i>
      <x v="3277"/>
    </i>
    <i>
      <x v="2875"/>
    </i>
    <i>
      <x v="1842"/>
    </i>
    <i>
      <x v="2224"/>
    </i>
    <i>
      <x v="1487"/>
    </i>
    <i>
      <x v="952"/>
    </i>
    <i>
      <x v="1447"/>
    </i>
    <i>
      <x v="359"/>
    </i>
    <i>
      <x v="273"/>
    </i>
    <i>
      <x v="531"/>
    </i>
    <i>
      <x v="147"/>
    </i>
    <i>
      <x v="3585"/>
    </i>
    <i>
      <x v="3903"/>
    </i>
    <i>
      <x v="3883"/>
    </i>
    <i>
      <x v="2903"/>
    </i>
    <i>
      <x v="2646"/>
    </i>
    <i>
      <x v="2647"/>
    </i>
    <i>
      <x v="2457"/>
    </i>
    <i>
      <x v="1061"/>
    </i>
    <i>
      <x v="972"/>
    </i>
    <i>
      <x v="1420"/>
    </i>
    <i>
      <x v="1175"/>
    </i>
    <i>
      <x v="400"/>
    </i>
    <i>
      <x v="865"/>
    </i>
    <i>
      <x v="478"/>
    </i>
    <i>
      <x v="18"/>
    </i>
    <i>
      <x v="401"/>
    </i>
    <i>
      <x v="3514"/>
    </i>
    <i>
      <x v="3178"/>
    </i>
    <i>
      <x v="2735"/>
    </i>
    <i>
      <x v="3204"/>
    </i>
    <i>
      <x v="2473"/>
    </i>
    <i>
      <x v="2995"/>
    </i>
    <i>
      <x v="2551"/>
    </i>
    <i>
      <x v="1984"/>
    </i>
    <i>
      <x v="2074"/>
    </i>
    <i>
      <x v="1332"/>
    </i>
    <i>
      <x v="1424"/>
    </i>
    <i>
      <x v="282"/>
    </i>
    <i>
      <x v="748"/>
    </i>
    <i>
      <x v="3690"/>
    </i>
    <i>
      <x v="3485"/>
    </i>
    <i>
      <x v="3622"/>
    </i>
    <i>
      <x v="3601"/>
    </i>
    <i>
      <x v="3842"/>
    </i>
    <i>
      <x v="3349"/>
    </i>
    <i>
      <x v="2786"/>
    </i>
    <i>
      <x v="3268"/>
    </i>
    <i>
      <x v="3144"/>
    </i>
    <i>
      <x v="2474"/>
    </i>
    <i>
      <x v="2656"/>
    </i>
    <i>
      <x v="2547"/>
    </i>
    <i>
      <x v="2022"/>
    </i>
    <i>
      <x v="2251"/>
    </i>
    <i>
      <x v="1866"/>
    </i>
    <i>
      <x v="1148"/>
    </i>
    <i>
      <x v="908"/>
    </i>
    <i>
      <x v="1391"/>
    </i>
    <i>
      <x v="1472"/>
    </i>
    <i>
      <x v="355"/>
    </i>
    <i>
      <x v="803"/>
    </i>
    <i>
      <x v="3379"/>
    </i>
    <i>
      <x v="3742"/>
    </i>
    <i>
      <x v="3548"/>
    </i>
    <i>
      <x v="3338"/>
    </i>
    <i>
      <x v="3987"/>
    </i>
    <i>
      <x v="3583"/>
    </i>
    <i>
      <x v="3684"/>
    </i>
    <i>
      <x v="4062"/>
    </i>
    <i>
      <x v="4102"/>
    </i>
    <i>
      <x v="3218"/>
    </i>
    <i>
      <x v="2777"/>
    </i>
    <i>
      <x v="2834"/>
    </i>
    <i>
      <x v="3280"/>
    </i>
    <i>
      <x v="2368"/>
    </i>
    <i>
      <x v="1953"/>
    </i>
    <i>
      <x v="2019"/>
    </i>
    <i>
      <x v="1778"/>
    </i>
    <i>
      <x v="1529"/>
    </i>
    <i>
      <x v="1442"/>
    </i>
    <i>
      <x v="1203"/>
    </i>
    <i>
      <x v="643"/>
    </i>
    <i>
      <x v="306"/>
    </i>
    <i>
      <x v="3575"/>
    </i>
    <i>
      <x v="3993"/>
    </i>
    <i>
      <x v="3731"/>
    </i>
    <i>
      <x v="3730"/>
    </i>
    <i>
      <x v="3717"/>
    </i>
    <i>
      <x v="2976"/>
    </i>
    <i>
      <x v="2570"/>
    </i>
    <i>
      <x v="2927"/>
    </i>
    <i>
      <x v="3271"/>
    </i>
    <i>
      <x v="2578"/>
    </i>
    <i>
      <x v="3196"/>
    </i>
    <i>
      <x v="2810"/>
    </i>
    <i>
      <x v="2974"/>
    </i>
    <i>
      <x v="2076"/>
    </i>
    <i>
      <x v="2108"/>
    </i>
    <i>
      <x v="1986"/>
    </i>
    <i>
      <x v="2212"/>
    </i>
    <i>
      <x v="1962"/>
    </i>
    <i>
      <x v="2214"/>
    </i>
    <i>
      <x v="1211"/>
    </i>
    <i>
      <x v="1317"/>
    </i>
    <i>
      <x v="1256"/>
    </i>
    <i>
      <x v="1189"/>
    </i>
    <i>
      <x v="723"/>
    </i>
    <i>
      <x v="427"/>
    </i>
    <i>
      <x v="4"/>
    </i>
    <i>
      <x v="746"/>
    </i>
    <i>
      <x v="710"/>
    </i>
    <i>
      <x v="49"/>
    </i>
    <i>
      <x v="870"/>
    </i>
    <i>
      <x v="413"/>
    </i>
    <i>
      <x v="3462"/>
    </i>
    <i>
      <x v="3640"/>
    </i>
    <i>
      <x v="3821"/>
    </i>
    <i>
      <x v="3345"/>
    </i>
    <i>
      <x v="3789"/>
    </i>
    <i>
      <x v="2629"/>
    </i>
    <i>
      <x v="2841"/>
    </i>
    <i>
      <x v="2959"/>
    </i>
    <i>
      <x v="2049"/>
    </i>
    <i>
      <x v="2135"/>
    </i>
    <i>
      <x v="2031"/>
    </i>
    <i>
      <x v="1662"/>
    </i>
    <i>
      <x v="1906"/>
    </i>
    <i>
      <x v="1737"/>
    </i>
    <i>
      <x v="1575"/>
    </i>
    <i>
      <x v="1508"/>
    </i>
    <i>
      <x v="1629"/>
    </i>
    <i>
      <x v="674"/>
    </i>
    <i>
      <x v="666"/>
    </i>
    <i>
      <x v="194"/>
    </i>
    <i>
      <x v="3399"/>
    </i>
    <i>
      <x v="2659"/>
    </i>
    <i>
      <x v="3141"/>
    </i>
    <i>
      <x v="2664"/>
    </i>
    <i>
      <x v="2842"/>
    </i>
    <i>
      <x v="3225"/>
    </i>
    <i>
      <x v="2871"/>
    </i>
    <i>
      <x v="2910"/>
    </i>
    <i>
      <x v="2319"/>
    </i>
    <i>
      <x v="1920"/>
    </i>
    <i>
      <x v="1951"/>
    </i>
    <i>
      <x v="2085"/>
    </i>
    <i>
      <x v="1891"/>
    </i>
    <i>
      <x v="1124"/>
    </i>
    <i>
      <x v="1136"/>
    </i>
    <i>
      <x v="1121"/>
    </i>
    <i>
      <x v="1151"/>
    </i>
    <i>
      <x v="1398"/>
    </i>
    <i>
      <x v="315"/>
    </i>
    <i>
      <x v="449"/>
    </i>
    <i>
      <x v="193"/>
    </i>
    <i>
      <x v="571"/>
    </i>
    <i>
      <x v="278"/>
    </i>
    <i>
      <x v="792"/>
    </i>
    <i>
      <x v="829"/>
    </i>
    <i>
      <x v="546"/>
    </i>
    <i>
      <x v="214"/>
    </i>
    <i>
      <x v="4009"/>
    </i>
    <i>
      <x v="3337"/>
    </i>
    <i>
      <x v="3874"/>
    </i>
    <i>
      <x v="3652"/>
    </i>
    <i>
      <x v="3989"/>
    </i>
    <i>
      <x v="3327"/>
    </i>
    <i>
      <x v="3436"/>
    </i>
    <i>
      <x v="4067"/>
    </i>
    <i>
      <x v="3779"/>
    </i>
    <i>
      <x v="3155"/>
    </i>
    <i>
      <x v="2833"/>
    </i>
    <i>
      <x v="3208"/>
    </i>
    <i>
      <x v="2919"/>
    </i>
    <i>
      <x v="2800"/>
    </i>
    <i>
      <x v="1831"/>
    </i>
    <i>
      <x v="1744"/>
    </i>
    <i>
      <x v="2439"/>
    </i>
    <i>
      <x v="1943"/>
    </i>
    <i>
      <x v="2394"/>
    </i>
    <i>
      <x v="2024"/>
    </i>
    <i>
      <x v="2029"/>
    </i>
    <i>
      <x v="1395"/>
    </i>
    <i>
      <x v="938"/>
    </i>
    <i>
      <x v="1053"/>
    </i>
    <i>
      <x v="914"/>
    </i>
    <i>
      <x v="1581"/>
    </i>
    <i>
      <x v="334"/>
    </i>
    <i>
      <x v="178"/>
    </i>
    <i>
      <x v="455"/>
    </i>
    <i>
      <x v="388"/>
    </i>
    <i>
      <x v="40"/>
    </i>
    <i>
      <x v="638"/>
    </i>
    <i>
      <x v="300"/>
    </i>
    <i>
      <x v="641"/>
    </i>
    <i>
      <x v="661"/>
    </i>
    <i>
      <x v="338"/>
    </i>
    <i>
      <x v="3894"/>
    </i>
    <i>
      <x v="3642"/>
    </i>
    <i>
      <x v="3911"/>
    </i>
    <i>
      <x v="3626"/>
    </i>
    <i>
      <x v="3709"/>
    </i>
    <i>
      <x v="3686"/>
    </i>
    <i>
      <x v="3695"/>
    </i>
    <i>
      <x v="3023"/>
    </i>
    <i>
      <x v="2483"/>
    </i>
    <i>
      <x v="3082"/>
    </i>
    <i>
      <x v="1911"/>
    </i>
    <i>
      <x v="2409"/>
    </i>
    <i>
      <x v="1786"/>
    </i>
    <i>
      <x v="2172"/>
    </i>
    <i>
      <x v="2252"/>
    </i>
    <i>
      <x v="1887"/>
    </i>
    <i>
      <x v="1677"/>
    </i>
    <i>
      <x v="1888"/>
    </i>
    <i>
      <x v="2110"/>
    </i>
    <i>
      <x v="2244"/>
    </i>
    <i>
      <x v="1963"/>
    </i>
    <i>
      <x v="1812"/>
    </i>
    <i>
      <x v="1933"/>
    </i>
    <i>
      <x v="1149"/>
    </i>
    <i>
      <x v="1202"/>
    </i>
    <i>
      <x v="1022"/>
    </i>
    <i>
      <x v="950"/>
    </i>
    <i>
      <x v="1172"/>
    </i>
    <i>
      <x v="1152"/>
    </i>
    <i>
      <x v="1230"/>
    </i>
    <i>
      <x v="337"/>
    </i>
    <i>
      <x v="795"/>
    </i>
    <i>
      <x v="20"/>
    </i>
    <i>
      <x v="408"/>
    </i>
    <i>
      <x v="653"/>
    </i>
    <i>
      <x v="5"/>
    </i>
    <i>
      <x v="386"/>
    </i>
    <i>
      <x v="821"/>
    </i>
    <i>
      <x v="3511"/>
    </i>
    <i>
      <x v="4034"/>
    </i>
    <i>
      <x v="3772"/>
    </i>
    <i>
      <x v="3950"/>
    </i>
    <i>
      <x v="3406"/>
    </i>
    <i>
      <x v="3983"/>
    </i>
    <i>
      <x v="3413"/>
    </i>
    <i>
      <x v="3508"/>
    </i>
    <i>
      <x v="2824"/>
    </i>
    <i>
      <x v="2895"/>
    </i>
    <i>
      <x v="2790"/>
    </i>
    <i>
      <x v="2666"/>
    </i>
    <i>
      <x v="3275"/>
    </i>
    <i>
      <x v="2778"/>
    </i>
    <i>
      <x v="2471"/>
    </i>
    <i>
      <x v="3107"/>
    </i>
    <i>
      <x v="2801"/>
    </i>
    <i>
      <x v="2530"/>
    </i>
    <i>
      <x v="2412"/>
    </i>
    <i>
      <x v="1944"/>
    </i>
    <i>
      <x v="1930"/>
    </i>
    <i>
      <x v="1992"/>
    </i>
    <i>
      <x v="2121"/>
    </i>
    <i>
      <x v="2215"/>
    </i>
    <i>
      <x v="2153"/>
    </i>
    <i>
      <x v="1698"/>
    </i>
    <i>
      <x v="2313"/>
    </i>
    <i>
      <x v="1176"/>
    </i>
    <i>
      <x v="1006"/>
    </i>
    <i>
      <x v="1643"/>
    </i>
    <i>
      <x v="1321"/>
    </i>
    <i>
      <x v="1015"/>
    </i>
    <i>
      <x v="1327"/>
    </i>
    <i>
      <x v="971"/>
    </i>
    <i>
      <x v="1048"/>
    </i>
    <i>
      <x v="370"/>
    </i>
    <i>
      <x v="385"/>
    </i>
    <i>
      <x v="735"/>
    </i>
    <i>
      <x v="671"/>
    </i>
    <i>
      <x v="778"/>
    </i>
    <i>
      <x v="452"/>
    </i>
    <i>
      <x v="504"/>
    </i>
    <i>
      <x v="298"/>
    </i>
    <i>
      <x v="612"/>
    </i>
    <i>
      <x v="351"/>
    </i>
    <i>
      <x v="114"/>
    </i>
    <i>
      <x v="61"/>
    </i>
    <i>
      <x v="4008"/>
    </i>
    <i>
      <x v="3447"/>
    </i>
    <i>
      <x v="3512"/>
    </i>
    <i>
      <x v="3958"/>
    </i>
    <i>
      <x v="3542"/>
    </i>
    <i>
      <x v="3978"/>
    </i>
    <i>
      <x v="3654"/>
    </i>
    <i>
      <x v="3611"/>
    </i>
    <i>
      <x v="3494"/>
    </i>
    <i>
      <x v="3888"/>
    </i>
    <i>
      <x v="4094"/>
    </i>
    <i>
      <x v="3995"/>
    </i>
    <i>
      <x v="3816"/>
    </i>
    <i>
      <x v="3194"/>
    </i>
    <i>
      <x v="2588"/>
    </i>
    <i>
      <x v="2703"/>
    </i>
    <i>
      <x v="2874"/>
    </i>
    <i>
      <x v="3190"/>
    </i>
    <i>
      <x v="3045"/>
    </i>
    <i>
      <x v="2941"/>
    </i>
    <i>
      <x v="2832"/>
    </i>
    <i>
      <x v="2558"/>
    </i>
    <i>
      <x v="3124"/>
    </i>
    <i>
      <x v="2262"/>
    </i>
    <i>
      <x v="1729"/>
    </i>
    <i>
      <x v="2183"/>
    </i>
    <i>
      <x v="2435"/>
    </i>
    <i>
      <x v="2407"/>
    </i>
    <i>
      <x v="1759"/>
    </i>
    <i>
      <x v="2306"/>
    </i>
    <i>
      <x v="2374"/>
    </i>
    <i>
      <x v="1969"/>
    </i>
    <i>
      <x v="1569"/>
    </i>
    <i>
      <x v="1177"/>
    </i>
    <i>
      <x v="1297"/>
    </i>
    <i>
      <x v="1078"/>
    </i>
    <i>
      <x v="1502"/>
    </i>
    <i>
      <x v="1275"/>
    </i>
    <i>
      <x v="1381"/>
    </i>
    <i>
      <x v="1399"/>
    </i>
    <i>
      <x v="1221"/>
    </i>
    <i>
      <x v="991"/>
    </i>
    <i>
      <x v="932"/>
    </i>
    <i>
      <x v="999"/>
    </i>
    <i>
      <x v="252"/>
    </i>
    <i>
      <x v="139"/>
    </i>
    <i>
      <x v="796"/>
    </i>
    <i>
      <x v="741"/>
    </i>
    <i>
      <x v="161"/>
    </i>
    <i>
      <x v="772"/>
    </i>
    <i>
      <x v="3524"/>
    </i>
    <i>
      <x v="3465"/>
    </i>
    <i>
      <x v="3526"/>
    </i>
    <i>
      <x v="3441"/>
    </i>
    <i>
      <x v="3437"/>
    </i>
    <i>
      <x v="3666"/>
    </i>
    <i>
      <x v="3706"/>
    </i>
    <i>
      <x v="3672"/>
    </i>
    <i>
      <x v="3353"/>
    </i>
    <i>
      <x v="3687"/>
    </i>
    <i>
      <x v="4045"/>
    </i>
    <i>
      <x v="3700"/>
    </i>
    <i>
      <x v="3937"/>
    </i>
    <i>
      <x v="2803"/>
    </i>
    <i>
      <x v="2653"/>
    </i>
    <i>
      <x v="3278"/>
    </i>
    <i>
      <x v="3137"/>
    </i>
    <i>
      <x v="3087"/>
    </i>
    <i>
      <x v="2848"/>
    </i>
    <i>
      <x v="2529"/>
    </i>
    <i>
      <x v="2497"/>
    </i>
    <i>
      <x v="2916"/>
    </i>
    <i>
      <x v="3159"/>
    </i>
    <i>
      <x v="3007"/>
    </i>
    <i>
      <x v="2852"/>
    </i>
    <i>
      <x v="3025"/>
    </i>
    <i>
      <x v="2290"/>
    </i>
    <i>
      <x v="2129"/>
    </i>
    <i>
      <x v="1682"/>
    </i>
    <i>
      <x v="2362"/>
    </i>
    <i>
      <x v="933"/>
    </i>
    <i>
      <x v="1572"/>
    </i>
    <i>
      <x v="873"/>
    </i>
    <i>
      <x v="961"/>
    </i>
    <i>
      <x v="1158"/>
    </i>
    <i>
      <x v="1066"/>
    </i>
    <i>
      <x v="1044"/>
    </i>
    <i>
      <x v="1416"/>
    </i>
    <i>
      <x v="1338"/>
    </i>
    <i>
      <x v="1419"/>
    </i>
    <i>
      <x v="1081"/>
    </i>
    <i>
      <x v="1507"/>
    </i>
    <i>
      <x v="1013"/>
    </i>
    <i>
      <x v="1184"/>
    </i>
    <i>
      <x v="1001"/>
    </i>
    <i>
      <x v="1459"/>
    </i>
    <i>
      <x v="197"/>
    </i>
    <i>
      <x v="843"/>
    </i>
    <i>
      <x v="99"/>
    </i>
    <i>
      <x v="53"/>
    </i>
    <i>
      <x v="849"/>
    </i>
    <i>
      <x v="622"/>
    </i>
    <i>
      <x v="155"/>
    </i>
    <i>
      <x v="37"/>
    </i>
    <i>
      <x v="698"/>
    </i>
    <i>
      <x v="443"/>
    </i>
    <i>
      <x v="848"/>
    </i>
    <i>
      <x v="149"/>
    </i>
    <i>
      <x v="19"/>
    </i>
    <i>
      <x v="154"/>
    </i>
    <i>
      <x v="66"/>
    </i>
    <i>
      <x v="3661"/>
    </i>
    <i>
      <x v="3474"/>
    </i>
    <i>
      <x v="4040"/>
    </i>
    <i>
      <x v="3333"/>
    </i>
    <i>
      <x v="3834"/>
    </i>
    <i>
      <x v="3574"/>
    </i>
    <i>
      <x v="4022"/>
    </i>
    <i>
      <x v="3891"/>
    </i>
    <i>
      <x v="3851"/>
    </i>
    <i>
      <x v="3417"/>
    </i>
    <i>
      <x v="3482"/>
    </i>
    <i>
      <x v="3310"/>
    </i>
    <i>
      <x v="3463"/>
    </i>
    <i>
      <x v="3444"/>
    </i>
    <i>
      <x v="3997"/>
    </i>
    <i>
      <x v="3756"/>
    </i>
    <i>
      <x v="3472"/>
    </i>
    <i>
      <x v="3947"/>
    </i>
    <i>
      <x v="4042"/>
    </i>
    <i>
      <x v="4099"/>
    </i>
    <i>
      <x v="4048"/>
    </i>
    <i>
      <x v="3863"/>
    </i>
    <i>
      <x v="4081"/>
    </i>
    <i>
      <x v="3966"/>
    </i>
    <i>
      <x v="3657"/>
    </i>
    <i>
      <x v="3108"/>
    </i>
    <i>
      <x v="2628"/>
    </i>
    <i>
      <x v="3191"/>
    </i>
    <i>
      <x v="2812"/>
    </i>
    <i>
      <x v="2866"/>
    </i>
    <i>
      <x v="3297"/>
    </i>
    <i>
      <x v="3184"/>
    </i>
    <i>
      <x v="2971"/>
    </i>
    <i>
      <x v="3224"/>
    </i>
    <i>
      <x v="2747"/>
    </i>
    <i>
      <x v="3050"/>
    </i>
    <i>
      <x v="3127"/>
    </i>
    <i>
      <x v="2431"/>
    </i>
    <i>
      <x v="1714"/>
    </i>
    <i>
      <x v="2103"/>
    </i>
    <i>
      <x v="1996"/>
    </i>
    <i>
      <x v="1808"/>
    </i>
    <i>
      <x v="2105"/>
    </i>
    <i>
      <x v="1952"/>
    </i>
    <i>
      <x v="2010"/>
    </i>
    <i>
      <x v="1704"/>
    </i>
    <i>
      <x v="2012"/>
    </i>
    <i>
      <x v="2088"/>
    </i>
    <i>
      <x v="1782"/>
    </i>
    <i>
      <x v="2267"/>
    </i>
    <i>
      <x v="2128"/>
    </i>
    <i>
      <x v="2434"/>
    </i>
    <i>
      <x v="2225"/>
    </i>
    <i>
      <x v="2163"/>
    </i>
    <i>
      <x v="1885"/>
    </i>
    <i>
      <x v="1702"/>
    </i>
    <i>
      <x v="2039"/>
    </i>
    <i>
      <x v="1305"/>
    </i>
    <i>
      <x v="1617"/>
    </i>
    <i>
      <x v="1229"/>
    </i>
    <i>
      <x v="929"/>
    </i>
    <i>
      <x v="1017"/>
    </i>
    <i>
      <x v="1161"/>
    </i>
    <i>
      <x v="1052"/>
    </i>
    <i>
      <x v="892"/>
    </i>
    <i>
      <x v="1640"/>
    </i>
    <i>
      <x v="1461"/>
    </i>
    <i>
      <x v="1294"/>
    </i>
    <i>
      <x v="1465"/>
    </i>
    <i>
      <x v="1191"/>
    </i>
    <i>
      <x v="1167"/>
    </i>
    <i>
      <x v="958"/>
    </i>
    <i>
      <x v="930"/>
    </i>
    <i>
      <x v="1421"/>
    </i>
    <i>
      <x v="1016"/>
    </i>
    <i>
      <x v="1596"/>
    </i>
    <i>
      <x v="973"/>
    </i>
    <i>
      <x v="1611"/>
    </i>
    <i>
      <x v="902"/>
    </i>
    <i>
      <x v="1621"/>
    </i>
    <i>
      <x v="1065"/>
    </i>
    <i>
      <x v="1538"/>
    </i>
    <i>
      <x v="825"/>
    </i>
    <i>
      <x v="779"/>
    </i>
    <i>
      <x v="239"/>
    </i>
    <i>
      <x v="295"/>
    </i>
    <i>
      <x v="658"/>
    </i>
    <i>
      <x v="310"/>
    </i>
    <i>
      <x v="535"/>
    </i>
    <i>
      <x v="200"/>
    </i>
    <i>
      <x v="519"/>
    </i>
    <i>
      <x v="500"/>
    </i>
    <i>
      <x v="523"/>
    </i>
    <i>
      <x v="434"/>
    </i>
    <i>
      <x v="660"/>
    </i>
    <i>
      <x v="116"/>
    </i>
    <i>
      <x v="216"/>
    </i>
    <i>
      <x v="766"/>
    </i>
    <i>
      <x v="3646"/>
    </i>
    <i>
      <x v="3680"/>
    </i>
    <i>
      <x v="3790"/>
    </i>
    <i>
      <x v="3416"/>
    </i>
    <i>
      <x v="3645"/>
    </i>
    <i>
      <x v="3620"/>
    </i>
    <i>
      <x v="3956"/>
    </i>
    <i>
      <x v="3784"/>
    </i>
    <i>
      <x v="3347"/>
    </i>
    <i>
      <x v="3726"/>
    </i>
    <i>
      <x v="3638"/>
    </i>
    <i>
      <x v="3402"/>
    </i>
    <i>
      <x v="3600"/>
    </i>
    <i>
      <x v="3419"/>
    </i>
    <i>
      <x v="3400"/>
    </i>
    <i>
      <x v="3955"/>
    </i>
    <i>
      <x v="3945"/>
    </i>
    <i>
      <x v="3804"/>
    </i>
    <i>
      <x v="2896"/>
    </i>
    <i>
      <x v="2926"/>
    </i>
    <i>
      <x v="2946"/>
    </i>
    <i>
      <x v="2985"/>
    </i>
    <i>
      <x v="2566"/>
    </i>
    <i>
      <x v="2608"/>
    </i>
    <i>
      <x v="3220"/>
    </i>
    <i>
      <x v="2839"/>
    </i>
    <i>
      <x v="3232"/>
    </i>
    <i>
      <x v="2751"/>
    </i>
    <i>
      <x v="2504"/>
    </i>
    <i>
      <x v="2843"/>
    </i>
    <i>
      <x v="2937"/>
    </i>
    <i>
      <x v="2934"/>
    </i>
    <i>
      <x v="3212"/>
    </i>
    <i>
      <x v="2553"/>
    </i>
    <i>
      <x v="3222"/>
    </i>
    <i>
      <x v="3076"/>
    </i>
    <i>
      <x v="3231"/>
    </i>
    <i>
      <x v="2849"/>
    </i>
    <i>
      <x v="2490"/>
    </i>
    <i>
      <x v="2526"/>
    </i>
    <i>
      <x v="3123"/>
    </i>
    <i>
      <x v="1845"/>
    </i>
    <i>
      <x v="1977"/>
    </i>
    <i>
      <x v="2169"/>
    </i>
    <i>
      <x v="1964"/>
    </i>
    <i>
      <x v="1883"/>
    </i>
    <i>
      <x v="2387"/>
    </i>
    <i>
      <x v="2002"/>
    </i>
    <i>
      <x v="1649"/>
    </i>
    <i>
      <x v="2372"/>
    </i>
    <i>
      <x v="2063"/>
    </i>
    <i>
      <x v="1777"/>
    </i>
    <i>
      <x v="2211"/>
    </i>
    <i>
      <x v="2240"/>
    </i>
    <i>
      <x v="2065"/>
    </i>
    <i>
      <x v="1783"/>
    </i>
    <i>
      <x v="2126"/>
    </i>
    <i>
      <x v="1859"/>
    </i>
    <i>
      <x v="2127"/>
    </i>
    <i>
      <x v="2170"/>
    </i>
    <i>
      <x v="2218"/>
    </i>
    <i>
      <x v="1781"/>
    </i>
    <i>
      <x v="2052"/>
    </i>
    <i>
      <x v="1257"/>
    </i>
    <i>
      <x v="1133"/>
    </i>
    <i>
      <x v="1476"/>
    </i>
    <i>
      <x v="1417"/>
    </i>
    <i>
      <x v="1292"/>
    </i>
    <i>
      <x v="1516"/>
    </i>
    <i>
      <x v="1548"/>
    </i>
    <i>
      <x v="1356"/>
    </i>
    <i>
      <x v="1592"/>
    </i>
    <i>
      <x v="998"/>
    </i>
    <i>
      <x v="941"/>
    </i>
    <i>
      <x v="1219"/>
    </i>
    <i>
      <x v="1485"/>
    </i>
    <i>
      <x v="942"/>
    </i>
    <i>
      <x v="1615"/>
    </i>
    <i>
      <x v="1580"/>
    </i>
    <i>
      <x v="1553"/>
    </i>
    <i>
      <x v="1372"/>
    </i>
    <i>
      <x v="978"/>
    </i>
    <i>
      <x v="1012"/>
    </i>
    <i>
      <x v="1197"/>
    </i>
    <i>
      <x v="1226"/>
    </i>
    <i>
      <x v="663"/>
    </i>
    <i>
      <x v="806"/>
    </i>
    <i>
      <x v="101"/>
    </i>
    <i>
      <x v="79"/>
    </i>
    <i>
      <x v="199"/>
    </i>
    <i>
      <x v="689"/>
    </i>
    <i>
      <x v="532"/>
    </i>
    <i>
      <x v="64"/>
    </i>
    <i>
      <x v="716"/>
    </i>
    <i>
      <x v="313"/>
    </i>
    <i>
      <x v="134"/>
    </i>
    <i>
      <x v="785"/>
    </i>
    <i>
      <x v="62"/>
    </i>
    <i>
      <x v="469"/>
    </i>
    <i>
      <x v="845"/>
    </i>
    <i>
      <x v="285"/>
    </i>
    <i>
      <x v="693"/>
    </i>
    <i>
      <x v="749"/>
    </i>
    <i>
      <x v="863"/>
    </i>
    <i>
      <x v="307"/>
    </i>
    <i>
      <x v="224"/>
    </i>
    <i>
      <x v="1"/>
    </i>
    <i>
      <x v="3751"/>
    </i>
    <i>
      <x v="3392"/>
    </i>
    <i>
      <x v="3589"/>
    </i>
    <i>
      <x v="3757"/>
    </i>
    <i>
      <x v="3459"/>
    </i>
    <i>
      <x v="3959"/>
    </i>
    <i>
      <x v="3805"/>
    </i>
    <i>
      <x v="3764"/>
    </i>
    <i>
      <x v="3418"/>
    </i>
    <i>
      <x v="3698"/>
    </i>
    <i>
      <x v="3424"/>
    </i>
    <i>
      <x v="3868"/>
    </i>
    <i>
      <x v="3828"/>
    </i>
    <i>
      <x v="4103"/>
    </i>
    <i>
      <x v="3567"/>
    </i>
    <i>
      <x v="3679"/>
    </i>
    <i>
      <x v="3375"/>
    </i>
    <i>
      <x v="3431"/>
    </i>
    <i>
      <x v="4041"/>
    </i>
    <i>
      <x v="3538"/>
    </i>
    <i>
      <x v="3813"/>
    </i>
    <i>
      <x v="3788"/>
    </i>
    <i>
      <x v="3547"/>
    </i>
    <i>
      <x v="3579"/>
    </i>
    <i>
      <x v="3595"/>
    </i>
    <i>
      <x v="3309"/>
    </i>
    <i>
      <x v="3948"/>
    </i>
    <i>
      <x v="3543"/>
    </i>
    <i>
      <x v="4096"/>
    </i>
    <i>
      <x v="3801"/>
    </i>
    <i>
      <x v="3598"/>
    </i>
    <i>
      <x v="3382"/>
    </i>
    <i>
      <x v="4105"/>
    </i>
    <i>
      <x v="2854"/>
    </i>
    <i>
      <x v="2453"/>
    </i>
    <i>
      <x v="2606"/>
    </i>
    <i>
      <x v="2452"/>
    </i>
    <i>
      <x v="2611"/>
    </i>
    <i>
      <x v="2455"/>
    </i>
    <i>
      <x v="2692"/>
    </i>
    <i>
      <x v="2811"/>
    </i>
    <i>
      <x v="2931"/>
    </i>
    <i>
      <x v="3022"/>
    </i>
    <i>
      <x v="2540"/>
    </i>
    <i>
      <x v="2763"/>
    </i>
    <i>
      <x v="2710"/>
    </i>
    <i>
      <x v="3292"/>
    </i>
    <i>
      <x v="2684"/>
    </i>
    <i>
      <x v="2617"/>
    </i>
    <i>
      <x v="3210"/>
    </i>
    <i>
      <x v="2597"/>
    </i>
    <i>
      <x v="3216"/>
    </i>
    <i>
      <x v="3160"/>
    </i>
    <i>
      <x v="2996"/>
    </i>
    <i>
      <x v="3031"/>
    </i>
    <i>
      <x v="3072"/>
    </i>
    <i>
      <x v="3172"/>
    </i>
    <i>
      <x v="2929"/>
    </i>
    <i>
      <x v="2580"/>
    </i>
    <i>
      <x v="3259"/>
    </i>
    <i>
      <x v="2771"/>
    </i>
    <i>
      <x v="2713"/>
    </i>
    <i>
      <x v="3192"/>
    </i>
    <i>
      <x v="2982"/>
    </i>
    <i>
      <x v="2674"/>
    </i>
    <i>
      <x v="2007"/>
    </i>
    <i>
      <x v="2046"/>
    </i>
    <i>
      <x v="1715"/>
    </i>
    <i>
      <x v="1935"/>
    </i>
    <i>
      <x v="1900"/>
    </i>
    <i>
      <x v="1701"/>
    </i>
    <i>
      <x v="2448"/>
    </i>
    <i>
      <x v="1828"/>
    </i>
    <i>
      <x v="2326"/>
    </i>
    <i>
      <x v="1830"/>
    </i>
    <i>
      <x v="2058"/>
    </i>
    <i>
      <x v="1957"/>
    </i>
    <i>
      <x v="2402"/>
    </i>
    <i>
      <x v="1765"/>
    </i>
    <i>
      <x v="1863"/>
    </i>
    <i>
      <x v="2202"/>
    </i>
    <i>
      <x v="2288"/>
    </i>
    <i>
      <x v="1965"/>
    </i>
    <i>
      <x v="2035"/>
    </i>
    <i>
      <x v="1976"/>
    </i>
    <i>
      <x v="2352"/>
    </i>
    <i>
      <x v="1773"/>
    </i>
    <i>
      <x v="1695"/>
    </i>
    <i>
      <x v="2233"/>
    </i>
    <i>
      <x v="1787"/>
    </i>
    <i>
      <x v="1774"/>
    </i>
    <i>
      <x v="2400"/>
    </i>
    <i>
      <x v="2245"/>
    </i>
    <i>
      <x v="2247"/>
    </i>
    <i>
      <x v="2091"/>
    </i>
    <i>
      <x v="1244"/>
    </i>
    <i>
      <x v="920"/>
    </i>
    <i>
      <x v="1261"/>
    </i>
    <i>
      <x v="1018"/>
    </i>
    <i>
      <x v="936"/>
    </i>
    <i>
      <x v="1156"/>
    </i>
    <i>
      <x v="906"/>
    </i>
    <i>
      <x v="1020"/>
    </i>
    <i>
      <x v="1632"/>
    </i>
    <i>
      <x v="885"/>
    </i>
    <i>
      <x v="965"/>
    </i>
    <i>
      <x v="1070"/>
    </i>
    <i>
      <x v="1140"/>
    </i>
    <i>
      <x v="1213"/>
    </i>
    <i>
      <x v="1245"/>
    </i>
    <i>
      <x v="964"/>
    </i>
    <i>
      <x v="1097"/>
    </i>
    <i>
      <x v="1411"/>
    </i>
    <i>
      <x v="1263"/>
    </i>
    <i>
      <x v="983"/>
    </i>
    <i>
      <x v="1638"/>
    </i>
    <i>
      <x v="1319"/>
    </i>
    <i>
      <x v="1271"/>
    </i>
    <i>
      <x v="1224"/>
    </i>
    <i>
      <x v="1242"/>
    </i>
    <i>
      <x v="859"/>
    </i>
    <i>
      <x v="823"/>
    </i>
    <i>
      <x v="576"/>
    </i>
    <i>
      <x v="655"/>
    </i>
    <i>
      <x v="630"/>
    </i>
    <i>
      <x v="454"/>
    </i>
    <i>
      <x v="548"/>
    </i>
    <i>
      <x v="345"/>
    </i>
    <i>
      <x v="28"/>
    </i>
    <i>
      <x v="456"/>
    </i>
    <i>
      <x v="246"/>
    </i>
    <i>
      <x v="665"/>
    </i>
    <i>
      <x v="436"/>
    </i>
    <i>
      <x v="353"/>
    </i>
    <i>
      <x v="764"/>
    </i>
    <i>
      <x v="7"/>
    </i>
    <i>
      <x v="39"/>
    </i>
    <i>
      <x v="690"/>
    </i>
    <i>
      <x v="581"/>
    </i>
    <i>
      <x v="371"/>
    </i>
    <i>
      <x v="426"/>
    </i>
    <i>
      <x v="373"/>
    </i>
    <i>
      <x v="617"/>
    </i>
    <i>
      <x v="374"/>
    </i>
    <i>
      <x v="323"/>
    </i>
    <i>
      <x v="739"/>
    </i>
    <i>
      <x v="30"/>
    </i>
    <i>
      <x v="12"/>
    </i>
    <i>
      <x v="851"/>
    </i>
    <i>
      <x v="71"/>
    </i>
    <i>
      <x v="191"/>
    </i>
    <i>
      <x v="541"/>
    </i>
    <i>
      <x v="305"/>
    </i>
    <i>
      <x v="3812"/>
    </i>
    <i>
      <x v="3357"/>
    </i>
    <i>
      <x v="3607"/>
    </i>
    <i>
      <x v="3708"/>
    </i>
    <i>
      <x v="3617"/>
    </i>
    <i>
      <x v="3814"/>
    </i>
    <i>
      <x v="3953"/>
    </i>
    <i>
      <x v="3586"/>
    </i>
    <i>
      <x v="3330"/>
    </i>
    <i>
      <x v="3320"/>
    </i>
    <i>
      <x v="3492"/>
    </i>
    <i>
      <x v="3998"/>
    </i>
    <i>
      <x v="3499"/>
    </i>
    <i>
      <x v="4001"/>
    </i>
    <i>
      <x v="3535"/>
    </i>
    <i>
      <x v="3421"/>
    </i>
    <i>
      <x v="4050"/>
    </i>
    <i>
      <x v="3914"/>
    </i>
    <i>
      <x v="4061"/>
    </i>
    <i>
      <x v="3916"/>
    </i>
    <i>
      <x v="4066"/>
    </i>
    <i>
      <x v="3432"/>
    </i>
    <i>
      <x v="4073"/>
    </i>
    <i>
      <x v="3832"/>
    </i>
    <i>
      <x v="3616"/>
    </i>
    <i>
      <x v="3770"/>
    </i>
    <i>
      <x v="3430"/>
    </i>
    <i>
      <x v="3378"/>
    </i>
    <i>
      <x v="3892"/>
    </i>
    <i>
      <x v="3339"/>
    </i>
    <i>
      <x v="3411"/>
    </i>
    <i>
      <x v="3721"/>
    </i>
    <i>
      <x v="3362"/>
    </i>
    <i>
      <x v="3233"/>
    </i>
    <i>
      <x v="3219"/>
    </i>
    <i>
      <x v="2601"/>
    </i>
    <i>
      <x v="2536"/>
    </i>
    <i>
      <x v="2596"/>
    </i>
    <i>
      <x v="2556"/>
    </i>
    <i>
      <x v="2538"/>
    </i>
    <i>
      <x v="3176"/>
    </i>
    <i>
      <x v="3283"/>
    </i>
    <i>
      <x v="2675"/>
    </i>
    <i>
      <x v="3130"/>
    </i>
    <i>
      <x v="2994"/>
    </i>
    <i>
      <x v="2482"/>
    </i>
    <i>
      <x v="3185"/>
    </i>
    <i>
      <x v="2928"/>
    </i>
    <i>
      <x v="3085"/>
    </i>
    <i>
      <x v="3158"/>
    </i>
    <i>
      <x v="2776"/>
    </i>
    <i>
      <x v="2515"/>
    </i>
    <i>
      <x v="2761"/>
    </i>
    <i>
      <x v="3074"/>
    </i>
    <i>
      <x v="3193"/>
    </i>
    <i>
      <x v="2576"/>
    </i>
    <i>
      <x v="3037"/>
    </i>
    <i>
      <x v="3133"/>
    </i>
    <i>
      <x v="3195"/>
    </i>
    <i>
      <x v="2695"/>
    </i>
    <i>
      <x v="2594"/>
    </i>
    <i>
      <x v="2598"/>
    </i>
    <i>
      <x v="3200"/>
    </i>
    <i>
      <x v="2794"/>
    </i>
    <i>
      <x v="3201"/>
    </i>
    <i>
      <x v="3257"/>
    </i>
    <i>
      <x v="2567"/>
    </i>
    <i>
      <x v="3157"/>
    </i>
    <i>
      <x v="2472"/>
    </i>
    <i>
      <x v="2714"/>
    </i>
    <i>
      <x v="2897"/>
    </i>
    <i>
      <x v="2716"/>
    </i>
    <i>
      <x v="3041"/>
    </i>
    <i>
      <x v="2718"/>
    </i>
    <i>
      <x v="3018"/>
    </i>
    <i>
      <x v="3286"/>
    </i>
    <i>
      <x v="2868"/>
    </i>
    <i>
      <x v="2694"/>
    </i>
    <i>
      <x v="3154"/>
    </i>
    <i>
      <x v="2572"/>
    </i>
    <i>
      <x v="2254"/>
    </i>
    <i>
      <x v="2047"/>
    </i>
    <i>
      <x v="2340"/>
    </i>
    <i>
      <x v="1865"/>
    </i>
    <i>
      <x v="2158"/>
    </i>
    <i>
      <x v="1735"/>
    </i>
    <i>
      <x v="2261"/>
    </i>
    <i>
      <x v="1658"/>
    </i>
    <i>
      <x v="1857"/>
    </i>
    <i>
      <x v="1686"/>
    </i>
    <i>
      <x v="1763"/>
    </i>
    <i>
      <x v="1681"/>
    </i>
    <i>
      <x v="2161"/>
    </i>
    <i>
      <x v="2280"/>
    </i>
    <i>
      <x v="2408"/>
    </i>
    <i>
      <x v="2284"/>
    </i>
    <i>
      <x v="2331"/>
    </i>
    <i>
      <x v="2216"/>
    </i>
    <i>
      <x v="2345"/>
    </i>
    <i>
      <x v="1881"/>
    </i>
    <i>
      <x v="1708"/>
    </i>
    <i>
      <x v="2294"/>
    </i>
    <i>
      <x v="1728"/>
    </i>
    <i>
      <x v="1981"/>
    </i>
    <i>
      <x v="2054"/>
    </i>
    <i>
      <x v="2030"/>
    </i>
    <i>
      <x v="2141"/>
    </i>
    <i>
      <x v="1955"/>
    </i>
    <i>
      <x v="1789"/>
    </i>
    <i>
      <x v="2321"/>
    </i>
    <i>
      <x v="2260"/>
    </i>
    <i>
      <x v="1669"/>
    </i>
    <i>
      <x v="2078"/>
    </i>
    <i>
      <x v="2328"/>
    </i>
    <i>
      <x v="2329"/>
    </i>
    <i>
      <x v="2013"/>
    </i>
    <i>
      <x v="1674"/>
    </i>
    <i>
      <x v="2118"/>
    </i>
    <i>
      <x v="977"/>
    </i>
    <i>
      <x v="947"/>
    </i>
    <i>
      <x v="915"/>
    </i>
    <i>
      <x v="1095"/>
    </i>
    <i>
      <x v="974"/>
    </i>
    <i>
      <x v="1386"/>
    </i>
    <i>
      <x v="1073"/>
    </i>
    <i>
      <x v="1192"/>
    </i>
    <i>
      <x v="1624"/>
    </i>
    <i>
      <x v="1194"/>
    </i>
    <i>
      <x v="1528"/>
    </i>
    <i>
      <x v="1396"/>
    </i>
    <i>
      <x v="1554"/>
    </i>
    <i>
      <x v="874"/>
    </i>
    <i>
      <x v="1307"/>
    </i>
    <i>
      <x v="1198"/>
    </i>
    <i>
      <x v="1014"/>
    </i>
    <i>
      <x v="1404"/>
    </i>
    <i>
      <x v="1092"/>
    </i>
    <i>
      <x v="1406"/>
    </i>
    <i>
      <x v="1188"/>
    </i>
    <i>
      <x v="1412"/>
    </i>
    <i>
      <x v="1648"/>
    </i>
    <i>
      <x v="1109"/>
    </i>
    <i>
      <x v="1141"/>
    </i>
    <i>
      <x v="1422"/>
    </i>
    <i>
      <x v="1287"/>
    </i>
    <i>
      <x v="909"/>
    </i>
    <i>
      <x v="1555"/>
    </i>
    <i>
      <x v="1046"/>
    </i>
    <i>
      <x v="1565"/>
    </i>
    <i>
      <x v="1234"/>
    </i>
    <i>
      <x v="893"/>
    </i>
    <i>
      <x v="1469"/>
    </i>
    <i>
      <x v="1326"/>
    </i>
    <i>
      <x v="1248"/>
    </i>
    <i>
      <x v="1609"/>
    </i>
    <i>
      <x v="1249"/>
    </i>
    <i>
      <x v="990"/>
    </i>
    <i>
      <x v="1490"/>
    </i>
    <i>
      <x v="1093"/>
    </i>
    <i>
      <x v="1500"/>
    </i>
    <i>
      <x v="1631"/>
    </i>
    <i>
      <x v="1135"/>
    </i>
    <i>
      <x v="1374"/>
    </i>
    <i>
      <x v="1512"/>
    </i>
    <i>
      <x v="1378"/>
    </i>
    <i>
      <x v="1005"/>
    </i>
    <i>
      <x v="1527"/>
    </i>
    <i>
      <x v="1000"/>
    </i>
    <i>
      <x v="299"/>
    </i>
    <i>
      <x v="841"/>
    </i>
    <i>
      <x v="822"/>
    </i>
    <i>
      <x v="198"/>
    </i>
    <i>
      <x v="679"/>
    </i>
    <i>
      <x v="762"/>
    </i>
    <i>
      <x v="818"/>
    </i>
    <i>
      <x v="542"/>
    </i>
    <i>
      <x v="728"/>
    </i>
    <i>
      <x v="290"/>
    </i>
    <i>
      <x v="736"/>
    </i>
    <i>
      <x v="100"/>
    </i>
    <i>
      <x v="89"/>
    </i>
    <i>
      <x v="291"/>
    </i>
    <i>
      <x v="60"/>
    </i>
    <i>
      <x v="80"/>
    </i>
    <i>
      <x v="614"/>
    </i>
    <i>
      <x v="102"/>
    </i>
    <i>
      <x v="195"/>
    </i>
    <i>
      <x v="10"/>
    </i>
    <i>
      <x v="733"/>
    </i>
    <i>
      <x v="236"/>
    </i>
    <i>
      <x v="375"/>
    </i>
    <i>
      <x v="700"/>
    </i>
    <i>
      <x v="847"/>
    </i>
    <i>
      <x v="280"/>
    </i>
    <i>
      <x v="356"/>
    </i>
    <i>
      <x v="585"/>
    </i>
    <i>
      <x v="251"/>
    </i>
    <i>
      <x v="654"/>
    </i>
    <i>
      <x v="642"/>
    </i>
    <i>
      <x v="718"/>
    </i>
    <i>
      <x v="128"/>
    </i>
    <i>
      <x v="184"/>
    </i>
    <i>
      <x v="405"/>
    </i>
    <i>
      <x v="3808"/>
    </i>
    <i>
      <x v="3826"/>
    </i>
    <i>
      <x v="3603"/>
    </i>
    <i>
      <x v="3850"/>
    </i>
    <i>
      <x v="4036"/>
    </i>
    <i>
      <x v="3663"/>
    </i>
    <i>
      <x v="3570"/>
    </i>
    <i>
      <x v="3971"/>
    </i>
    <i>
      <x v="3480"/>
    </i>
    <i>
      <x v="3855"/>
    </i>
    <i>
      <x v="3483"/>
    </i>
    <i>
      <x v="3982"/>
    </i>
    <i>
      <x v="3807"/>
    </i>
    <i>
      <x v="3857"/>
    </i>
    <i>
      <x v="4046"/>
    </i>
    <i>
      <x v="3860"/>
    </i>
    <i>
      <x v="3397"/>
    </i>
    <i>
      <x v="3428"/>
    </i>
    <i>
      <x v="3930"/>
    </i>
    <i>
      <x v="3393"/>
    </i>
    <i>
      <x v="3451"/>
    </i>
    <i>
      <x v="3785"/>
    </i>
    <i>
      <x v="3703"/>
    </i>
    <i>
      <x v="3787"/>
    </i>
    <i>
      <x v="3843"/>
    </i>
    <i>
      <x v="3669"/>
    </i>
    <i>
      <x v="4038"/>
    </i>
    <i>
      <x v="3621"/>
    </i>
    <i>
      <x v="3387"/>
    </i>
    <i>
      <x v="3678"/>
    </i>
    <i>
      <x v="3565"/>
    </i>
    <i>
      <x v="3999"/>
    </i>
    <i>
      <x v="3475"/>
    </i>
    <i>
      <x v="3884"/>
    </i>
    <i>
      <x v="4054"/>
    </i>
    <i>
      <x v="4003"/>
    </i>
    <i>
      <x v="3301"/>
    </i>
    <i>
      <x v="3793"/>
    </i>
    <i>
      <x v="3815"/>
    </i>
    <i>
      <x v="3396"/>
    </i>
    <i>
      <x v="3312"/>
    </i>
    <i>
      <x v="4007"/>
    </i>
    <i>
      <x v="4074"/>
    </i>
    <i>
      <x v="3373"/>
    </i>
    <i>
      <x v="4084"/>
    </i>
    <i>
      <x v="3588"/>
    </i>
    <i>
      <x v="3363"/>
    </i>
    <i>
      <x v="3553"/>
    </i>
    <i>
      <x v="3545"/>
    </i>
    <i>
      <x v="4017"/>
    </i>
    <i>
      <x v="3346"/>
    </i>
    <i>
      <x v="3893"/>
    </i>
    <i>
      <x v="3845"/>
    </i>
    <i>
      <x v="3414"/>
    </i>
    <i>
      <x v="2654"/>
    </i>
    <i>
      <x v="2938"/>
    </i>
    <i>
      <x v="2816"/>
    </i>
    <i>
      <x v="2470"/>
    </i>
    <i>
      <x v="2619"/>
    </i>
    <i>
      <x v="3039"/>
    </i>
    <i>
      <x v="3122"/>
    </i>
    <i>
      <x v="2948"/>
    </i>
    <i>
      <x v="2682"/>
    </i>
    <i>
      <x v="3042"/>
    </i>
    <i>
      <x v="3284"/>
    </i>
    <i>
      <x v="2660"/>
    </i>
    <i>
      <x v="3104"/>
    </i>
    <i>
      <x v="3046"/>
    </i>
    <i>
      <x v="2679"/>
    </i>
    <i>
      <x v="2488"/>
    </i>
    <i>
      <x v="3249"/>
    </i>
    <i>
      <x v="3187"/>
    </i>
    <i>
      <x v="3264"/>
    </i>
    <i>
      <x v="3188"/>
    </i>
    <i>
      <x v="2595"/>
    </i>
    <i>
      <x v="3056"/>
    </i>
    <i>
      <x v="3026"/>
    </i>
    <i>
      <x v="3298"/>
    </i>
    <i>
      <x v="3036"/>
    </i>
    <i>
      <x v="2902"/>
    </i>
    <i>
      <x v="3101"/>
    </i>
    <i>
      <x v="2489"/>
    </i>
    <i>
      <x v="2633"/>
    </i>
    <i>
      <x v="3068"/>
    </i>
    <i>
      <x v="3230"/>
    </i>
    <i>
      <x v="3069"/>
    </i>
    <i>
      <x v="3113"/>
    </i>
    <i>
      <x v="2907"/>
    </i>
    <i>
      <x v="2867"/>
    </i>
    <i>
      <x v="2449"/>
    </i>
    <i>
      <x v="2495"/>
    </i>
    <i>
      <x v="2607"/>
    </i>
    <i>
      <x v="2561"/>
    </i>
    <i>
      <x v="3077"/>
    </i>
    <i>
      <x v="3020"/>
    </i>
    <i>
      <x v="2605"/>
    </i>
    <i>
      <x v="3270"/>
    </i>
    <i>
      <x v="3079"/>
    </i>
    <i>
      <x v="2481"/>
    </i>
    <i>
      <x v="3081"/>
    </i>
    <i>
      <x v="3149"/>
    </i>
    <i>
      <x v="2704"/>
    </i>
    <i>
      <x v="2892"/>
    </i>
    <i>
      <x v="2512"/>
    </i>
    <i>
      <x v="2944"/>
    </i>
    <i>
      <x v="3086"/>
    </i>
    <i>
      <x v="2528"/>
    </i>
    <i>
      <x v="2923"/>
    </i>
    <i>
      <x v="2479"/>
    </i>
    <i>
      <x v="2963"/>
    </i>
    <i>
      <x v="2381"/>
    </i>
    <i>
      <x v="2086"/>
    </i>
    <i>
      <x v="2075"/>
    </i>
    <i>
      <x v="1880"/>
    </i>
    <i>
      <x v="1927"/>
    </i>
    <i>
      <x v="1846"/>
    </i>
    <i>
      <x v="2120"/>
    </i>
    <i>
      <x v="1978"/>
    </i>
    <i>
      <x v="1746"/>
    </i>
    <i>
      <x v="2301"/>
    </i>
    <i>
      <x v="1664"/>
    </i>
    <i>
      <x v="2027"/>
    </i>
    <i>
      <x v="2112"/>
    </i>
    <i>
      <x v="2124"/>
    </i>
    <i>
      <x v="2383"/>
    </i>
    <i>
      <x v="1745"/>
    </i>
    <i>
      <x v="2201"/>
    </i>
    <i>
      <x v="1690"/>
    </i>
    <i>
      <x v="2203"/>
    </i>
    <i>
      <x v="1856"/>
    </i>
    <i>
      <x v="2079"/>
    </i>
    <i>
      <x v="2037"/>
    </i>
    <i>
      <x v="2427"/>
    </i>
    <i>
      <x v="1691"/>
    </i>
    <i>
      <x v="2432"/>
    </i>
    <i>
      <x v="2232"/>
    </i>
    <i>
      <x v="2109"/>
    </i>
    <i>
      <x v="2323"/>
    </i>
    <i>
      <x v="2130"/>
    </i>
    <i>
      <x v="2168"/>
    </i>
    <i>
      <x v="2382"/>
    </i>
    <i>
      <x v="2238"/>
    </i>
    <i>
      <x v="1892"/>
    </i>
    <i>
      <x v="2239"/>
    </i>
    <i>
      <x v="2194"/>
    </i>
    <i>
      <x v="1988"/>
    </i>
    <i>
      <x v="1908"/>
    </i>
    <i>
      <x v="2338"/>
    </i>
    <i>
      <x v="2156"/>
    </i>
    <i>
      <x v="2142"/>
    </i>
    <i>
      <x v="1730"/>
    </i>
    <i>
      <x v="2040"/>
    </i>
    <i>
      <x v="1710"/>
    </i>
    <i>
      <x v="2145"/>
    </i>
    <i>
      <x v="1917"/>
    </i>
    <i>
      <x v="1838"/>
    </i>
    <i>
      <x v="2276"/>
    </i>
    <i>
      <x v="2246"/>
    </i>
    <i>
      <x v="1975"/>
    </i>
    <i>
      <x v="2358"/>
    </i>
    <i>
      <x v="1925"/>
    </i>
    <i>
      <x v="2175"/>
    </i>
    <i>
      <x v="2433"/>
    </i>
    <i>
      <x v="1861"/>
    </i>
    <i>
      <x v="1741"/>
    </i>
    <i>
      <x v="2176"/>
    </i>
    <i>
      <x v="1931"/>
    </i>
    <i>
      <x v="2178"/>
    </i>
    <i>
      <x v="2445"/>
    </i>
    <i>
      <x v="1946"/>
    </i>
    <i>
      <x v="2061"/>
    </i>
    <i>
      <x v="1873"/>
    </i>
    <i>
      <x v="1318"/>
    </i>
    <i>
      <x v="1190"/>
    </i>
    <i>
      <x v="871"/>
    </i>
    <i>
      <x v="1415"/>
    </i>
    <i>
      <x v="1210"/>
    </i>
    <i>
      <x v="1049"/>
    </i>
    <i>
      <x v="1589"/>
    </i>
    <i>
      <x v="1379"/>
    </i>
    <i>
      <x v="979"/>
    </i>
    <i>
      <x v="1108"/>
    </i>
    <i>
      <x v="1250"/>
    </i>
    <i>
      <x v="959"/>
    </i>
    <i>
      <x v="1068"/>
    </i>
    <i>
      <x v="1096"/>
    </i>
    <i>
      <x v="1072"/>
    </i>
    <i>
      <x v="1214"/>
    </i>
    <i>
      <x v="1410"/>
    </i>
    <i>
      <x v="1523"/>
    </i>
    <i>
      <x v="1607"/>
    </i>
    <i>
      <x v="1266"/>
    </i>
    <i>
      <x v="1100"/>
    </i>
    <i>
      <x v="1114"/>
    </i>
    <i>
      <x v="1362"/>
    </i>
    <i>
      <x v="1031"/>
    </i>
    <i>
      <x v="1486"/>
    </i>
    <i>
      <x v="1405"/>
    </i>
    <i>
      <x v="1495"/>
    </i>
    <i>
      <x v="1274"/>
    </i>
    <i>
      <x v="1232"/>
    </i>
    <i>
      <x v="1143"/>
    </i>
    <i>
      <x v="1160"/>
    </i>
    <i>
      <x v="1040"/>
    </i>
    <i>
      <x v="1587"/>
    </i>
    <i>
      <x v="1117"/>
    </i>
    <i>
      <x v="1449"/>
    </i>
    <i>
      <x v="1008"/>
    </i>
    <i>
      <x v="1597"/>
    </i>
    <i>
      <x v="1437"/>
    </i>
    <i>
      <x v="1170"/>
    </i>
    <i>
      <x v="1439"/>
    </i>
    <i>
      <x v="1243"/>
    </i>
    <i>
      <x v="1556"/>
    </i>
    <i>
      <x v="876"/>
    </i>
    <i>
      <x v="1557"/>
    </i>
    <i>
      <x v="1129"/>
    </i>
    <i>
      <x v="1010"/>
    </i>
    <i>
      <x v="996"/>
    </i>
    <i>
      <x v="1563"/>
    </i>
    <i>
      <x v="1368"/>
    </i>
    <i>
      <x v="1228"/>
    </i>
    <i>
      <x v="1251"/>
    </i>
    <i>
      <x v="1389"/>
    </i>
    <i>
      <x v="1255"/>
    </i>
    <i>
      <x v="1155"/>
    </i>
    <i>
      <x v="1645"/>
    </i>
    <i>
      <x v="1199"/>
    </i>
    <i>
      <x v="1496"/>
    </i>
    <i>
      <x v="1310"/>
    </i>
    <i>
      <x v="470"/>
    </i>
    <i>
      <x v="675"/>
    </i>
    <i>
      <x v="392"/>
    </i>
    <i>
      <x v="547"/>
    </i>
    <i>
      <x v="544"/>
    </i>
    <i>
      <x v="176"/>
    </i>
    <i>
      <x v="124"/>
    </i>
    <i>
      <x v="549"/>
    </i>
    <i>
      <x v="333"/>
    </i>
    <i>
      <x v="553"/>
    </i>
    <i>
      <x v="211"/>
    </i>
    <i>
      <x v="556"/>
    </i>
    <i>
      <x v="123"/>
    </i>
    <i>
      <x v="107"/>
    </i>
    <i>
      <x v="798"/>
    </i>
    <i>
      <x v="433"/>
    </i>
    <i>
      <x v="812"/>
    </i>
    <i>
      <x v="225"/>
    </i>
    <i>
      <x v="395"/>
    </i>
    <i>
      <x v="15"/>
    </i>
    <i>
      <x v="25"/>
    </i>
    <i>
      <x v="437"/>
    </i>
    <i>
      <x v="409"/>
    </i>
    <i>
      <x v="578"/>
    </i>
    <i>
      <x v="695"/>
    </i>
    <i>
      <x v="439"/>
    </i>
    <i>
      <x v="706"/>
    </i>
    <i>
      <x v="186"/>
    </i>
    <i>
      <x v="793"/>
    </i>
    <i>
      <x v="751"/>
    </i>
    <i>
      <x v="153"/>
    </i>
    <i>
      <x v="363"/>
    </i>
    <i>
      <x v="196"/>
    </i>
    <i>
      <x v="758"/>
    </i>
    <i>
      <x v="23"/>
    </i>
    <i>
      <x v="446"/>
    </i>
    <i>
      <x v="260"/>
    </i>
    <i>
      <x v="232"/>
    </i>
    <i>
      <x v="327"/>
    </i>
    <i>
      <x v="450"/>
    </i>
    <i>
      <x v="396"/>
    </i>
    <i>
      <x v="42"/>
    </i>
    <i>
      <x v="839"/>
    </i>
    <i>
      <x v="238"/>
    </i>
    <i>
      <x v="158"/>
    </i>
    <i>
      <x v="145"/>
    </i>
    <i>
      <x v="3"/>
    </i>
    <i>
      <x v="119"/>
    </i>
    <i>
      <x v="411"/>
    </i>
    <i>
      <x v="773"/>
    </i>
    <i>
      <x v="420"/>
    </i>
    <i>
      <x v="774"/>
    </i>
    <i>
      <x v="166"/>
    </i>
    <i>
      <x v="457"/>
    </i>
    <i>
      <x v="215"/>
    </i>
    <i>
      <x v="461"/>
    </i>
    <i>
      <x v="245"/>
    </i>
  </rowItems>
  <colItems count="1">
    <i/>
  </colItems>
  <pageFields count="1">
    <pageField fld="5" hier="-1"/>
  </pageField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585C7-84C5-4971-BF85-4ADCDAA3386C}" name="PivotTable2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E5:F2187" firstHeaderRow="1" firstDataRow="1" firstDataCol="1" rowPageCount="1" colPageCount="1"/>
  <pivotFields count="22">
    <pivotField showAll="0"/>
    <pivotField axis="axisRow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2182">
    <i>
      <x v="157"/>
    </i>
    <i>
      <x v="2527"/>
    </i>
    <i>
      <x v="1027"/>
    </i>
    <i>
      <x v="3563"/>
    </i>
    <i>
      <x v="1938"/>
    </i>
    <i>
      <x v="1358"/>
    </i>
    <i>
      <x v="2549"/>
    </i>
    <i>
      <x v="3802"/>
    </i>
    <i>
      <x v="3839"/>
    </i>
    <i>
      <x v="705"/>
    </i>
    <i>
      <x v="3656"/>
    </i>
    <i>
      <x v="3226"/>
    </i>
    <i>
      <x v="3048"/>
    </i>
    <i>
      <x v="1850"/>
    </i>
    <i>
      <x v="1894"/>
    </i>
    <i>
      <x v="1608"/>
    </i>
    <i>
      <x v="3566"/>
    </i>
    <i>
      <x v="2804"/>
    </i>
    <i>
      <x v="975"/>
    </i>
    <i>
      <x v="1265"/>
    </i>
    <i>
      <x v="3034"/>
    </i>
    <i>
      <x v="1849"/>
    </i>
    <i>
      <x v="1937"/>
    </i>
    <i>
      <x v="1653"/>
    </i>
    <i>
      <x v="3758"/>
    </i>
    <i>
      <x v="4088"/>
    </i>
    <i>
      <x v="2639"/>
    </i>
    <i>
      <x v="3797"/>
    </i>
    <i>
      <x v="3279"/>
    </i>
    <i>
      <x v="2730"/>
    </i>
    <i>
      <x v="3517"/>
    </i>
    <i>
      <x v="3984"/>
    </i>
    <i>
      <x v="2098"/>
    </i>
    <i>
      <x v="2334"/>
    </i>
    <i>
      <x v="2634"/>
    </i>
    <i>
      <x v="1684"/>
    </i>
    <i>
      <x v="2998"/>
    </i>
    <i>
      <x v="896"/>
    </i>
    <i>
      <x v="1652"/>
    </i>
    <i>
      <x v="3385"/>
    </i>
    <i>
      <x v="3244"/>
    </i>
    <i>
      <x v="1742"/>
    </i>
    <i>
      <x v="3623"/>
    </i>
    <i>
      <x v="2989"/>
    </i>
    <i>
      <x v="2181"/>
    </i>
    <i>
      <x v="2066"/>
    </i>
    <i>
      <x v="780"/>
    </i>
    <i>
      <x v="2828"/>
    </i>
    <i>
      <x v="115"/>
    </i>
    <i>
      <x v="1755"/>
    </i>
    <i>
      <x v="468"/>
    </i>
    <i>
      <x v="1990"/>
    </i>
    <i>
      <x v="1840"/>
    </i>
    <i>
      <x v="3977"/>
    </i>
    <i>
      <x v="668"/>
    </i>
    <i>
      <x v="645"/>
    </i>
    <i>
      <x v="1562"/>
    </i>
    <i>
      <x v="120"/>
    </i>
    <i>
      <x v="3847"/>
    </i>
    <i>
      <x v="368"/>
    </i>
    <i>
      <x v="3010"/>
    </i>
    <i>
      <x v="2687"/>
    </i>
    <i>
      <x v="3791"/>
    </i>
    <i>
      <x v="451"/>
    </i>
    <i>
      <x v="2189"/>
    </i>
    <i>
      <x v="1186"/>
    </i>
    <i>
      <x v="4079"/>
    </i>
    <i>
      <x v="340"/>
    </i>
    <i>
      <x v="2575"/>
    </i>
    <i>
      <x v="2498"/>
    </i>
    <i>
      <x v="2893"/>
    </i>
    <i>
      <x v="3322"/>
    </i>
    <i>
      <x v="3910"/>
    </i>
    <i>
      <x v="3323"/>
    </i>
    <i>
      <x v="3796"/>
    </i>
    <i>
      <x v="417"/>
    </i>
    <i>
      <x v="3722"/>
    </i>
    <i>
      <x v="2188"/>
    </i>
    <i>
      <x v="170"/>
    </i>
    <i>
      <x v="3466"/>
    </i>
    <i>
      <x v="1855"/>
    </i>
    <i>
      <x v="816"/>
    </i>
    <i>
      <x v="3071"/>
    </i>
    <i>
      <x v="398"/>
    </i>
    <i>
      <x v="2968"/>
    </i>
    <i>
      <x v="4033"/>
    </i>
    <i>
      <x v="1972"/>
    </i>
    <i>
      <x v="3303"/>
    </i>
    <i>
      <x v="2277"/>
    </i>
    <i>
      <x v="634"/>
    </i>
    <i>
      <x v="4098"/>
    </i>
    <i>
      <x v="421"/>
    </i>
    <i>
      <x v="3143"/>
    </i>
    <i>
      <x v="2505"/>
    </i>
    <i>
      <x v="387"/>
    </i>
    <i>
      <x v="1567"/>
    </i>
    <i>
      <x v="4072"/>
    </i>
    <i>
      <x v="2309"/>
    </i>
    <i>
      <x v="2416"/>
    </i>
    <i>
      <x v="311"/>
    </i>
    <i>
      <x v="394"/>
    </i>
    <i>
      <x v="2237"/>
    </i>
    <i>
      <x v="667"/>
    </i>
    <i>
      <x v="2767"/>
    </i>
    <i>
      <x v="1222"/>
    </i>
    <i>
      <x v="2758"/>
    </i>
    <i>
      <x v="2389"/>
    </i>
    <i>
      <x v="3633"/>
    </i>
    <i>
      <x v="2496"/>
    </i>
    <i>
      <x v="1063"/>
    </i>
    <i>
      <x v="2957"/>
    </i>
    <i>
      <x v="3670"/>
    </i>
    <i>
      <x v="3358"/>
    </i>
    <i>
      <x v="3596"/>
    </i>
    <i>
      <x v="2493"/>
    </i>
    <i>
      <x v="2670"/>
    </i>
    <i>
      <x v="2732"/>
    </i>
    <i>
      <x v="1357"/>
    </i>
    <i>
      <x v="613"/>
    </i>
    <i>
      <x v="3395"/>
    </i>
    <i>
      <x v="3554"/>
    </i>
    <i>
      <x v="2363"/>
    </i>
    <i>
      <x v="2207"/>
    </i>
    <i>
      <x v="1337"/>
    </i>
    <i>
      <x v="3530"/>
    </i>
    <i>
      <x v="1102"/>
    </i>
    <i>
      <x v="729"/>
    </i>
    <i>
      <x v="3833"/>
    </i>
    <i>
      <x v="1339"/>
    </i>
    <i>
      <x v="2925"/>
    </i>
    <i>
      <x v="3689"/>
    </i>
    <i>
      <x v="3228"/>
    </i>
    <i>
      <x v="789"/>
    </i>
    <i>
      <x v="2420"/>
    </i>
    <i>
      <x v="591"/>
    </i>
    <i>
      <x v="2534"/>
    </i>
    <i>
      <x v="2788"/>
    </i>
    <i>
      <x v="2484"/>
    </i>
    <i>
      <x v="2257"/>
    </i>
    <i>
      <x v="4069"/>
    </i>
    <i>
      <x v="4030"/>
    </i>
    <i>
      <x v="1947"/>
    </i>
    <i>
      <x v="1623"/>
    </i>
    <i>
      <x v="3994"/>
    </i>
    <i>
      <x v="1954"/>
    </i>
    <i>
      <x v="1035"/>
    </i>
    <i>
      <x v="3655"/>
    </i>
    <i>
      <x v="722"/>
    </i>
    <i>
      <x v="1531"/>
    </i>
    <i>
      <x v="3991"/>
    </i>
    <i>
      <x v="3027"/>
    </i>
    <i>
      <x v="1584"/>
    </i>
    <i>
      <x v="2746"/>
    </i>
    <i>
      <x v="2492"/>
    </i>
    <i>
      <x v="257"/>
    </i>
    <i>
      <x v="414"/>
    </i>
    <i>
      <x v="3942"/>
    </i>
    <i>
      <x v="3562"/>
    </i>
    <i>
      <x v="3964"/>
    </i>
    <i>
      <x v="2140"/>
    </i>
    <i>
      <x v="1656"/>
    </i>
    <i>
      <x v="2853"/>
    </i>
    <i>
      <x v="2425"/>
    </i>
    <i>
      <x v="3743"/>
    </i>
    <i>
      <x v="1847"/>
    </i>
    <i>
      <x v="152"/>
    </i>
    <i>
      <x v="1966"/>
    </i>
    <i>
      <x v="574"/>
    </i>
    <i>
      <x v="173"/>
    </i>
    <i>
      <x v="2463"/>
    </i>
    <i>
      <x v="2593"/>
    </i>
    <i>
      <x v="3053"/>
    </i>
    <i>
      <x v="1428"/>
    </i>
    <i>
      <x v="3266"/>
    </i>
    <i>
      <x v="2398"/>
    </i>
    <i>
      <x v="1482"/>
    </i>
    <i>
      <x v="2686"/>
    </i>
    <i>
      <x v="1145"/>
    </i>
    <i>
      <x v="2411"/>
    </i>
    <i>
      <x v="1676"/>
    </i>
    <i>
      <x v="3118"/>
    </i>
    <i>
      <x v="1851"/>
    </i>
    <i>
      <x v="995"/>
    </i>
    <i>
      <x v="2685"/>
    </i>
    <i>
      <x v="1814"/>
    </i>
    <i>
      <x v="1532"/>
    </i>
    <i>
      <x v="3559"/>
    </i>
    <i>
      <x v="2856"/>
    </i>
    <i>
      <x v="2230"/>
    </i>
    <i>
      <x v="1872"/>
    </i>
    <i>
      <x v="669"/>
    </i>
    <i>
      <x v="558"/>
    </i>
    <i>
      <x v="444"/>
    </i>
    <i>
      <x v="136"/>
    </i>
    <i>
      <x v="2335"/>
    </i>
    <i>
      <x v="1204"/>
    </i>
    <i>
      <x v="2346"/>
    </i>
    <i>
      <x v="22"/>
    </i>
    <i>
      <x v="44"/>
    </i>
    <i>
      <x v="2752"/>
    </i>
    <i>
      <x v="142"/>
    </i>
    <i>
      <x v="4089"/>
    </i>
    <i>
      <x v="3256"/>
    </i>
    <i>
      <x v="1801"/>
    </i>
    <i>
      <x v="3055"/>
    </i>
    <i>
      <x v="1914"/>
    </i>
    <i>
      <x v="1024"/>
    </i>
    <i>
      <x v="625"/>
    </i>
    <i>
      <x v="2587"/>
    </i>
    <i>
      <x v="550"/>
    </i>
    <i>
      <x v="422"/>
    </i>
    <i>
      <x v="2396"/>
    </i>
    <i>
      <x v="3550"/>
    </i>
    <i>
      <x v="1511"/>
    </i>
    <i>
      <x v="1373"/>
    </i>
    <i>
      <x v="786"/>
    </i>
    <i>
      <x v="167"/>
    </i>
    <i>
      <x v="1647"/>
    </i>
    <i>
      <x v="3561"/>
    </i>
    <i>
      <x v="2717"/>
    </i>
    <i>
      <x v="2522"/>
    </i>
    <i>
      <x v="2494"/>
    </i>
    <i>
      <x v="3681"/>
    </i>
    <i>
      <x v="350"/>
    </i>
    <i>
      <x v="3774"/>
    </i>
    <i>
      <x v="3476"/>
    </i>
    <i>
      <x v="3869"/>
    </i>
    <i>
      <x v="1166"/>
    </i>
    <i>
      <x v="2835"/>
    </i>
    <i>
      <x v="837"/>
    </i>
    <i>
      <x v="1193"/>
    </i>
    <i>
      <x v="592"/>
    </i>
    <i>
      <x v="205"/>
    </i>
    <i>
      <x v="261"/>
    </i>
    <i>
      <x v="3765"/>
    </i>
    <i>
      <x v="3129"/>
    </i>
    <i>
      <x v="3473"/>
    </i>
    <i>
      <x v="1514"/>
    </i>
    <i>
      <x v="1484"/>
    </i>
    <i>
      <x v="1342"/>
    </i>
    <i>
      <x v="1460"/>
    </i>
    <i>
      <x v="597"/>
    </i>
    <i>
      <x v="32"/>
    </i>
    <i>
      <x v="3902"/>
    </i>
    <i>
      <x v="770"/>
    </i>
    <i>
      <x v="3318"/>
    </i>
    <i>
      <x v="425"/>
    </i>
    <i>
      <x v="3332"/>
    </i>
    <i>
      <x v="1660"/>
    </i>
    <i>
      <x v="1299"/>
    </i>
    <i>
      <x v="2045"/>
    </i>
    <i>
      <x v="1771"/>
    </i>
    <i>
      <x v="3890"/>
    </i>
    <i>
      <x v="3084"/>
    </i>
    <i>
      <x v="2106"/>
    </i>
    <i>
      <x v="3015"/>
    </i>
    <i>
      <x v="3299"/>
    </i>
    <i>
      <x v="3351"/>
    </i>
    <i>
      <x v="3097"/>
    </i>
    <i>
      <x v="1273"/>
    </i>
    <i>
      <x v="221"/>
    </i>
    <i>
      <x v="3954"/>
    </i>
    <i>
      <x v="1628"/>
    </i>
    <i>
      <x v="651"/>
    </i>
    <i>
      <x v="2390"/>
    </i>
    <i>
      <x v="1770"/>
    </i>
    <i>
      <x v="3498"/>
    </i>
    <i>
      <x v="3098"/>
    </i>
    <i>
      <x v="2399"/>
    </i>
    <i>
      <x v="404"/>
    </i>
    <i>
      <x v="341"/>
    </i>
    <i>
      <x v="3520"/>
    </i>
    <i>
      <x v="2446"/>
    </i>
    <i>
      <x v="1227"/>
    </i>
    <i>
      <x v="2102"/>
    </i>
    <i>
      <x v="344"/>
    </i>
    <i>
      <x v="567"/>
    </i>
    <i>
      <x v="890"/>
    </i>
    <i>
      <x v="1030"/>
    </i>
    <i>
      <x v="2829"/>
    </i>
    <i>
      <x v="2275"/>
    </i>
    <i>
      <x v="2557"/>
    </i>
    <i>
      <x v="3052"/>
    </i>
    <i>
      <x v="2265"/>
    </i>
    <i>
      <x v="2205"/>
    </i>
    <i>
      <x v="1795"/>
    </i>
    <i>
      <x v="3464"/>
    </i>
    <i>
      <x v="2600"/>
    </i>
    <i>
      <x v="1779"/>
    </i>
    <i>
      <x v="6"/>
    </i>
    <i>
      <x v="2784"/>
    </i>
    <i>
      <x v="2808"/>
    </i>
    <i>
      <x v="2491"/>
    </i>
    <i>
      <x v="717"/>
    </i>
    <i>
      <x v="2315"/>
    </i>
    <i>
      <x v="1939"/>
    </i>
    <i>
      <x v="867"/>
    </i>
    <i>
      <x v="1067"/>
    </i>
    <i>
      <x v="877"/>
    </i>
    <i>
      <x v="2099"/>
    </i>
    <i>
      <x v="2668"/>
    </i>
    <i>
      <x v="2385"/>
    </i>
    <i>
      <x v="2320"/>
    </i>
    <i>
      <x v="813"/>
    </i>
    <i>
      <x v="372"/>
    </i>
    <i>
      <x v="1915"/>
    </i>
    <i>
      <x v="588"/>
    </i>
    <i>
      <x v="3448"/>
    </i>
    <i>
      <x v="3294"/>
    </i>
    <i>
      <x v="636"/>
    </i>
    <i>
      <x v="4049"/>
    </i>
    <i>
      <x v="927"/>
    </i>
    <i>
      <x v="787"/>
    </i>
    <i>
      <x v="2644"/>
    </i>
    <i>
      <x v="1443"/>
    </i>
    <i>
      <x v="3962"/>
    </i>
    <i>
      <x v="3749"/>
    </i>
    <i>
      <x v="3632"/>
    </i>
    <i>
      <x v="2722"/>
    </i>
    <i>
      <x v="2344"/>
    </i>
    <i>
      <x v="4093"/>
    </i>
    <i>
      <x v="2023"/>
    </i>
    <i>
      <x v="3221"/>
    </i>
    <i>
      <x v="1324"/>
    </i>
    <i>
      <x v="820"/>
    </i>
    <i>
      <x v="2134"/>
    </i>
    <i>
      <x v="3536"/>
    </i>
    <i>
      <x v="3013"/>
    </i>
    <i>
      <x v="1751"/>
    </i>
    <i>
      <x v="1716"/>
    </i>
    <i>
      <x v="2324"/>
    </i>
    <i>
      <x v="2004"/>
    </i>
    <i>
      <x v="691"/>
    </i>
    <i>
      <x v="2917"/>
    </i>
    <i>
      <x v="2658"/>
    </i>
    <i>
      <x v="332"/>
    </i>
    <i>
      <x v="3131"/>
    </i>
    <i>
      <x v="493"/>
    </i>
    <i>
      <x v="2844"/>
    </i>
    <i>
      <x v="1860"/>
    </i>
    <i>
      <x v="429"/>
    </i>
    <i>
      <x v="3776"/>
    </i>
    <i>
      <x v="2259"/>
    </i>
    <i>
      <x v="4029"/>
    </i>
    <i>
      <x v="2984"/>
    </i>
    <i>
      <x v="1836"/>
    </i>
    <i>
      <x v="1506"/>
    </i>
    <i>
      <x v="1111"/>
    </i>
    <i>
      <x v="1886"/>
    </i>
    <i>
      <x v="1642"/>
    </i>
    <i>
      <x v="948"/>
    </i>
    <i>
      <x v="3340"/>
    </i>
    <i>
      <x v="2221"/>
    </i>
    <i>
      <x v="217"/>
    </i>
    <i>
      <x v="1064"/>
    </i>
    <i>
      <x v="954"/>
    </i>
    <i>
      <x v="445"/>
    </i>
    <i>
      <x v="931"/>
    </i>
    <i>
      <x v="790"/>
    </i>
    <i>
      <x v="271"/>
    </i>
    <i>
      <x v="2802"/>
    </i>
    <i>
      <x v="3364"/>
    </i>
    <i>
      <x v="610"/>
    </i>
    <i>
      <x v="3753"/>
    </i>
    <i>
      <x v="943"/>
    </i>
    <i>
      <x v="609"/>
    </i>
    <i>
      <x v="1515"/>
    </i>
    <i>
      <x v="2132"/>
    </i>
    <i>
      <x v="3724"/>
    </i>
    <i>
      <x v="2541"/>
    </i>
    <i>
      <x v="683"/>
    </i>
    <i>
      <x v="3606"/>
    </i>
    <i>
      <x v="3102"/>
    </i>
    <i>
      <x v="2200"/>
    </i>
    <i>
      <x v="1522"/>
    </i>
    <i>
      <x v="1518"/>
    </i>
    <i>
      <x v="2297"/>
    </i>
    <i>
      <x v="1456"/>
    </i>
    <i>
      <x v="297"/>
    </i>
    <i>
      <x v="240"/>
    </i>
    <i>
      <x v="2302"/>
    </i>
    <i>
      <x v="2424"/>
    </i>
    <i>
      <x v="2741"/>
    </i>
    <i>
      <x v="3605"/>
    </i>
    <i>
      <x v="3012"/>
    </i>
    <i>
      <x v="1409"/>
    </i>
    <i>
      <x v="499"/>
    </i>
    <i>
      <x v="1545"/>
    </i>
    <i>
      <x v="97"/>
    </i>
    <i>
      <x v="1689"/>
    </i>
    <i>
      <x v="1335"/>
    </i>
    <i>
      <x v="604"/>
    </i>
    <i>
      <x v="3442"/>
    </i>
    <i>
      <x v="1363"/>
    </i>
    <i>
      <x v="2641"/>
    </i>
    <i>
      <x v="2310"/>
    </i>
    <i>
      <x v="784"/>
    </i>
    <i>
      <x v="1328"/>
    </i>
    <i>
      <x v="732"/>
    </i>
    <i>
      <x v="3409"/>
    </i>
    <i>
      <x v="2627"/>
    </i>
    <i>
      <x v="2845"/>
    </i>
    <i>
      <x v="4082"/>
    </i>
    <i>
      <x v="3597"/>
    </i>
    <i>
      <x v="2209"/>
    </i>
    <i>
      <x v="2000"/>
    </i>
    <i>
      <x v="467"/>
    </i>
    <i>
      <x v="1723"/>
    </i>
    <i>
      <x v="696"/>
    </i>
    <i>
      <x v="2243"/>
    </i>
    <i>
      <x v="2056"/>
    </i>
    <i>
      <x v="4068"/>
    </i>
    <i>
      <x v="3242"/>
    </i>
    <i>
      <x v="160"/>
    </i>
    <i>
      <x v="513"/>
    </i>
    <i>
      <x v="2880"/>
    </i>
    <i>
      <x v="1868"/>
    </i>
    <i>
      <x v="579"/>
    </i>
    <i>
      <x v="2683"/>
    </i>
    <i>
      <x v="2100"/>
    </i>
    <i>
      <x v="3546"/>
    </i>
    <i>
      <x v="2766"/>
    </i>
    <i>
      <x v="1979"/>
    </i>
    <i>
      <x v="1743"/>
    </i>
    <i>
      <x v="3895"/>
    </i>
    <i>
      <x v="1042"/>
    </i>
    <i>
      <x v="1174"/>
    </i>
    <i>
      <x v="1179"/>
    </i>
    <i>
      <x v="1240"/>
    </i>
    <i>
      <x v="1306"/>
    </i>
    <i>
      <x v="640"/>
    </i>
    <i>
      <x v="2748"/>
    </i>
    <i>
      <x v="3004"/>
    </i>
    <i>
      <x v="708"/>
    </i>
    <i>
      <x v="2517"/>
    </i>
    <i>
      <x v="726"/>
    </i>
    <i>
      <x v="4026"/>
    </i>
    <i>
      <x v="3433"/>
    </i>
    <i>
      <x v="2709"/>
    </i>
    <i>
      <x v="1366"/>
    </i>
    <i>
      <x v="2199"/>
    </i>
    <i>
      <x v="2889"/>
    </i>
    <i>
      <x v="3732"/>
    </i>
    <i>
      <x v="2669"/>
    </i>
    <i>
      <x v="2114"/>
    </i>
    <i>
      <x v="2440"/>
    </i>
    <i>
      <x v="2287"/>
    </i>
    <i>
      <x v="1591"/>
    </i>
    <i>
      <x v="3938"/>
    </i>
    <i>
      <x v="1059"/>
    </i>
    <i>
      <x v="536"/>
    </i>
    <i>
      <x v="3952"/>
    </i>
    <i>
      <x v="3325"/>
    </i>
    <i>
      <x v="2322"/>
    </i>
    <i>
      <x v="3740"/>
    </i>
    <i>
      <x v="2806"/>
    </i>
    <i>
      <x v="1573"/>
    </i>
    <i>
      <x v="673"/>
    </i>
    <i>
      <x v="2729"/>
    </i>
    <i>
      <x v="2949"/>
    </i>
    <i>
      <x v="1633"/>
    </i>
    <i>
      <x v="628"/>
    </i>
    <i>
      <x v="83"/>
    </i>
    <i>
      <x v="3676"/>
    </i>
    <i>
      <x v="3522"/>
    </i>
    <i>
      <x v="1667"/>
    </i>
    <i>
      <x v="918"/>
    </i>
    <i>
      <x v="3628"/>
    </i>
    <i>
      <x v="3674"/>
    </i>
    <i>
      <x v="3818"/>
    </i>
    <i>
      <x v="3126"/>
    </i>
    <i>
      <x v="3136"/>
    </i>
    <i>
      <x v="1400"/>
    </i>
    <i>
      <x v="326"/>
    </i>
    <i>
      <x v="336"/>
    </i>
    <i>
      <x v="3849"/>
    </i>
    <i>
      <x v="2740"/>
    </i>
    <i>
      <x v="1923"/>
    </i>
    <i>
      <x v="3504"/>
    </i>
    <i>
      <x v="3030"/>
    </i>
    <i>
      <x v="2826"/>
    </i>
    <i>
      <x v="1913"/>
    </i>
    <i>
      <x v="2375"/>
    </i>
    <i>
      <x v="1101"/>
    </i>
    <i>
      <x v="1655"/>
    </i>
    <i>
      <x v="992"/>
    </i>
    <i>
      <x v="3817"/>
    </i>
    <i>
      <x v="3408"/>
    </i>
    <i>
      <x v="3180"/>
    </i>
    <i>
      <x v="1237"/>
    </i>
    <i>
      <x v="1215"/>
    </i>
    <i>
      <x v="1074"/>
    </i>
    <i>
      <x v="270"/>
    </i>
    <i>
      <x v="3609"/>
    </i>
    <i>
      <x v="3319"/>
    </i>
    <i>
      <x v="2360"/>
    </i>
    <i>
      <x v="1209"/>
    </i>
    <i>
      <x v="1393"/>
    </i>
    <i>
      <x v="596"/>
    </i>
    <i>
      <x v="241"/>
    </i>
    <i>
      <x v="328"/>
    </i>
    <i>
      <x v="2157"/>
    </i>
    <i>
      <x v="150"/>
    </i>
    <i>
      <x v="2361"/>
    </i>
    <i>
      <x v="3269"/>
    </i>
    <i>
      <x v="1376"/>
    </i>
    <i>
      <x v="2486"/>
    </i>
    <i>
      <x v="1706"/>
    </i>
    <i>
      <x v="1875"/>
    </i>
    <i>
      <x v="244"/>
    </i>
    <i>
      <x v="3634"/>
    </i>
    <i>
      <x v="3870"/>
    </i>
    <i>
      <x v="3846"/>
    </i>
    <i>
      <x v="2731"/>
    </i>
    <i>
      <x v="583"/>
    </i>
    <i>
      <x v="3658"/>
    </i>
    <i>
      <x v="759"/>
    </i>
    <i>
      <x v="878"/>
    </i>
    <i>
      <x v="381"/>
    </i>
    <i>
      <x v="3380"/>
    </i>
    <i>
      <x v="462"/>
    </i>
    <i>
      <x v="3711"/>
    </i>
    <i>
      <x v="3576"/>
    </i>
    <i>
      <x v="2154"/>
    </i>
    <i>
      <x v="2332"/>
    </i>
    <i>
      <x v="1815"/>
    </i>
    <i>
      <x v="1282"/>
    </i>
    <i>
      <x v="3054"/>
    </i>
    <i>
      <x v="1126"/>
    </i>
    <i>
      <x v="601"/>
    </i>
    <i>
      <x v="3540"/>
    </i>
    <i>
      <x v="3456"/>
    </i>
    <i>
      <x v="1740"/>
    </i>
    <i>
      <x v="1359"/>
    </i>
    <i>
      <x v="1394"/>
    </i>
    <i>
      <x v="54"/>
    </i>
    <i>
      <x v="3783"/>
    </i>
    <i>
      <x v="91"/>
    </i>
    <i>
      <x v="3667"/>
    </i>
    <i>
      <x v="3246"/>
    </i>
    <i>
      <x v="4013"/>
    </i>
    <i>
      <x v="1510"/>
    </i>
    <i>
      <x v="3134"/>
    </i>
    <i>
      <x v="2584"/>
    </i>
    <i>
      <x v="2723"/>
    </i>
    <i>
      <x v="1692"/>
    </i>
    <i>
      <x v="2"/>
    </i>
    <i>
      <x v="303"/>
    </i>
    <i>
      <x v="3692"/>
    </i>
    <i>
      <x v="3040"/>
    </i>
    <i>
      <x v="2943"/>
    </i>
    <i>
      <x v="320"/>
    </i>
    <i>
      <x v="1403"/>
    </i>
    <i>
      <x v="631"/>
    </i>
    <i>
      <x v="213"/>
    </i>
    <i>
      <x v="2609"/>
    </i>
    <i>
      <x v="1385"/>
    </i>
    <i>
      <x v="26"/>
    </i>
    <i>
      <x v="2564"/>
    </i>
    <i>
      <x v="1540"/>
    </i>
    <i>
      <x v="830"/>
    </i>
    <i>
      <x v="1278"/>
    </i>
    <i>
      <x v="2590"/>
    </i>
    <i>
      <x v="1734"/>
    </i>
    <i>
      <x v="800"/>
    </i>
    <i>
      <x v="782"/>
    </i>
    <i>
      <x v="744"/>
    </i>
    <i>
      <x v="181"/>
    </i>
    <i>
      <x v="3639"/>
    </i>
    <i>
      <x v="4078"/>
    </i>
    <i>
      <x v="3367"/>
    </i>
    <i>
      <x v="2958"/>
    </i>
    <i>
      <x v="2513"/>
    </i>
    <i>
      <x v="2840"/>
    </i>
    <i>
      <x v="1157"/>
    </i>
    <i>
      <x v="2671"/>
    </i>
    <i>
      <x v="2456"/>
    </i>
    <i>
      <x v="2273"/>
    </i>
    <i>
      <x v="1025"/>
    </i>
    <i>
      <x v="4095"/>
    </i>
    <i>
      <x v="4097"/>
    </i>
    <i>
      <x v="3251"/>
    </i>
    <i>
      <x v="2327"/>
    </i>
    <i>
      <x v="533"/>
    </i>
    <i>
      <x v="505"/>
    </i>
    <i>
      <x v="4100"/>
    </i>
    <i>
      <x v="3592"/>
    </i>
    <i>
      <x v="2190"/>
    </i>
    <i>
      <x v="1811"/>
    </i>
    <i>
      <x v="1942"/>
    </i>
    <i>
      <x v="1134"/>
    </i>
    <i>
      <x v="584"/>
    </i>
    <i>
      <x v="3525"/>
    </i>
    <i>
      <x v="3830"/>
    </i>
    <i>
      <x v="1334"/>
    </i>
    <i>
      <x v="397"/>
    </i>
    <i>
      <x v="1995"/>
    </i>
    <i>
      <x v="1994"/>
    </i>
    <i>
      <x v="1390"/>
    </i>
    <i>
      <x v="2271"/>
    </i>
    <i>
      <x v="2213"/>
    </i>
    <i>
      <x v="1002"/>
    </i>
    <i>
      <x v="747"/>
    </i>
    <i>
      <x v="9"/>
    </i>
    <i>
      <x v="3369"/>
    </i>
    <i>
      <x v="1998"/>
    </i>
    <i>
      <x v="730"/>
    </i>
    <i>
      <x v="3116"/>
    </i>
    <i>
      <x v="1665"/>
    </i>
    <i>
      <x v="4059"/>
    </i>
    <i>
      <x v="3261"/>
    </i>
    <i>
      <x v="3488"/>
    </i>
    <i>
      <x v="2648"/>
    </i>
    <i>
      <x v="1826"/>
    </i>
    <i>
      <x v="1945"/>
    </i>
    <i>
      <x v="2053"/>
    </i>
    <i>
      <x v="577"/>
    </i>
    <i>
      <x v="144"/>
    </i>
    <i>
      <x v="2581"/>
    </i>
    <i>
      <x v="2967"/>
    </i>
    <i>
      <x v="2376"/>
    </i>
    <i>
      <x v="1259"/>
    </i>
    <i>
      <x v="1103"/>
    </i>
    <i>
      <x v="719"/>
    </i>
    <i>
      <x v="3491"/>
    </i>
    <i>
      <x v="2438"/>
    </i>
    <i>
      <x v="794"/>
    </i>
    <i>
      <x v="3370"/>
    </i>
    <i>
      <x v="3445"/>
    </i>
    <i>
      <x v="2770"/>
    </i>
    <i>
      <x v="1882"/>
    </i>
    <i>
      <x v="3986"/>
    </i>
    <i>
      <x v="1769"/>
    </i>
    <i>
      <x v="4053"/>
    </i>
    <i>
      <x v="3529"/>
    </i>
    <i>
      <x v="2645"/>
    </i>
    <i>
      <x v="3032"/>
    </i>
    <i>
      <x v="2727"/>
    </i>
    <i>
      <x v="2093"/>
    </i>
    <i>
      <x v="1749"/>
    </i>
    <i>
      <x v="1062"/>
    </i>
    <i>
      <x v="1451"/>
    </i>
    <i>
      <x v="86"/>
    </i>
    <i>
      <x v="3848"/>
    </i>
    <i>
      <x v="1766"/>
    </i>
    <i>
      <x v="745"/>
    </i>
    <i>
      <x v="4021"/>
    </i>
    <i>
      <x v="3427"/>
    </i>
    <i>
      <x v="3300"/>
    </i>
    <i>
      <x v="2307"/>
    </i>
    <i>
      <x v="1634"/>
    </i>
    <i>
      <x v="963"/>
    </i>
    <i>
      <x v="684"/>
    </i>
    <i>
      <x v="376"/>
    </i>
    <i>
      <x v="3457"/>
    </i>
    <i>
      <x v="3005"/>
    </i>
    <i>
      <x v="2562"/>
    </i>
    <i>
      <x v="2193"/>
    </i>
    <i>
      <x v="1298"/>
    </i>
    <i>
      <x v="3612"/>
    </i>
    <i>
      <x v="2691"/>
    </i>
    <i>
      <x v="1672"/>
    </i>
    <i>
      <x v="1798"/>
    </i>
    <i>
      <x v="1858"/>
    </i>
    <i>
      <x v="1233"/>
    </i>
    <i>
      <x v="626"/>
    </i>
    <i>
      <x v="3139"/>
    </i>
    <i>
      <x v="2983"/>
    </i>
    <i>
      <x v="2038"/>
    </i>
    <i>
      <x v="737"/>
    </i>
    <i>
      <x v="3631"/>
    </i>
    <i>
      <x v="2436"/>
    </i>
    <i>
      <x v="606"/>
    </i>
    <i>
      <x v="4000"/>
    </i>
    <i>
      <x v="3569"/>
    </i>
    <i>
      <x v="2689"/>
    </i>
    <i>
      <x v="2898"/>
    </i>
    <i>
      <x v="1602"/>
    </i>
    <i>
      <x v="1212"/>
    </i>
    <i>
      <x v="1090"/>
    </i>
    <i>
      <x v="1032"/>
    </i>
    <i>
      <x v="1340"/>
    </i>
    <i>
      <x v="93"/>
    </i>
    <i>
      <x v="117"/>
    </i>
    <i>
      <x v="3153"/>
    </i>
    <i>
      <x v="2286"/>
    </i>
    <i>
      <x v="1670"/>
    </i>
    <i>
      <x v="1036"/>
    </i>
    <i>
      <x v="497"/>
    </i>
    <i>
      <x v="464"/>
    </i>
    <i>
      <x v="118"/>
    </i>
    <i>
      <x v="861"/>
    </i>
    <i>
      <x v="4060"/>
    </i>
    <i>
      <x v="2665"/>
    </i>
    <i>
      <x v="2429"/>
    </i>
    <i>
      <x v="1796"/>
    </i>
    <i>
      <x v="1051"/>
    </i>
    <i>
      <x v="3951"/>
    </i>
    <i>
      <x v="3213"/>
    </i>
    <i>
      <x v="3293"/>
    </i>
    <i>
      <x v="3173"/>
    </i>
    <i>
      <x v="3179"/>
    </i>
    <i>
      <x v="3361"/>
    </i>
    <i>
      <x v="2712"/>
    </i>
    <i>
      <x v="2084"/>
    </i>
    <i>
      <x v="2051"/>
    </i>
    <i>
      <x v="1697"/>
    </i>
    <i>
      <x v="1464"/>
    </i>
    <i>
      <x v="1444"/>
    </i>
    <i>
      <x v="1387"/>
    </i>
    <i>
      <x v="805"/>
    </i>
    <i>
      <x v="2180"/>
    </i>
    <i>
      <x v="2351"/>
    </i>
    <i>
      <x v="945"/>
    </i>
    <i>
      <x v="565"/>
    </i>
    <i>
      <x v="496"/>
    </i>
    <i>
      <x v="256"/>
    </i>
    <i>
      <x v="2552"/>
    </i>
    <i>
      <x v="2355"/>
    </i>
    <i>
      <x v="1748"/>
    </i>
    <i>
      <x v="1083"/>
    </i>
    <i>
      <x v="358"/>
    </i>
    <i>
      <x v="3435"/>
    </i>
    <i>
      <x v="2700"/>
    </i>
    <i>
      <x v="1929"/>
    </i>
    <i>
      <x v="1852"/>
    </i>
    <i>
      <x v="3974"/>
    </i>
    <i>
      <x v="3240"/>
    </i>
    <i>
      <x v="2604"/>
    </i>
    <i>
      <x v="2020"/>
    </i>
    <i>
      <x v="1792"/>
    </i>
    <i>
      <x v="1325"/>
    </i>
    <i>
      <x v="555"/>
    </i>
    <i>
      <x v="76"/>
    </i>
    <i>
      <x v="4023"/>
    </i>
    <i>
      <x v="2809"/>
    </i>
    <i>
      <x v="2921"/>
    </i>
    <i>
      <x v="1833"/>
    </i>
    <i>
      <x v="1950"/>
    </i>
    <i>
      <x v="1878"/>
    </i>
    <i>
      <x v="207"/>
    </i>
    <i>
      <x v="3909"/>
    </i>
    <i>
      <x v="2754"/>
    </i>
    <i>
      <x v="2369"/>
    </i>
    <i>
      <x v="2299"/>
    </i>
    <i>
      <x v="2395"/>
    </i>
    <i>
      <x v="767"/>
    </i>
    <i>
      <x v="2380"/>
    </i>
    <i>
      <x v="2462"/>
    </i>
    <i>
      <x v="1874"/>
    </i>
    <i>
      <x v="1098"/>
    </i>
    <i>
      <x v="854"/>
    </i>
    <i>
      <x v="423"/>
    </i>
    <i>
      <x v="159"/>
    </i>
    <i>
      <x v="3668"/>
    </i>
    <i>
      <x v="3970"/>
    </i>
    <i>
      <x v="2792"/>
    </i>
    <i>
      <x v="2480"/>
    </i>
    <i>
      <x v="1433"/>
    </i>
    <i>
      <x v="1454"/>
    </i>
    <i>
      <x v="1521"/>
    </i>
    <i>
      <x v="1467"/>
    </i>
    <i>
      <x v="953"/>
    </i>
    <i>
      <x v="29"/>
    </i>
    <i>
      <x v="3315"/>
    </i>
    <i>
      <x v="2865"/>
    </i>
    <i>
      <x v="1898"/>
    </i>
    <i>
      <x v="2017"/>
    </i>
    <i>
      <x v="1365"/>
    </i>
    <i>
      <x v="1182"/>
    </i>
    <i>
      <x v="649"/>
    </i>
    <i>
      <x v="3829"/>
    </i>
    <i>
      <x v="3702"/>
    </i>
    <i>
      <x v="2739"/>
    </i>
    <i>
      <x v="2476"/>
    </i>
    <i>
      <x v="2465"/>
    </i>
    <i>
      <x v="2367"/>
    </i>
    <i>
      <x v="2008"/>
    </i>
    <i>
      <x v="681"/>
    </i>
    <i>
      <x v="3326"/>
    </i>
    <i>
      <x v="2914"/>
    </i>
    <i>
      <x v="2947"/>
    </i>
    <i>
      <x v="1864"/>
    </i>
    <i>
      <x v="1304"/>
    </i>
    <i>
      <x v="1481"/>
    </i>
    <i>
      <x v="3602"/>
    </i>
    <i>
      <x v="2253"/>
    </i>
    <i>
      <x v="1876"/>
    </i>
    <i>
      <x v="3935"/>
    </i>
    <i>
      <x v="3737"/>
    </i>
    <i>
      <x v="3028"/>
    </i>
    <i>
      <x v="1884"/>
    </i>
    <i>
      <x v="218"/>
    </i>
    <i>
      <x v="3206"/>
    </i>
    <i>
      <x v="3365"/>
    </i>
    <i>
      <x v="2350"/>
    </i>
    <i>
      <x v="2033"/>
    </i>
    <i>
      <x v="1561"/>
    </i>
    <i>
      <x v="1822"/>
    </i>
    <i>
      <x v="629"/>
    </i>
    <i>
      <x v="275"/>
    </i>
    <i>
      <x v="391"/>
    </i>
    <i>
      <x v="3716"/>
    </i>
    <i>
      <x v="3253"/>
    </i>
    <i>
      <x v="3289"/>
    </i>
    <i>
      <x v="3083"/>
    </i>
    <i>
      <x v="2877"/>
    </i>
    <i>
      <x v="2705"/>
    </i>
    <i>
      <x v="2417"/>
    </i>
    <i>
      <x v="2342"/>
    </i>
    <i>
      <x v="1355"/>
    </i>
    <i>
      <x v="616"/>
    </i>
    <i>
      <x v="212"/>
    </i>
    <i>
      <x v="4077"/>
    </i>
    <i>
      <x v="2442"/>
    </i>
    <i>
      <x v="2095"/>
    </i>
    <i>
      <x v="2347"/>
    </i>
    <i>
      <x v="1080"/>
    </i>
    <i>
      <x v="70"/>
    </i>
    <i>
      <x v="3683"/>
    </i>
    <i>
      <x v="2825"/>
    </i>
    <i>
      <x v="2208"/>
    </i>
    <i>
      <x v="1539"/>
    </i>
    <i>
      <x v="1819"/>
    </i>
    <i>
      <x v="1077"/>
    </i>
    <i>
      <x v="1118"/>
    </i>
    <i>
      <x v="1011"/>
    </i>
    <i>
      <x v="662"/>
    </i>
    <i>
      <x v="3587"/>
    </i>
    <i>
      <x v="2760"/>
    </i>
    <i>
      <x v="1593"/>
    </i>
    <i>
      <x v="756"/>
    </i>
    <i>
      <x v="905"/>
    </i>
    <i>
      <x v="951"/>
    </i>
    <i>
      <x v="4087"/>
    </i>
    <i>
      <x v="4024"/>
    </i>
    <i>
      <x v="1300"/>
    </i>
    <i>
      <x v="486"/>
    </i>
    <i>
      <x v="4106"/>
    </i>
    <i>
      <x v="4104"/>
    </i>
    <i>
      <x v="2894"/>
    </i>
    <i>
      <x v="1505"/>
    </i>
    <i>
      <x v="862"/>
    </i>
    <i>
      <x v="95"/>
    </i>
    <i>
      <x v="4006"/>
    </i>
    <i>
      <x v="2781"/>
    </i>
    <i>
      <x v="2198"/>
    </i>
    <i>
      <x v="2028"/>
    </i>
    <i>
      <x v="1113"/>
    </i>
    <i>
      <x v="1041"/>
    </i>
    <i>
      <x v="652"/>
    </i>
    <i>
      <x v="834"/>
    </i>
    <i>
      <x v="3677"/>
    </i>
    <i>
      <x v="3931"/>
    </i>
    <i>
      <x v="3386"/>
    </i>
    <i>
      <x v="3285"/>
    </i>
    <i>
      <x v="2661"/>
    </i>
    <i>
      <x v="2348"/>
    </i>
    <i>
      <x v="1802"/>
    </i>
    <i>
      <x v="721"/>
    </i>
    <i>
      <x v="3736"/>
    </i>
    <i>
      <x v="3307"/>
    </i>
    <i>
      <x v="2817"/>
    </i>
    <i>
      <x v="3002"/>
    </i>
    <i>
      <x v="2092"/>
    </i>
    <i>
      <x v="2171"/>
    </i>
    <i>
      <x v="664"/>
    </i>
    <i>
      <x v="589"/>
    </i>
    <i>
      <x v="416"/>
    </i>
    <i>
      <x v="335"/>
    </i>
    <i>
      <x v="3509"/>
    </i>
    <i>
      <x v="2992"/>
    </i>
    <i>
      <x v="2295"/>
    </i>
    <i>
      <x v="2357"/>
    </i>
    <i>
      <x v="1733"/>
    </i>
    <i>
      <x v="1890"/>
    </i>
    <i>
      <x v="2042"/>
    </i>
    <i>
      <x v="1079"/>
    </i>
    <i>
      <x v="3649"/>
    </i>
    <i>
      <x v="2821"/>
    </i>
    <i>
      <x v="1123"/>
    </i>
    <i>
      <x v="967"/>
    </i>
    <i>
      <x v="647"/>
    </i>
    <i>
      <x v="561"/>
    </i>
    <i>
      <x v="981"/>
    </i>
    <i>
      <x v="316"/>
    </i>
    <i>
      <x v="59"/>
    </i>
    <i>
      <x v="146"/>
    </i>
    <i>
      <x v="3881"/>
    </i>
    <i>
      <x v="3920"/>
    </i>
    <i>
      <x v="2733"/>
    </i>
    <i>
      <x v="2077"/>
    </i>
    <i>
      <x v="1926"/>
    </i>
    <i>
      <x v="1560"/>
    </i>
    <i>
      <x v="1216"/>
    </i>
    <i>
      <x v="1122"/>
    </i>
    <i>
      <x v="883"/>
    </i>
    <i>
      <x v="24"/>
    </i>
    <i>
      <x v="82"/>
    </i>
    <i>
      <x v="45"/>
    </i>
    <i>
      <x v="415"/>
    </i>
    <i>
      <x v="3768"/>
    </i>
    <i>
      <x v="3671"/>
    </i>
    <i>
      <x v="3316"/>
    </i>
    <i>
      <x v="3047"/>
    </i>
    <i>
      <x v="2279"/>
    </i>
    <i>
      <x v="2005"/>
    </i>
    <i>
      <x v="731"/>
    </i>
    <i>
      <x v="121"/>
    </i>
    <i>
      <x v="3886"/>
    </i>
    <i>
      <x v="2911"/>
    </i>
    <i>
      <x v="2278"/>
    </i>
    <i>
      <x v="2231"/>
    </i>
    <i>
      <x v="2036"/>
    </i>
    <i>
      <x v="1606"/>
    </i>
    <i>
      <x v="1272"/>
    </i>
    <i>
      <x v="1280"/>
    </i>
    <i>
      <x v="615"/>
    </i>
    <i>
      <x v="361"/>
    </i>
    <i>
      <x v="3897"/>
    </i>
    <i>
      <x v="3900"/>
    </i>
    <i>
      <x v="3170"/>
    </i>
    <i>
      <x v="1666"/>
    </i>
    <i>
      <x v="1060"/>
    </i>
    <i>
      <x v="1301"/>
    </i>
    <i>
      <x v="1320"/>
    </i>
    <i>
      <x v="568"/>
    </i>
    <i>
      <x v="564"/>
    </i>
    <i>
      <x v="755"/>
    </i>
    <i>
      <x v="16"/>
    </i>
    <i>
      <x v="141"/>
    </i>
    <i>
      <x v="3878"/>
    </i>
    <i>
      <x v="3177"/>
    </i>
    <i>
      <x v="2819"/>
    </i>
    <i>
      <x v="2116"/>
    </i>
    <i>
      <x v="1709"/>
    </i>
    <i>
      <x v="1139"/>
    </i>
    <i>
      <x v="1346"/>
    </i>
    <i>
      <x v="1474"/>
    </i>
    <i>
      <x v="1153"/>
    </i>
    <i>
      <x v="521"/>
    </i>
    <i>
      <x v="866"/>
    </i>
    <i>
      <x v="570"/>
    </i>
    <i>
      <x v="925"/>
    </i>
    <i>
      <x v="43"/>
    </i>
    <i>
      <x v="3407"/>
    </i>
    <i>
      <x v="3580"/>
    </i>
    <i>
      <x v="3404"/>
    </i>
    <i>
      <x v="2990"/>
    </i>
    <i>
      <x v="2206"/>
    </i>
    <i>
      <x v="2571"/>
    </i>
    <i>
      <x v="2574"/>
    </i>
    <i>
      <x v="1803"/>
    </i>
    <i>
      <x v="594"/>
    </i>
    <i>
      <x v="522"/>
    </i>
    <i>
      <x v="824"/>
    </i>
    <i>
      <x v="48"/>
    </i>
    <i>
      <x v="3664"/>
    </i>
    <i>
      <x v="3613"/>
    </i>
    <i>
      <x v="3311"/>
    </i>
    <i>
      <x v="2870"/>
    </i>
    <i>
      <x v="2860"/>
    </i>
    <i>
      <x v="2577"/>
    </i>
    <i>
      <x v="1293"/>
    </i>
    <i>
      <x v="1286"/>
    </i>
    <i>
      <x v="682"/>
    </i>
    <i>
      <x v="605"/>
    </i>
    <i>
      <x v="55"/>
    </i>
    <i>
      <x v="503"/>
    </i>
    <i>
      <x v="267"/>
    </i>
    <i>
      <x v="3439"/>
    </i>
    <i>
      <x v="3355"/>
    </i>
    <i>
      <x v="2632"/>
    </i>
    <i>
      <x v="2846"/>
    </i>
    <i>
      <x v="2146"/>
    </i>
    <i>
      <x v="2550"/>
    </i>
    <i>
      <x v="1753"/>
    </i>
    <i>
      <x v="2011"/>
    </i>
    <i>
      <x v="1918"/>
    </i>
    <i>
      <x v="1333"/>
    </i>
    <i>
      <x v="517"/>
    </i>
    <i>
      <x v="618"/>
    </i>
    <i>
      <x v="296"/>
    </i>
    <i>
      <x v="35"/>
    </i>
    <i>
      <x v="379"/>
    </i>
    <i>
      <x v="3957"/>
    </i>
    <i>
      <x v="3781"/>
    </i>
    <i>
      <x v="3121"/>
    </i>
    <i>
      <x v="3341"/>
    </i>
    <i>
      <x v="2749"/>
    </i>
    <i>
      <x v="2184"/>
    </i>
    <i>
      <x v="2018"/>
    </i>
    <i>
      <x v="1544"/>
    </i>
    <i>
      <x v="1685"/>
    </i>
    <i>
      <x v="1717"/>
    </i>
    <i>
      <x v="1091"/>
    </i>
    <i>
      <x v="1057"/>
    </i>
    <i>
      <x v="600"/>
    </i>
    <i>
      <x v="765"/>
    </i>
    <i>
      <x v="435"/>
    </i>
    <i>
      <x v="74"/>
    </i>
    <i>
      <x v="406"/>
    </i>
    <i>
      <x v="3755"/>
    </i>
    <i>
      <x v="3763"/>
    </i>
    <i>
      <x v="3470"/>
    </i>
    <i>
      <x v="3146"/>
    </i>
    <i>
      <x v="2579"/>
    </i>
    <i>
      <x v="2830"/>
    </i>
    <i>
      <x v="3035"/>
    </i>
    <i>
      <x v="2503"/>
    </i>
    <i>
      <x v="2336"/>
    </i>
    <i>
      <x v="2406"/>
    </i>
    <i>
      <x v="1427"/>
    </i>
    <i>
      <x v="104"/>
    </i>
    <i>
      <x v="476"/>
    </i>
    <i>
      <x v="293"/>
    </i>
    <i>
      <x v="3918"/>
    </i>
    <i>
      <x v="3604"/>
    </i>
    <i>
      <x v="3766"/>
    </i>
    <i>
      <x v="2793"/>
    </i>
    <i>
      <x v="2222"/>
    </i>
    <i>
      <x v="1360"/>
    </i>
    <i>
      <x v="112"/>
    </i>
    <i>
      <x v="3391"/>
    </i>
    <i>
      <x v="2500"/>
    </i>
    <i>
      <x v="2502"/>
    </i>
    <i>
      <x v="2451"/>
    </i>
    <i>
      <x v="1302"/>
    </i>
    <i>
      <x v="580"/>
    </i>
    <i>
      <x v="753"/>
    </i>
    <i>
      <x v="103"/>
    </i>
    <i>
      <x v="494"/>
    </i>
    <i>
      <x v="3723"/>
    </i>
    <i>
      <x v="3377"/>
    </i>
    <i>
      <x v="2955"/>
    </i>
    <i>
      <x v="1736"/>
    </i>
    <i>
      <x v="1369"/>
    </i>
    <i>
      <x v="1498"/>
    </i>
    <i>
      <x v="598"/>
    </i>
    <i>
      <x v="210"/>
    </i>
    <i>
      <x v="3968"/>
    </i>
    <i>
      <x v="2642"/>
    </i>
    <i>
      <x v="2586"/>
    </i>
    <i>
      <x v="2531"/>
    </i>
    <i>
      <x v="1982"/>
    </i>
    <i>
      <x v="1262"/>
    </i>
    <i>
      <x v="921"/>
    </i>
    <i>
      <x v="623"/>
    </i>
    <i>
      <x v="980"/>
    </i>
    <i>
      <x v="827"/>
    </i>
    <i>
      <x v="489"/>
    </i>
    <i>
      <x v="226"/>
    </i>
    <i>
      <x v="3963"/>
    </i>
    <i>
      <x v="3746"/>
    </i>
    <i>
      <x v="3422"/>
    </i>
    <i>
      <x v="3263"/>
    </i>
    <i>
      <x v="3115"/>
    </i>
    <i>
      <x v="2742"/>
    </i>
    <i>
      <x v="2196"/>
    </i>
    <i>
      <x v="2165"/>
    </i>
    <i>
      <x v="1999"/>
    </i>
    <i>
      <x v="1618"/>
    </i>
    <i>
      <x v="799"/>
    </i>
    <i>
      <x v="857"/>
    </i>
    <i>
      <x v="3969"/>
    </i>
    <i>
      <x v="4091"/>
    </i>
    <i>
      <x v="3859"/>
    </i>
    <i>
      <x v="3487"/>
    </i>
    <i>
      <x v="2780"/>
    </i>
    <i>
      <x v="2070"/>
    </i>
    <i>
      <x v="1345"/>
    </i>
    <i>
      <x v="811"/>
    </i>
    <i>
      <x v="752"/>
    </i>
    <i>
      <x v="108"/>
    </i>
    <i>
      <x v="485"/>
    </i>
    <i>
      <x v="346"/>
    </i>
    <i>
      <x v="3383"/>
    </i>
    <i>
      <x v="3171"/>
    </i>
    <i>
      <x v="3189"/>
    </i>
    <i>
      <x v="2680"/>
    </i>
    <i>
      <x v="2131"/>
    </i>
    <i>
      <x v="1956"/>
    </i>
    <i>
      <x v="1594"/>
    </i>
    <i>
      <x v="1236"/>
    </i>
    <i>
      <x v="1330"/>
    </i>
    <i>
      <x v="1205"/>
    </i>
    <i>
      <x v="846"/>
    </i>
    <i>
      <x v="935"/>
    </i>
    <i>
      <x v="750"/>
    </i>
    <i>
      <x v="222"/>
    </i>
    <i>
      <x v="229"/>
    </i>
    <i>
      <x v="283"/>
    </i>
    <i>
      <x v="384"/>
    </i>
    <i>
      <x v="255"/>
    </i>
    <i>
      <x v="3806"/>
    </i>
    <i>
      <x v="3455"/>
    </i>
    <i>
      <x v="3258"/>
    </i>
    <i>
      <x v="3075"/>
    </i>
    <i>
      <x v="2765"/>
    </i>
    <i>
      <x v="2174"/>
    </i>
    <i>
      <x v="1867"/>
    </i>
    <i>
      <x v="1869"/>
    </i>
    <i>
      <x v="895"/>
    </i>
    <i>
      <x v="838"/>
    </i>
    <i>
      <x v="474"/>
    </i>
    <i>
      <x v="412"/>
    </i>
    <i>
      <x v="165"/>
    </i>
    <i>
      <x v="92"/>
    </i>
    <i>
      <x v="3729"/>
    </i>
    <i>
      <x v="3578"/>
    </i>
    <i>
      <x v="3541"/>
    </i>
    <i>
      <x v="3452"/>
    </i>
    <i>
      <x v="3150"/>
    </i>
    <i>
      <x v="2901"/>
    </i>
    <i>
      <x v="2953"/>
    </i>
    <i>
      <x v="1463"/>
    </i>
    <i>
      <x v="881"/>
    </i>
    <i>
      <x v="835"/>
    </i>
    <i>
      <x v="90"/>
    </i>
    <i>
      <x v="8"/>
    </i>
    <i>
      <x v="3662"/>
    </i>
    <i>
      <x v="3521"/>
    </i>
    <i>
      <x v="3384"/>
    </i>
    <i>
      <x v="2673"/>
    </i>
    <i>
      <x v="3080"/>
    </i>
    <i>
      <x v="2089"/>
    </i>
    <i>
      <x v="2050"/>
    </i>
    <i>
      <x v="657"/>
    </i>
    <i>
      <x v="177"/>
    </i>
    <i>
      <x v="472"/>
    </i>
    <i>
      <x v="418"/>
    </i>
    <i>
      <x v="3673"/>
    </i>
    <i>
      <x v="3858"/>
    </i>
    <i>
      <x v="4011"/>
    </i>
    <i>
      <x v="3635"/>
    </i>
    <i>
      <x v="3398"/>
    </i>
    <i>
      <x v="2386"/>
    </i>
    <i>
      <x v="2537"/>
    </i>
    <i>
      <x v="2282"/>
    </i>
    <i>
      <x v="1625"/>
    </i>
    <i>
      <x v="1055"/>
    </i>
    <i>
      <x v="98"/>
    </i>
    <i>
      <x v="263"/>
    </i>
    <i>
      <x v="3985"/>
    </i>
    <i>
      <x v="3972"/>
    </i>
    <i>
      <x v="3921"/>
    </i>
    <i>
      <x v="3265"/>
    </i>
    <i>
      <x v="3290"/>
    </i>
    <i>
      <x v="3236"/>
    </i>
    <i>
      <x v="3276"/>
    </i>
    <i>
      <x v="2965"/>
    </i>
    <i>
      <x v="2952"/>
    </i>
    <i>
      <x v="2933"/>
    </i>
    <i>
      <x v="2930"/>
    </i>
    <i>
      <x v="2101"/>
    </i>
    <i>
      <x v="2103"/>
    </i>
    <i>
      <x v="2148"/>
    </i>
    <i>
      <x v="2384"/>
    </i>
    <i>
      <x v="1313"/>
    </i>
    <i>
      <x v="1019"/>
    </i>
    <i>
      <x v="1438"/>
    </i>
    <i>
      <x v="607"/>
    </i>
    <i>
      <x v="518"/>
    </i>
    <i>
      <x v="201"/>
    </i>
    <i>
      <x v="3630"/>
    </i>
    <i>
      <x v="3835"/>
    </i>
    <i>
      <x v="2719"/>
    </i>
    <i>
      <x v="2657"/>
    </i>
    <i>
      <x v="2143"/>
    </i>
    <i>
      <x v="2292"/>
    </i>
    <i>
      <x v="2219"/>
    </i>
    <i>
      <x v="1922"/>
    </i>
    <i>
      <x v="1526"/>
    </i>
    <i>
      <x v="777"/>
    </i>
    <i>
      <x v="982"/>
    </i>
    <i>
      <x v="740"/>
    </i>
    <i>
      <x v="220"/>
    </i>
    <i>
      <x v="262"/>
    </i>
    <i>
      <x v="51"/>
    </i>
    <i>
      <x v="3917"/>
    </i>
    <i>
      <x v="3879"/>
    </i>
    <i>
      <x v="3792"/>
    </i>
    <i>
      <x v="3838"/>
    </i>
    <i>
      <x v="3438"/>
    </i>
    <i>
      <x v="3125"/>
    </i>
    <i>
      <x v="3423"/>
    </i>
    <i>
      <x v="3044"/>
    </i>
    <i>
      <x v="2775"/>
    </i>
    <i>
      <x v="2410"/>
    </i>
    <i>
      <x v="1824"/>
    </i>
    <i>
      <x v="944"/>
    </i>
    <i>
      <x v="407"/>
    </i>
    <i>
      <x v="343"/>
    </i>
    <i>
      <x v="3734"/>
    </i>
    <i>
      <x v="3925"/>
    </i>
    <i>
      <x v="3321"/>
    </i>
    <i>
      <x v="3328"/>
    </i>
    <i>
      <x v="2796"/>
    </i>
    <i>
      <x v="2501"/>
    </i>
    <i>
      <x v="2499"/>
    </i>
    <i>
      <x v="1568"/>
    </i>
    <i>
      <x v="1520"/>
    </i>
    <i>
      <x v="269"/>
    </i>
    <i>
      <x v="162"/>
    </i>
    <i>
      <x v="268"/>
    </i>
    <i>
      <x v="2516"/>
    </i>
    <i>
      <x v="2081"/>
    </i>
    <i>
      <x v="2087"/>
    </i>
    <i>
      <x v="1668"/>
    </i>
    <i>
      <x v="1776"/>
    </i>
    <i>
      <x v="624"/>
    </i>
    <i>
      <x v="502"/>
    </i>
    <i>
      <x v="4039"/>
    </i>
    <i>
      <x v="3961"/>
    </i>
    <i>
      <x v="3186"/>
    </i>
    <i>
      <x v="3572"/>
    </i>
    <i>
      <x v="3152"/>
    </i>
    <i>
      <x v="3388"/>
    </i>
    <i>
      <x v="2862"/>
    </i>
    <i>
      <x v="2311"/>
    </i>
    <i>
      <x v="2477"/>
    </i>
    <i>
      <x v="1738"/>
    </i>
    <i>
      <x v="1595"/>
    </i>
    <i>
      <x v="1848"/>
    </i>
    <i>
      <x v="1446"/>
    </i>
    <i>
      <x v="714"/>
    </i>
    <i>
      <x v="886"/>
    </i>
    <i>
      <x v="621"/>
    </i>
    <i>
      <x v="713"/>
    </i>
    <i>
      <x v="670"/>
    </i>
    <i>
      <x v="72"/>
    </i>
    <i>
      <x v="4065"/>
    </i>
    <i>
      <x v="3929"/>
    </i>
    <i>
      <x v="3750"/>
    </i>
    <i>
      <x v="3527"/>
    </i>
    <i>
      <x v="2981"/>
    </i>
    <i>
      <x v="2837"/>
    </i>
    <i>
      <x v="2370"/>
    </i>
    <i>
      <x v="1037"/>
    </i>
    <i>
      <x v="688"/>
    </i>
    <i>
      <x v="856"/>
    </i>
    <i>
      <x v="3760"/>
    </i>
    <i>
      <x v="3458"/>
    </i>
    <i>
      <x v="3095"/>
    </i>
    <i>
      <x v="2813"/>
    </i>
    <i>
      <x v="3061"/>
    </i>
    <i>
      <x v="2882"/>
    </i>
    <i>
      <x v="2162"/>
    </i>
    <i>
      <x v="2293"/>
    </i>
    <i>
      <x v="2179"/>
    </i>
    <i>
      <x v="2069"/>
    </i>
    <i>
      <x v="1936"/>
    </i>
    <i>
      <x v="1047"/>
    </i>
    <i>
      <x v="1445"/>
    </i>
    <i>
      <x v="1054"/>
    </i>
    <i>
      <x v="1087"/>
    </i>
    <i>
      <x v="540"/>
    </i>
    <i>
      <x v="586"/>
    </i>
    <i>
      <x v="366"/>
    </i>
    <i>
      <x v="383"/>
    </i>
    <i>
      <x v="3877"/>
    </i>
    <i>
      <x v="3103"/>
    </i>
    <i>
      <x v="3495"/>
    </i>
    <i>
      <x v="2624"/>
    </i>
    <i>
      <x v="2706"/>
    </i>
    <i>
      <x v="2879"/>
    </i>
    <i>
      <x v="2699"/>
    </i>
    <i>
      <x v="2850"/>
    </i>
    <i>
      <x v="2167"/>
    </i>
    <i>
      <x v="2144"/>
    </i>
    <i>
      <x v="1793"/>
    </i>
    <i>
      <x v="1635"/>
    </i>
    <i>
      <x v="1616"/>
    </i>
    <i>
      <x v="1525"/>
    </i>
    <i>
      <x v="1470"/>
    </i>
    <i>
      <x v="703"/>
    </i>
    <i>
      <x v="923"/>
    </i>
    <i>
      <x v="3778"/>
    </i>
    <i>
      <x v="3712"/>
    </i>
    <i>
      <x v="3701"/>
    </i>
    <i>
      <x v="3468"/>
    </i>
    <i>
      <x v="3183"/>
    </i>
    <i>
      <x v="3060"/>
    </i>
    <i>
      <x v="2662"/>
    </i>
    <i>
      <x v="2353"/>
    </i>
    <i>
      <x v="2113"/>
    </i>
    <i>
      <x v="1804"/>
    </i>
    <i>
      <x v="1721"/>
    </i>
    <i>
      <x v="1559"/>
    </i>
    <i>
      <x v="1712"/>
    </i>
    <i>
      <x v="1494"/>
    </i>
    <i>
      <x v="3908"/>
    </i>
    <i>
      <x v="3336"/>
    </i>
    <i>
      <x v="3181"/>
    </i>
    <i>
      <x v="3223"/>
    </i>
    <i>
      <x v="3017"/>
    </i>
    <i>
      <x v="2217"/>
    </i>
    <i>
      <x v="2371"/>
    </i>
    <i>
      <x v="2147"/>
    </i>
    <i>
      <x v="1816"/>
    </i>
    <i>
      <x v="1370"/>
    </i>
    <i>
      <x v="1513"/>
    </i>
    <i>
      <x v="1225"/>
    </i>
    <i>
      <x v="1316"/>
    </i>
    <i>
      <x v="587"/>
    </i>
    <i>
      <x v="900"/>
    </i>
    <i>
      <x v="880"/>
    </i>
    <i>
      <x v="872"/>
    </i>
    <i>
      <x v="928"/>
    </i>
    <i>
      <x v="14"/>
    </i>
    <i>
      <x v="314"/>
    </i>
    <i>
      <x v="424"/>
    </i>
    <i>
      <x v="3599"/>
    </i>
    <i>
      <x v="3889"/>
    </i>
    <i>
      <x v="3822"/>
    </i>
    <i>
      <x v="3824"/>
    </i>
    <i>
      <x v="3608"/>
    </i>
    <i>
      <x v="3070"/>
    </i>
    <i>
      <x v="2643"/>
    </i>
    <i>
      <x v="2618"/>
    </i>
    <i>
      <x v="2422"/>
    </i>
    <i>
      <x v="1570"/>
    </i>
    <i>
      <x v="1688"/>
    </i>
    <i>
      <x v="1725"/>
    </i>
    <i>
      <x v="1075"/>
    </i>
    <i>
      <x v="1303"/>
    </i>
    <i>
      <x v="1397"/>
    </i>
    <i>
      <x v="627"/>
    </i>
    <i>
      <x v="940"/>
    </i>
    <i>
      <x v="836"/>
    </i>
    <i>
      <x v="473"/>
    </i>
    <i>
      <x v="288"/>
    </i>
    <i>
      <x v="403"/>
    </i>
    <i>
      <x v="3707"/>
    </i>
    <i>
      <x v="3552"/>
    </i>
    <i>
      <x v="3518"/>
    </i>
    <i>
      <x v="3138"/>
    </i>
    <i>
      <x v="3198"/>
    </i>
    <i>
      <x v="2693"/>
    </i>
    <i>
      <x v="2289"/>
    </i>
    <i>
      <x v="1603"/>
    </i>
    <i>
      <x v="1493"/>
    </i>
    <i>
      <x v="1284"/>
    </i>
    <i>
      <x v="1258"/>
    </i>
    <i>
      <x v="1252"/>
    </i>
    <i>
      <x v="1315"/>
    </i>
    <i>
      <x v="390"/>
    </i>
    <i>
      <x v="27"/>
    </i>
    <i>
      <x v="3685"/>
    </i>
    <i>
      <x v="3489"/>
    </i>
    <i>
      <x v="3469"/>
    </i>
    <i>
      <x v="2881"/>
    </i>
    <i>
      <x v="2111"/>
    </i>
    <i>
      <x v="2460"/>
    </i>
    <i>
      <x v="2241"/>
    </i>
    <i>
      <x v="2333"/>
    </i>
    <i>
      <x v="2285"/>
    </i>
    <i>
      <x v="2060"/>
    </i>
    <i>
      <x v="2025"/>
    </i>
    <i>
      <x v="1961"/>
    </i>
    <i>
      <x v="1480"/>
    </i>
    <i>
      <x v="172"/>
    </i>
    <i>
      <x v="254"/>
    </i>
    <i>
      <x v="4051"/>
    </i>
    <i>
      <x v="3505"/>
    </i>
    <i>
      <x v="3360"/>
    </i>
    <i>
      <x v="3019"/>
    </i>
    <i>
      <x v="2652"/>
    </i>
    <i>
      <x v="2269"/>
    </i>
    <i>
      <x v="1901"/>
    </i>
    <i>
      <x v="1536"/>
    </i>
    <i>
      <x v="1085"/>
    </i>
    <i>
      <x v="1023"/>
    </i>
    <i>
      <x v="1535"/>
    </i>
    <i>
      <x v="850"/>
    </i>
    <i>
      <x v="47"/>
    </i>
    <i>
      <x v="3924"/>
    </i>
    <i>
      <x v="3841"/>
    </i>
    <i>
      <x v="3866"/>
    </i>
    <i>
      <x v="3519"/>
    </i>
    <i>
      <x v="3403"/>
    </i>
    <i>
      <x v="2062"/>
    </i>
    <i>
      <x v="2510"/>
    </i>
    <i>
      <x v="1989"/>
    </i>
    <i>
      <x v="1724"/>
    </i>
    <i>
      <x v="1168"/>
    </i>
    <i>
      <x v="1039"/>
    </i>
    <i>
      <x v="1071"/>
    </i>
    <i>
      <x v="599"/>
    </i>
    <i>
      <x v="364"/>
    </i>
    <i>
      <x v="4037"/>
    </i>
    <i>
      <x v="4016"/>
    </i>
    <i>
      <x v="3853"/>
    </i>
    <i>
      <x v="3803"/>
    </i>
    <i>
      <x v="3151"/>
    </i>
    <i>
      <x v="2988"/>
    </i>
    <i>
      <x v="2672"/>
    </i>
    <i>
      <x v="2743"/>
    </i>
    <i>
      <x v="2298"/>
    </i>
    <i>
      <x v="1720"/>
    </i>
    <i>
      <x v="1380"/>
    </i>
    <i>
      <x v="1364"/>
    </i>
    <i>
      <x v="1331"/>
    </i>
    <i>
      <x v="1144"/>
    </i>
    <i>
      <x v="1436"/>
    </i>
    <i>
      <x v="676"/>
    </i>
    <i>
      <x v="151"/>
    </i>
    <i>
      <x v="448"/>
    </i>
    <i>
      <x v="3629"/>
    </i>
    <i>
      <x v="3759"/>
    </i>
    <i>
      <x v="3214"/>
    </i>
    <i>
      <x v="3539"/>
    </i>
    <i>
      <x v="2820"/>
    </i>
    <i>
      <x v="2859"/>
    </i>
    <i>
      <x v="2969"/>
    </i>
    <i>
      <x v="1862"/>
    </i>
    <i>
      <x v="1854"/>
    </i>
    <i>
      <x v="1583"/>
    </i>
    <i>
      <x v="233"/>
    </i>
    <i>
      <x v="3827"/>
    </i>
    <i>
      <x v="3648"/>
    </i>
    <i>
      <x v="3273"/>
    </i>
    <i>
      <x v="2863"/>
    </i>
    <i>
      <x v="2228"/>
    </i>
    <i>
      <x v="2461"/>
    </i>
    <i>
      <x v="2210"/>
    </i>
    <i>
      <x v="2227"/>
    </i>
    <i>
      <x v="1619"/>
    </i>
    <i>
      <x v="1762"/>
    </i>
    <i>
      <x v="1223"/>
    </i>
    <i>
      <x v="988"/>
    </i>
    <i>
      <x v="939"/>
    </i>
    <i>
      <x v="477"/>
    </i>
    <i>
      <x v="21"/>
    </i>
    <i>
      <x v="483"/>
    </i>
    <i>
      <x v="88"/>
    </i>
    <i>
      <x v="3896"/>
    </i>
    <i>
      <x v="4064"/>
    </i>
    <i>
      <x v="3372"/>
    </i>
    <i>
      <x v="3568"/>
    </i>
    <i>
      <x v="3148"/>
    </i>
    <i>
      <x v="3420"/>
    </i>
    <i>
      <x v="3274"/>
    </i>
    <i>
      <x v="3203"/>
    </i>
    <i>
      <x v="2759"/>
    </i>
    <i>
      <x v="2738"/>
    </i>
    <i>
      <x v="2316"/>
    </i>
    <i>
      <x v="2391"/>
    </i>
    <i>
      <x v="2318"/>
    </i>
    <i>
      <x v="2160"/>
    </i>
    <i>
      <x v="2059"/>
    </i>
    <i>
      <x v="2304"/>
    </i>
    <i>
      <x v="2043"/>
    </i>
    <i>
      <x v="1699"/>
    </i>
    <i>
      <x v="1837"/>
    </i>
    <i>
      <x v="1879"/>
    </i>
    <i>
      <x v="1687"/>
    </i>
    <i>
      <x v="1246"/>
    </i>
    <i>
      <x v="801"/>
    </i>
    <i>
      <x v="715"/>
    </i>
    <i>
      <x v="826"/>
    </i>
    <i>
      <x v="924"/>
    </i>
    <i>
      <x v="479"/>
    </i>
    <i>
      <x v="131"/>
    </i>
    <i>
      <x v="105"/>
    </i>
    <i>
      <x v="3719"/>
    </i>
    <i>
      <x v="3682"/>
    </i>
    <i>
      <x v="4052"/>
    </i>
    <i>
      <x v="3507"/>
    </i>
    <i>
      <x v="3374"/>
    </i>
    <i>
      <x v="3029"/>
    </i>
    <i>
      <x v="2365"/>
    </i>
    <i>
      <x v="1639"/>
    </i>
    <i>
      <x v="1542"/>
    </i>
    <i>
      <x v="1703"/>
    </i>
    <i>
      <x v="1657"/>
    </i>
    <i>
      <x v="1550"/>
    </i>
    <i>
      <x v="1425"/>
    </i>
    <i>
      <x v="884"/>
    </i>
    <i>
      <x v="284"/>
    </i>
    <i>
      <x v="111"/>
    </i>
    <i>
      <x v="253"/>
    </i>
    <i>
      <x v="3665"/>
    </i>
    <i>
      <x v="3366"/>
    </i>
    <i>
      <x v="2755"/>
    </i>
    <i>
      <x v="1835"/>
    </i>
    <i>
      <x v="1578"/>
    </i>
    <i>
      <x v="1907"/>
    </i>
    <i>
      <x v="1088"/>
    </i>
    <i>
      <x v="1146"/>
    </i>
    <i>
      <x v="1431"/>
    </i>
    <i>
      <x v="1277"/>
    </i>
    <i>
      <x v="1308"/>
    </i>
    <i>
      <x v="889"/>
    </i>
    <i>
      <x v="858"/>
    </i>
    <i>
      <x v="279"/>
    </i>
    <i>
      <x v="329"/>
    </i>
    <i>
      <x v="3928"/>
    </i>
    <i>
      <x v="4085"/>
    </i>
    <i>
      <x v="3425"/>
    </i>
    <i>
      <x v="3593"/>
    </i>
    <i>
      <x v="3342"/>
    </i>
    <i>
      <x v="3490"/>
    </i>
    <i>
      <x v="3091"/>
    </i>
    <i>
      <x v="2631"/>
    </i>
    <i>
      <x v="2878"/>
    </i>
    <i>
      <x v="2234"/>
    </i>
    <i>
      <x v="2467"/>
    </i>
    <i>
      <x v="1903"/>
    </i>
    <i>
      <x v="1641"/>
    </i>
    <i>
      <x v="1924"/>
    </i>
    <i>
      <x v="1241"/>
    </i>
    <i>
      <x v="1147"/>
    </i>
    <i>
      <x v="734"/>
    </i>
    <i>
      <x v="525"/>
    </i>
    <i>
      <x v="894"/>
    </i>
    <i>
      <x v="633"/>
    </i>
    <i>
      <x v="573"/>
    </i>
    <i>
      <x v="272"/>
    </i>
    <i>
      <x v="164"/>
    </i>
    <i>
      <x v="3873"/>
    </i>
    <i>
      <x v="3735"/>
    </i>
    <i>
      <x v="3415"/>
    </i>
    <i>
      <x v="3117"/>
    </i>
    <i>
      <x v="2950"/>
    </i>
    <i>
      <x v="2785"/>
    </i>
    <i>
      <x v="2585"/>
    </i>
    <i>
      <x v="2890"/>
    </i>
    <i>
      <x v="2650"/>
    </i>
    <i>
      <x v="2822"/>
    </i>
    <i>
      <x v="2568"/>
    </i>
    <i>
      <x v="2419"/>
    </i>
    <i>
      <x v="1764"/>
    </i>
    <i>
      <x v="1600"/>
    </i>
    <i>
      <x v="1577"/>
    </i>
    <i>
      <x v="1968"/>
    </i>
    <i>
      <x v="1104"/>
    </i>
    <i>
      <x v="1497"/>
    </i>
    <i>
      <x v="1163"/>
    </i>
    <i>
      <x v="1371"/>
    </i>
    <i>
      <x v="781"/>
    </i>
    <i>
      <x v="903"/>
    </i>
    <i>
      <x v="907"/>
    </i>
    <i>
      <x v="389"/>
    </i>
    <i>
      <x v="480"/>
    </i>
    <i>
      <x v="84"/>
    </i>
    <i>
      <x v="3799"/>
    </i>
    <i>
      <x v="3627"/>
    </i>
    <i>
      <x v="3426"/>
    </i>
    <i>
      <x v="3099"/>
    </i>
    <i>
      <x v="2524"/>
    </i>
    <i>
      <x v="2404"/>
    </i>
    <i>
      <x v="2048"/>
    </i>
    <i>
      <x v="1696"/>
    </i>
    <i>
      <x v="1839"/>
    </i>
    <i>
      <x v="1693"/>
    </i>
    <i>
      <x v="1694"/>
    </i>
    <i>
      <x v="1343"/>
    </i>
    <i>
      <x v="1468"/>
    </i>
    <i>
      <x v="989"/>
    </i>
    <i>
      <x v="864"/>
    </i>
    <i>
      <x v="966"/>
    </i>
    <i>
      <x v="69"/>
    </i>
    <i>
      <x v="50"/>
    </i>
    <i>
      <x v="482"/>
    </i>
    <i>
      <x v="301"/>
    </i>
    <i>
      <x v="125"/>
    </i>
    <i>
      <x v="286"/>
    </i>
    <i>
      <x v="324"/>
    </i>
    <i>
      <x v="4101"/>
    </i>
    <i>
      <x v="3871"/>
    </i>
    <i>
      <x v="3823"/>
    </i>
    <i>
      <x v="3314"/>
    </i>
    <i>
      <x v="3571"/>
    </i>
    <i>
      <x v="3497"/>
    </i>
    <i>
      <x v="3238"/>
    </i>
    <i>
      <x v="2789"/>
    </i>
    <i>
      <x v="2779"/>
    </i>
    <i>
      <x v="2750"/>
    </i>
    <i>
      <x v="1756"/>
    </i>
    <i>
      <x v="1800"/>
    </i>
    <i>
      <x v="1296"/>
    </i>
    <i>
      <x v="1488"/>
    </i>
    <i>
      <x v="1045"/>
    </i>
    <i>
      <x v="901"/>
    </i>
    <i>
      <x v="919"/>
    </i>
    <i>
      <x v="962"/>
    </i>
    <i>
      <x v="281"/>
    </i>
    <i>
      <x v="3973"/>
    </i>
    <i>
      <x v="3738"/>
    </i>
    <i>
      <x v="3381"/>
    </i>
    <i>
      <x v="3443"/>
    </i>
    <i>
      <x v="2912"/>
    </i>
    <i>
      <x v="3016"/>
    </i>
    <i>
      <x v="2978"/>
    </i>
    <i>
      <x v="2349"/>
    </i>
    <i>
      <x v="1089"/>
    </i>
    <i>
      <x v="1533"/>
    </i>
    <i>
      <x v="1218"/>
    </i>
    <i>
      <x v="1183"/>
    </i>
    <i>
      <x v="1138"/>
    </i>
    <i>
      <x v="957"/>
    </i>
    <i>
      <x v="797"/>
    </i>
    <i>
      <x v="809"/>
    </i>
    <i>
      <x v="808"/>
    </i>
    <i>
      <x v="685"/>
    </i>
    <i>
      <x v="77"/>
    </i>
    <i>
      <x v="442"/>
    </i>
    <i>
      <x v="3946"/>
    </i>
    <i>
      <x v="3594"/>
    </i>
    <i>
      <x v="2583"/>
    </i>
    <i>
      <x v="2701"/>
    </i>
    <i>
      <x v="2876"/>
    </i>
    <i>
      <x v="2891"/>
    </i>
    <i>
      <x v="2932"/>
    </i>
    <i>
      <x v="2975"/>
    </i>
    <i>
      <x v="2447"/>
    </i>
    <i>
      <x v="2117"/>
    </i>
    <i>
      <x v="2096"/>
    </i>
    <i>
      <x v="2379"/>
    </i>
    <i>
      <x v="1590"/>
    </i>
    <i>
      <x v="1367"/>
    </i>
    <i>
      <x v="1478"/>
    </i>
    <i>
      <x v="1349"/>
    </i>
    <i>
      <x v="960"/>
    </i>
    <i>
      <x v="832"/>
    </i>
    <i>
      <x v="987"/>
    </i>
    <i>
      <x v="590"/>
    </i>
    <i>
      <x v="946"/>
    </i>
    <i>
      <x v="349"/>
    </i>
    <i>
      <x v="490"/>
    </i>
    <i>
      <x v="182"/>
    </i>
    <i>
      <x v="3975"/>
    </i>
    <i>
      <x v="3798"/>
    </i>
    <i>
      <x v="3306"/>
    </i>
    <i>
      <x v="3352"/>
    </i>
    <i>
      <x v="2325"/>
    </i>
    <i>
      <x v="2115"/>
    </i>
    <i>
      <x v="2414"/>
    </i>
    <i>
      <x v="2373"/>
    </i>
    <i>
      <x v="1671"/>
    </i>
    <i>
      <x v="1973"/>
    </i>
    <i>
      <x v="1350"/>
    </i>
    <i>
      <x v="1268"/>
    </i>
    <i>
      <x v="833"/>
    </i>
    <i>
      <x v="810"/>
    </i>
    <i>
      <x v="563"/>
    </i>
    <i>
      <x v="13"/>
    </i>
    <i>
      <x v="339"/>
    </i>
    <i>
      <x v="94"/>
    </i>
    <i>
      <x v="3865"/>
    </i>
    <i>
      <x v="4015"/>
    </i>
    <i>
      <x v="3659"/>
    </i>
    <i>
      <x v="3696"/>
    </i>
    <i>
      <x v="3771"/>
    </i>
    <i>
      <x v="3875"/>
    </i>
    <i>
      <x v="3096"/>
    </i>
    <i>
      <x v="3164"/>
    </i>
    <i>
      <x v="3135"/>
    </i>
    <i>
      <x v="2805"/>
    </i>
    <i>
      <x v="2734"/>
    </i>
    <i>
      <x v="2676"/>
    </i>
    <i>
      <x v="2544"/>
    </i>
    <i>
      <x v="2514"/>
    </i>
    <i>
      <x v="2560"/>
    </i>
    <i>
      <x v="2255"/>
    </i>
    <i>
      <x v="1896"/>
    </i>
    <i>
      <x v="1675"/>
    </i>
    <i>
      <x v="1029"/>
    </i>
    <i>
      <x v="1429"/>
    </i>
    <i>
      <x v="1483"/>
    </i>
    <i>
      <x v="572"/>
    </i>
    <i>
      <x v="788"/>
    </i>
    <i>
      <x v="562"/>
    </i>
    <i>
      <x v="879"/>
    </i>
    <i>
      <x v="699"/>
    </i>
    <i>
      <x v="192"/>
    </i>
    <i>
      <x v="223"/>
    </i>
    <i>
      <x v="203"/>
    </i>
    <i>
      <x v="4075"/>
    </i>
    <i>
      <x v="3992"/>
    </i>
    <i>
      <x v="3932"/>
    </i>
    <i>
      <x v="3161"/>
    </i>
    <i>
      <x v="3348"/>
    </i>
    <i>
      <x v="3440"/>
    </i>
    <i>
      <x v="3145"/>
    </i>
    <i>
      <x v="3453"/>
    </i>
    <i>
      <x v="3405"/>
    </i>
    <i>
      <x v="2961"/>
    </i>
    <i>
      <x v="2478"/>
    </i>
    <i>
      <x v="2421"/>
    </i>
    <i>
      <x v="2314"/>
    </i>
    <i>
      <x v="1719"/>
    </i>
    <i>
      <x v="1904"/>
    </i>
    <i>
      <x v="1987"/>
    </i>
    <i>
      <x v="1705"/>
    </i>
    <i>
      <x v="1960"/>
    </i>
    <i>
      <x v="1119"/>
    </i>
    <i>
      <x v="1247"/>
    </i>
    <i>
      <x v="1270"/>
    </i>
    <i>
      <x v="1499"/>
    </i>
    <i>
      <x v="768"/>
    </i>
    <i>
      <x v="566"/>
    </i>
    <i>
      <x v="817"/>
    </i>
    <i>
      <x v="635"/>
    </i>
    <i>
      <x v="537"/>
    </i>
    <i>
      <x v="910"/>
    </i>
    <i>
      <x v="31"/>
    </i>
    <i>
      <x v="34"/>
    </i>
    <i>
      <x v="438"/>
    </i>
    <i>
      <x v="430"/>
    </i>
    <i>
      <x v="377"/>
    </i>
    <i>
      <x v="46"/>
    </i>
    <i>
      <x v="289"/>
    </i>
    <i>
      <x v="140"/>
    </i>
    <i>
      <x v="319"/>
    </i>
    <i>
      <x v="3831"/>
    </i>
    <i>
      <x v="3581"/>
    </i>
    <i>
      <x v="3199"/>
    </i>
    <i>
      <x v="3484"/>
    </i>
    <i>
      <x v="2774"/>
    </i>
    <i>
      <x v="2728"/>
    </i>
    <i>
      <x v="3064"/>
    </i>
    <i>
      <x v="2274"/>
    </i>
    <i>
      <x v="2281"/>
    </i>
    <i>
      <x v="2454"/>
    </i>
    <i>
      <x v="2055"/>
    </i>
    <i>
      <x v="1549"/>
    </i>
    <i>
      <x v="2041"/>
    </i>
    <i>
      <x v="1747"/>
    </i>
    <i>
      <x v="1768"/>
    </i>
    <i>
      <x v="1739"/>
    </i>
    <i>
      <x v="2003"/>
    </i>
    <i>
      <x v="1028"/>
    </i>
    <i>
      <x v="1312"/>
    </i>
    <i>
      <x v="1231"/>
    </i>
    <i>
      <x v="968"/>
    </i>
    <i>
      <x v="814"/>
    </i>
    <i>
      <x v="913"/>
    </i>
    <i>
      <x v="65"/>
    </i>
    <i>
      <x v="38"/>
    </i>
    <i>
      <x v="208"/>
    </i>
    <i>
      <x v="447"/>
    </i>
    <i>
      <x v="237"/>
    </i>
    <i>
      <x v="3782"/>
    </i>
    <i>
      <x v="3919"/>
    </i>
    <i>
      <x v="3714"/>
    </i>
    <i>
      <x v="3590"/>
    </i>
    <i>
      <x v="3175"/>
    </i>
    <i>
      <x v="3288"/>
    </i>
    <i>
      <x v="3058"/>
    </i>
    <i>
      <x v="2940"/>
    </i>
    <i>
      <x v="2614"/>
    </i>
    <i>
      <x v="2546"/>
    </i>
    <i>
      <x v="2573"/>
    </i>
    <i>
      <x v="1790"/>
    </i>
    <i>
      <x v="1817"/>
    </i>
    <i>
      <x v="1750"/>
    </i>
    <i>
      <x v="1772"/>
    </i>
    <i>
      <x v="1646"/>
    </i>
    <i>
      <x v="2021"/>
    </i>
    <i>
      <x v="1797"/>
    </i>
    <i>
      <x v="1388"/>
    </i>
    <i>
      <x v="1492"/>
    </i>
    <i>
      <x v="1164"/>
    </i>
    <i>
      <x v="1217"/>
    </i>
    <i>
      <x v="1285"/>
    </i>
    <i>
      <x v="1171"/>
    </i>
    <i>
      <x v="1007"/>
    </i>
    <i>
      <x v="922"/>
    </i>
    <i>
      <x v="552"/>
    </i>
    <i>
      <x v="687"/>
    </i>
    <i>
      <x v="204"/>
    </i>
    <i>
      <x v="137"/>
    </i>
    <i>
      <x v="190"/>
    </i>
    <i>
      <x v="87"/>
    </i>
    <i>
      <x v="3949"/>
    </i>
    <i>
      <x v="3647"/>
    </i>
    <i>
      <x v="3752"/>
    </i>
    <i>
      <x v="3237"/>
    </i>
    <i>
      <x v="3182"/>
    </i>
    <i>
      <x v="3247"/>
    </i>
    <i>
      <x v="3066"/>
    </i>
    <i>
      <x v="2356"/>
    </i>
    <i>
      <x v="2235"/>
    </i>
    <i>
      <x v="2149"/>
    </i>
    <i>
      <x v="1551"/>
    </i>
    <i>
      <x v="1644"/>
    </i>
    <i>
      <x v="1912"/>
    </i>
    <i>
      <x v="1453"/>
    </i>
    <i>
      <x v="1377"/>
    </i>
    <i>
      <x v="1034"/>
    </i>
    <i>
      <x v="1462"/>
    </i>
    <i>
      <x v="228"/>
    </i>
    <i>
      <x v="498"/>
    </i>
    <i>
      <x v="3915"/>
    </i>
    <i>
      <x v="3090"/>
    </i>
    <i>
      <x v="3557"/>
    </i>
    <i>
      <x v="3478"/>
    </i>
    <i>
      <x v="3551"/>
    </i>
    <i>
      <x v="3343"/>
    </i>
    <i>
      <x v="3401"/>
    </i>
    <i>
      <x v="3073"/>
    </i>
    <i>
      <x v="2663"/>
    </i>
    <i>
      <x v="2097"/>
    </i>
    <i>
      <x v="2475"/>
    </i>
    <i>
      <x v="1934"/>
    </i>
    <i>
      <x v="1253"/>
    </i>
    <i>
      <x v="1120"/>
    </i>
    <i>
      <x v="1471"/>
    </i>
    <i>
      <x v="898"/>
    </i>
    <i>
      <x v="917"/>
    </i>
    <i>
      <x v="704"/>
    </i>
    <i>
      <x v="707"/>
    </i>
    <i>
      <x v="453"/>
    </i>
    <i>
      <x v="52"/>
    </i>
    <i>
      <x v="504"/>
    </i>
    <i>
      <x v="209"/>
    </i>
    <i>
      <x v="227"/>
    </i>
    <i>
      <x v="3811"/>
    </i>
    <i>
      <x v="3688"/>
    </i>
    <i>
      <x v="3234"/>
    </i>
    <i>
      <x v="3481"/>
    </i>
    <i>
      <x v="3165"/>
    </i>
    <i>
      <x v="2962"/>
    </i>
    <i>
      <x v="2855"/>
    </i>
    <i>
      <x v="3067"/>
    </i>
    <i>
      <x v="2918"/>
    </i>
    <i>
      <x v="1541"/>
    </i>
    <i>
      <x v="1599"/>
    </i>
    <i>
      <x v="1440"/>
    </i>
    <i>
      <x v="1125"/>
    </i>
    <i>
      <x v="1418"/>
    </i>
    <i>
      <x v="632"/>
    </i>
    <i>
      <x v="529"/>
    </i>
    <i>
      <x/>
    </i>
    <i>
      <x v="168"/>
    </i>
    <i>
      <x v="4044"/>
    </i>
    <i>
      <x v="3780"/>
    </i>
    <i>
      <x v="3694"/>
    </i>
    <i>
      <x v="4014"/>
    </i>
    <i>
      <x v="3245"/>
    </i>
    <i>
      <x v="3531"/>
    </i>
    <i>
      <x v="3235"/>
    </i>
    <i>
      <x v="3109"/>
    </i>
    <i>
      <x v="3147"/>
    </i>
    <i>
      <x v="3513"/>
    </i>
    <i>
      <x v="3119"/>
    </i>
    <i>
      <x v="2625"/>
    </i>
    <i>
      <x v="2782"/>
    </i>
    <i>
      <x v="2906"/>
    </i>
    <i>
      <x v="2823"/>
    </i>
    <i>
      <x v="2539"/>
    </i>
    <i>
      <x v="2506"/>
    </i>
    <i>
      <x v="1970"/>
    </i>
    <i>
      <x v="1813"/>
    </i>
    <i>
      <x v="1630"/>
    </i>
    <i>
      <x v="2006"/>
    </i>
    <i>
      <x v="1897"/>
    </i>
    <i>
      <x v="1352"/>
    </i>
    <i>
      <x v="1180"/>
    </i>
    <i>
      <x v="1290"/>
    </i>
    <i>
      <x v="844"/>
    </i>
    <i>
      <x v="934"/>
    </i>
    <i>
      <x v="508"/>
    </i>
    <i>
      <x v="3786"/>
    </i>
    <i>
      <x v="3820"/>
    </i>
    <i>
      <x v="3825"/>
    </i>
    <i>
      <x v="3675"/>
    </i>
    <i>
      <x v="4083"/>
    </i>
    <i>
      <x v="3209"/>
    </i>
    <i>
      <x v="3449"/>
    </i>
    <i>
      <x v="3344"/>
    </i>
    <i>
      <x v="3305"/>
    </i>
    <i>
      <x v="3582"/>
    </i>
    <i>
      <x v="3503"/>
    </i>
    <i>
      <x v="3243"/>
    </i>
    <i>
      <x v="2688"/>
    </i>
    <i>
      <x v="2900"/>
    </i>
    <i>
      <x v="2667"/>
    </i>
    <i>
      <x v="2223"/>
    </i>
    <i>
      <x v="2226"/>
    </i>
    <i>
      <x v="2236"/>
    </i>
    <i>
      <x v="1991"/>
    </i>
    <i>
      <x v="1905"/>
    </i>
    <i>
      <x v="1971"/>
    </i>
    <i>
      <x v="1622"/>
    </i>
    <i>
      <x v="1530"/>
    </i>
    <i>
      <x v="1383"/>
    </i>
    <i>
      <x v="1026"/>
    </i>
    <i>
      <x v="1477"/>
    </i>
    <i>
      <x v="1341"/>
    </i>
    <i>
      <x v="1195"/>
    </i>
    <i>
      <x v="1361"/>
    </i>
    <i>
      <x v="1289"/>
    </i>
    <i>
      <x v="514"/>
    </i>
    <i>
      <x v="543"/>
    </i>
    <i>
      <x v="265"/>
    </i>
    <i>
      <x v="266"/>
    </i>
    <i>
      <x v="96"/>
    </i>
    <i>
      <x v="4086"/>
    </i>
    <i>
      <x v="3650"/>
    </i>
    <i>
      <x v="3876"/>
    </i>
    <i>
      <x v="3748"/>
    </i>
    <i>
      <x v="3852"/>
    </i>
    <i>
      <x v="3537"/>
    </i>
    <i>
      <x v="3500"/>
    </i>
    <i>
      <x v="3368"/>
    </i>
    <i>
      <x v="3111"/>
    </i>
    <i>
      <x v="2939"/>
    </i>
    <i>
      <x v="2636"/>
    </i>
    <i>
      <x v="2649"/>
    </i>
    <i>
      <x v="2726"/>
    </i>
    <i>
      <x v="2182"/>
    </i>
    <i>
      <x v="2136"/>
    </i>
    <i>
      <x v="2296"/>
    </i>
    <i>
      <x v="1661"/>
    </i>
    <i>
      <x v="1322"/>
    </i>
    <i>
      <x v="1309"/>
    </i>
    <i>
      <x v="807"/>
    </i>
    <i>
      <x v="611"/>
    </i>
    <i>
      <x v="868"/>
    </i>
    <i>
      <x v="528"/>
    </i>
    <i>
      <x v="234"/>
    </i>
    <i>
      <x v="138"/>
    </i>
    <i>
      <x v="3981"/>
    </i>
    <i>
      <x v="3794"/>
    </i>
    <i>
      <x v="3291"/>
    </i>
    <i>
      <x v="3295"/>
    </i>
    <i>
      <x v="2616"/>
    </i>
    <i>
      <x v="2886"/>
    </i>
    <i>
      <x v="3000"/>
    </i>
    <i>
      <x v="2905"/>
    </i>
    <i>
      <x v="2191"/>
    </i>
    <i>
      <x v="1552"/>
    </i>
    <i>
      <x v="1276"/>
    </i>
    <i>
      <x v="1110"/>
    </i>
    <i>
      <x v="1509"/>
    </i>
    <i>
      <x v="720"/>
    </i>
    <i>
      <x v="775"/>
    </i>
    <i>
      <x v="771"/>
    </i>
    <i>
      <x v="516"/>
    </i>
    <i>
      <x v="912"/>
    </i>
    <i>
      <x v="67"/>
    </i>
    <i>
      <x v="264"/>
    </i>
    <i>
      <x v="63"/>
    </i>
    <i>
      <x v="3941"/>
    </i>
    <i>
      <x v="3904"/>
    </i>
    <i>
      <x v="3976"/>
    </i>
    <i>
      <x v="3882"/>
    </i>
    <i>
      <x v="3913"/>
    </i>
    <i>
      <x v="4035"/>
    </i>
    <i>
      <x v="3558"/>
    </i>
    <i>
      <x v="3390"/>
    </i>
    <i>
      <x v="3573"/>
    </i>
    <i>
      <x v="2635"/>
    </i>
    <i>
      <x v="2626"/>
    </i>
    <i>
      <x v="2857"/>
    </i>
    <i>
      <x v="2622"/>
    </i>
    <i>
      <x v="2942"/>
    </i>
    <i>
      <x v="2847"/>
    </i>
    <i>
      <x v="2864"/>
    </i>
    <i>
      <x v="2851"/>
    </i>
    <i>
      <x v="2443"/>
    </i>
    <i>
      <x v="2548"/>
    </i>
    <i>
      <x v="2415"/>
    </i>
    <i>
      <x v="1823"/>
    </i>
    <i>
      <x v="1997"/>
    </i>
    <i>
      <x v="2044"/>
    </i>
    <i>
      <x v="1207"/>
    </i>
    <i>
      <x v="1489"/>
    </i>
    <i>
      <x v="1137"/>
    </i>
    <i>
      <x v="1128"/>
    </i>
    <i>
      <x v="551"/>
    </i>
    <i>
      <x v="985"/>
    </i>
    <i>
      <x v="815"/>
    </i>
    <i>
      <x v="41"/>
    </i>
    <i>
      <x v="171"/>
    </i>
    <i>
      <x v="348"/>
    </i>
    <i>
      <x v="214"/>
    </i>
    <i>
      <x v="3715"/>
    </i>
    <i>
      <x v="4080"/>
    </i>
    <i>
      <x v="3651"/>
    </i>
    <i>
      <x v="3534"/>
    </i>
    <i>
      <x v="3371"/>
    </i>
    <i>
      <x v="3281"/>
    </i>
    <i>
      <x v="3211"/>
    </i>
    <i>
      <x v="2715"/>
    </i>
    <i>
      <x v="2185"/>
    </i>
    <i>
      <x v="1239"/>
    </i>
    <i>
      <x v="1466"/>
    </i>
    <i>
      <x v="1329"/>
    </i>
    <i>
      <x v="997"/>
    </i>
    <i>
      <x v="3967"/>
    </i>
    <i>
      <x v="3460"/>
    </i>
    <i>
      <x v="3335"/>
    </i>
    <i>
      <x v="3591"/>
    </i>
    <i>
      <x v="3479"/>
    </i>
    <i>
      <x v="3094"/>
    </i>
    <i>
      <x v="2769"/>
    </i>
    <i>
      <x v="2651"/>
    </i>
    <i>
      <x v="2888"/>
    </i>
    <i>
      <x v="2899"/>
    </i>
    <i>
      <x v="2545"/>
    </i>
    <i>
      <x v="2401"/>
    </i>
    <i>
      <x v="2337"/>
    </i>
    <i>
      <x v="2151"/>
    </i>
    <i>
      <x v="1678"/>
    </i>
    <i>
      <x v="1731"/>
    </i>
    <i>
      <x v="1651"/>
    </i>
    <i>
      <x v="1821"/>
    </i>
    <i>
      <x v="1458"/>
    </i>
    <i>
      <x v="1069"/>
    </i>
    <i>
      <x v="956"/>
    </i>
    <i>
      <x v="530"/>
    </i>
    <i>
      <x v="130"/>
    </i>
    <i>
      <x v="331"/>
    </i>
    <i>
      <x v="68"/>
    </i>
    <i>
      <x v="242"/>
    </i>
    <i>
      <x v="4018"/>
    </i>
    <i>
      <x v="4031"/>
    </i>
    <i>
      <x v="3660"/>
    </i>
    <i>
      <x v="3795"/>
    </i>
    <i>
      <x v="3584"/>
    </i>
    <i>
      <x v="3354"/>
    </i>
    <i>
      <x v="2610"/>
    </i>
    <i>
      <x v="2873"/>
    </i>
    <i>
      <x v="2721"/>
    </i>
    <i>
      <x v="2745"/>
    </i>
    <i>
      <x v="2678"/>
    </i>
    <i>
      <x v="2263"/>
    </i>
    <i>
      <x v="2057"/>
    </i>
    <i>
      <x v="2450"/>
    </i>
    <i>
      <x v="2507"/>
    </i>
    <i>
      <x v="2469"/>
    </i>
    <i>
      <x v="2104"/>
    </i>
    <i>
      <x v="2523"/>
    </i>
    <i>
      <x v="1722"/>
    </i>
    <i>
      <x v="1543"/>
    </i>
    <i>
      <x v="1844"/>
    </i>
    <i>
      <x v="1038"/>
    </i>
    <i>
      <x v="1142"/>
    </i>
    <i>
      <x v="1269"/>
    </i>
    <i>
      <x v="1150"/>
    </i>
    <i>
      <x v="1220"/>
    </i>
    <i>
      <x v="1455"/>
    </i>
    <i>
      <x v="524"/>
    </i>
    <i>
      <x v="650"/>
    </i>
    <i>
      <x v="904"/>
    </i>
    <i>
      <x v="402"/>
    </i>
    <i>
      <x v="3653"/>
    </i>
    <i>
      <x v="3773"/>
    </i>
    <i>
      <x v="3844"/>
    </i>
    <i>
      <x v="3296"/>
    </i>
    <i>
      <x v="3140"/>
    </i>
    <i>
      <x v="3350"/>
    </i>
    <i>
      <x v="3577"/>
    </i>
    <i>
      <x v="3059"/>
    </i>
    <i>
      <x v="2972"/>
    </i>
    <i>
      <x v="2791"/>
    </i>
    <i>
      <x v="2697"/>
    </i>
    <i>
      <x v="1537"/>
    </i>
    <i>
      <x v="1475"/>
    </i>
    <i>
      <x v="1279"/>
    </i>
    <i>
      <x v="783"/>
    </i>
    <i>
      <x v="677"/>
    </i>
    <i>
      <x v="776"/>
    </i>
    <i>
      <x v="743"/>
    </i>
    <i>
      <x v="754"/>
    </i>
    <i>
      <x v="330"/>
    </i>
    <i>
      <x v="179"/>
    </i>
    <i>
      <x v="410"/>
    </i>
    <i>
      <x v="188"/>
    </i>
    <i>
      <x v="3926"/>
    </i>
    <i>
      <x v="3434"/>
    </i>
    <i>
      <x v="3429"/>
    </i>
    <i>
      <x v="2814"/>
    </i>
    <i>
      <x v="2787"/>
    </i>
    <i>
      <x v="2960"/>
    </i>
    <i>
      <x v="1993"/>
    </i>
    <i>
      <x v="1200"/>
    </i>
    <i>
      <x v="1086"/>
    </i>
    <i>
      <x v="122"/>
    </i>
    <i>
      <x v="56"/>
    </i>
    <i>
      <x v="4043"/>
    </i>
    <i>
      <x v="3555"/>
    </i>
    <i>
      <x v="3493"/>
    </i>
    <i>
      <x v="2827"/>
    </i>
    <i>
      <x v="2343"/>
    </i>
    <i>
      <x v="2258"/>
    </i>
    <i>
      <x v="2122"/>
    </i>
    <i>
      <x v="1760"/>
    </i>
    <i>
      <x v="1921"/>
    </i>
    <i>
      <x v="1985"/>
    </i>
    <i>
      <x v="1295"/>
    </i>
    <i>
      <x v="1267"/>
    </i>
    <i>
      <x v="969"/>
    </i>
    <i>
      <x v="471"/>
    </i>
    <i>
      <x v="78"/>
    </i>
    <i>
      <x v="4028"/>
    </i>
    <i>
      <x v="4012"/>
    </i>
    <i>
      <x v="3105"/>
    </i>
    <i>
      <x v="3255"/>
    </i>
    <i>
      <x v="2979"/>
    </i>
    <i>
      <x v="2266"/>
    </i>
    <i>
      <x v="2009"/>
    </i>
    <i>
      <x v="2014"/>
    </i>
    <i>
      <x v="1752"/>
    </i>
    <i>
      <x v="1799"/>
    </i>
    <i>
      <x v="1637"/>
    </i>
    <i>
      <x v="1344"/>
    </i>
    <i>
      <x v="1402"/>
    </i>
    <i>
      <x v="419"/>
    </i>
    <i>
      <x v="362"/>
    </i>
    <i>
      <x v="4020"/>
    </i>
    <i>
      <x v="4025"/>
    </i>
    <i>
      <x v="3560"/>
    </i>
    <i>
      <x v="3282"/>
    </i>
    <i>
      <x v="2913"/>
    </i>
    <i>
      <x v="2838"/>
    </i>
    <i>
      <x v="3088"/>
    </i>
    <i>
      <x v="2708"/>
    </i>
    <i>
      <x v="2308"/>
    </i>
    <i>
      <x v="2187"/>
    </i>
    <i>
      <x v="1579"/>
    </i>
    <i>
      <x v="1610"/>
    </i>
    <i>
      <x v="148"/>
    </i>
    <i>
      <x v="276"/>
    </i>
    <i>
      <x v="360"/>
    </i>
    <i>
      <x v="459"/>
    </i>
    <i>
      <x v="3988"/>
    </i>
    <i>
      <x v="4090"/>
    </i>
    <i>
      <x v="3619"/>
    </i>
    <i>
      <x v="3934"/>
    </i>
    <i>
      <x v="3169"/>
    </i>
    <i>
      <x v="3110"/>
    </i>
    <i>
      <x v="2720"/>
    </i>
    <i>
      <x v="2737"/>
    </i>
    <i>
      <x v="2904"/>
    </i>
    <i>
      <x v="2525"/>
    </i>
    <i>
      <x v="1546"/>
    </i>
    <i>
      <x v="1654"/>
    </i>
    <i>
      <x v="1043"/>
    </i>
    <i>
      <x v="855"/>
    </i>
    <i>
      <x v="347"/>
    </i>
    <i>
      <x v="3215"/>
    </i>
    <i>
      <x v="3197"/>
    </i>
    <i>
      <x v="2711"/>
    </i>
    <i>
      <x v="2464"/>
    </i>
    <i>
      <x v="2508"/>
    </i>
    <i>
      <x v="1718"/>
    </i>
    <i>
      <x v="1899"/>
    </i>
    <i>
      <x v="1805"/>
    </i>
    <i>
      <x v="899"/>
    </i>
    <i>
      <x v="840"/>
    </i>
    <i>
      <x v="3528"/>
    </i>
    <i>
      <x v="2702"/>
    </i>
    <i>
      <x v="1902"/>
    </i>
    <i>
      <x v="986"/>
    </i>
    <i>
      <x v="163"/>
    </i>
    <i>
      <x v="3936"/>
    </i>
    <i>
      <x v="175"/>
    </i>
    <i>
      <x v="466"/>
    </i>
    <i>
      <x v="2444"/>
    </i>
    <i>
      <x v="1784"/>
    </i>
    <i>
      <x v="1288"/>
    </i>
    <i>
      <x v="831"/>
    </i>
    <i>
      <x v="487"/>
    </i>
    <i>
      <x v="3775"/>
    </i>
    <i>
      <x v="2795"/>
    </i>
    <i>
      <x v="2119"/>
    </i>
    <i>
      <x v="2192"/>
    </i>
    <i>
      <x v="2082"/>
    </i>
    <i>
      <x v="1598"/>
    </i>
    <i>
      <x v="1021"/>
    </i>
    <i>
      <x v="1235"/>
    </i>
    <i>
      <x v="1201"/>
    </i>
    <i>
      <x v="277"/>
    </i>
    <i>
      <x v="692"/>
    </i>
    <i>
      <x v="4032"/>
    </i>
    <i>
      <x v="3252"/>
    </i>
    <i>
      <x v="725"/>
    </i>
  </rowItems>
  <colItems count="1">
    <i/>
  </colItems>
  <pageFields count="1">
    <pageField fld="5" hier="-1"/>
  </pageField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EC5C-47A7-41AB-BDCD-9692CDA0E703}">
  <dimension ref="A1:B2186"/>
  <sheetViews>
    <sheetView workbookViewId="0">
      <selection activeCell="C38" sqref="C38"/>
    </sheetView>
  </sheetViews>
  <sheetFormatPr defaultRowHeight="15" x14ac:dyDescent="0.25"/>
  <cols>
    <col min="1" max="1" width="84.5703125" bestFit="1" customWidth="1"/>
    <col min="2" max="2" width="20.5703125" bestFit="1" customWidth="1"/>
  </cols>
  <sheetData>
    <row r="1" spans="1:2" x14ac:dyDescent="0.25">
      <c r="A1" s="9" t="s">
        <v>8218</v>
      </c>
      <c r="B1" t="s">
        <v>8219</v>
      </c>
    </row>
    <row r="3" spans="1:2" x14ac:dyDescent="0.25">
      <c r="A3" s="9" t="s">
        <v>8310</v>
      </c>
      <c r="B3" t="s">
        <v>8402</v>
      </c>
    </row>
    <row r="4" spans="1:2" x14ac:dyDescent="0.25">
      <c r="A4" s="10" t="s">
        <v>2096</v>
      </c>
      <c r="B4" s="11">
        <v>22</v>
      </c>
    </row>
    <row r="5" spans="1:2" x14ac:dyDescent="0.25">
      <c r="A5" s="10" t="s">
        <v>1530</v>
      </c>
      <c r="B5" s="11">
        <v>141</v>
      </c>
    </row>
    <row r="6" spans="1:2" x14ac:dyDescent="0.25">
      <c r="A6" s="10" t="s">
        <v>1203</v>
      </c>
      <c r="B6" s="11">
        <v>271</v>
      </c>
    </row>
    <row r="7" spans="1:2" x14ac:dyDescent="0.25">
      <c r="A7" s="10" t="s">
        <v>793</v>
      </c>
      <c r="B7" s="11">
        <v>60</v>
      </c>
    </row>
    <row r="8" spans="1:2" x14ac:dyDescent="0.25">
      <c r="A8" s="10" t="s">
        <v>3154</v>
      </c>
      <c r="B8" s="11">
        <v>123</v>
      </c>
    </row>
    <row r="9" spans="1:2" x14ac:dyDescent="0.25">
      <c r="A9" s="10" t="s">
        <v>3542</v>
      </c>
      <c r="B9" s="11">
        <v>29</v>
      </c>
    </row>
    <row r="10" spans="1:2" x14ac:dyDescent="0.25">
      <c r="A10" s="10" t="s">
        <v>77</v>
      </c>
      <c r="B10" s="11">
        <v>47</v>
      </c>
    </row>
    <row r="11" spans="1:2" x14ac:dyDescent="0.25">
      <c r="A11" s="10" t="s">
        <v>2489</v>
      </c>
      <c r="B11" s="11">
        <v>75</v>
      </c>
    </row>
    <row r="12" spans="1:2" x14ac:dyDescent="0.25">
      <c r="A12" s="10" t="s">
        <v>843</v>
      </c>
      <c r="B12" s="11">
        <v>39</v>
      </c>
    </row>
    <row r="13" spans="1:2" x14ac:dyDescent="0.25">
      <c r="A13" s="10" t="s">
        <v>348</v>
      </c>
      <c r="B13" s="11">
        <v>379</v>
      </c>
    </row>
    <row r="14" spans="1:2" x14ac:dyDescent="0.25">
      <c r="A14" s="10" t="s">
        <v>822</v>
      </c>
      <c r="B14" s="11">
        <v>78</v>
      </c>
    </row>
    <row r="15" spans="1:2" x14ac:dyDescent="0.25">
      <c r="A15" s="10" t="s">
        <v>2008</v>
      </c>
      <c r="B15" s="11">
        <v>137</v>
      </c>
    </row>
    <row r="16" spans="1:2" x14ac:dyDescent="0.25">
      <c r="A16" s="10" t="s">
        <v>3311</v>
      </c>
      <c r="B16" s="11">
        <v>45</v>
      </c>
    </row>
    <row r="17" spans="1:2" x14ac:dyDescent="0.25">
      <c r="A17" s="10" t="s">
        <v>1828</v>
      </c>
      <c r="B17" s="11">
        <v>96</v>
      </c>
    </row>
    <row r="18" spans="1:2" x14ac:dyDescent="0.25">
      <c r="A18" s="10" t="s">
        <v>2294</v>
      </c>
      <c r="B18" s="11">
        <v>27</v>
      </c>
    </row>
    <row r="19" spans="1:2" x14ac:dyDescent="0.25">
      <c r="A19" s="10" t="s">
        <v>255</v>
      </c>
      <c r="B19" s="11">
        <v>314</v>
      </c>
    </row>
    <row r="20" spans="1:2" x14ac:dyDescent="0.25">
      <c r="A20" s="10" t="s">
        <v>3531</v>
      </c>
      <c r="B20" s="11">
        <v>27</v>
      </c>
    </row>
    <row r="21" spans="1:2" x14ac:dyDescent="0.25">
      <c r="A21" s="10" t="s">
        <v>1504</v>
      </c>
      <c r="B21" s="11">
        <v>71</v>
      </c>
    </row>
    <row r="22" spans="1:2" x14ac:dyDescent="0.25">
      <c r="A22" s="10" t="s">
        <v>3369</v>
      </c>
      <c r="B22" s="11">
        <v>26</v>
      </c>
    </row>
    <row r="23" spans="1:2" x14ac:dyDescent="0.25">
      <c r="A23" s="10" t="s">
        <v>1395</v>
      </c>
      <c r="B23" s="11">
        <v>17</v>
      </c>
    </row>
    <row r="24" spans="1:2" x14ac:dyDescent="0.25">
      <c r="A24" s="10" t="s">
        <v>1282</v>
      </c>
      <c r="B24" s="11">
        <v>74</v>
      </c>
    </row>
    <row r="25" spans="1:2" x14ac:dyDescent="0.25">
      <c r="A25" s="10" t="s">
        <v>243</v>
      </c>
      <c r="B25" s="11">
        <v>376</v>
      </c>
    </row>
    <row r="26" spans="1:2" x14ac:dyDescent="0.25">
      <c r="A26" s="10" t="s">
        <v>3693</v>
      </c>
      <c r="B26" s="11">
        <v>78</v>
      </c>
    </row>
    <row r="27" spans="1:2" x14ac:dyDescent="0.25">
      <c r="A27" s="10" t="s">
        <v>3707</v>
      </c>
      <c r="B27" s="11">
        <v>27</v>
      </c>
    </row>
    <row r="28" spans="1:2" x14ac:dyDescent="0.25">
      <c r="A28" s="10" t="s">
        <v>3592</v>
      </c>
      <c r="B28" s="11">
        <v>43</v>
      </c>
    </row>
    <row r="29" spans="1:2" x14ac:dyDescent="0.25">
      <c r="A29" s="10" t="s">
        <v>1382</v>
      </c>
      <c r="B29" s="11">
        <v>73</v>
      </c>
    </row>
    <row r="30" spans="1:2" x14ac:dyDescent="0.25">
      <c r="A30" s="10" t="s">
        <v>61</v>
      </c>
      <c r="B30" s="11">
        <v>33</v>
      </c>
    </row>
    <row r="31" spans="1:2" x14ac:dyDescent="0.25">
      <c r="A31" s="10" t="s">
        <v>3417</v>
      </c>
      <c r="B31" s="11">
        <v>56</v>
      </c>
    </row>
    <row r="32" spans="1:2" x14ac:dyDescent="0.25">
      <c r="A32" s="10" t="s">
        <v>743</v>
      </c>
      <c r="B32" s="11">
        <v>23</v>
      </c>
    </row>
    <row r="33" spans="1:2" x14ac:dyDescent="0.25">
      <c r="A33" s="10" t="s">
        <v>3272</v>
      </c>
      <c r="B33" s="11">
        <v>145</v>
      </c>
    </row>
    <row r="34" spans="1:2" x14ac:dyDescent="0.25">
      <c r="A34" s="10" t="s">
        <v>3488</v>
      </c>
      <c r="B34" s="11">
        <v>72</v>
      </c>
    </row>
    <row r="35" spans="1:2" x14ac:dyDescent="0.25">
      <c r="A35" s="10" t="s">
        <v>96</v>
      </c>
      <c r="B35" s="11">
        <v>12</v>
      </c>
    </row>
    <row r="36" spans="1:2" x14ac:dyDescent="0.25">
      <c r="A36" s="10" t="s">
        <v>2478</v>
      </c>
      <c r="B36" s="11">
        <v>79</v>
      </c>
    </row>
    <row r="37" spans="1:2" x14ac:dyDescent="0.25">
      <c r="A37" s="10" t="s">
        <v>3407</v>
      </c>
      <c r="B37" s="11">
        <v>18</v>
      </c>
    </row>
    <row r="38" spans="1:2" x14ac:dyDescent="0.25">
      <c r="A38" s="10" t="s">
        <v>364</v>
      </c>
      <c r="B38" s="11">
        <v>26</v>
      </c>
    </row>
    <row r="39" spans="1:2" x14ac:dyDescent="0.25">
      <c r="A39" s="10" t="s">
        <v>3678</v>
      </c>
      <c r="B39" s="11">
        <v>18</v>
      </c>
    </row>
    <row r="40" spans="1:2" x14ac:dyDescent="0.25">
      <c r="A40" s="10" t="s">
        <v>95</v>
      </c>
      <c r="B40" s="11">
        <v>15</v>
      </c>
    </row>
    <row r="41" spans="1:2" x14ac:dyDescent="0.25">
      <c r="A41" s="10" t="s">
        <v>2216</v>
      </c>
      <c r="B41" s="11">
        <v>33</v>
      </c>
    </row>
    <row r="42" spans="1:2" x14ac:dyDescent="0.25">
      <c r="A42" s="10" t="s">
        <v>1629</v>
      </c>
      <c r="B42" s="11">
        <v>88</v>
      </c>
    </row>
    <row r="43" spans="1:2" x14ac:dyDescent="0.25">
      <c r="A43" s="10" t="s">
        <v>56</v>
      </c>
      <c r="B43" s="11">
        <v>52</v>
      </c>
    </row>
    <row r="44" spans="1:2" x14ac:dyDescent="0.25">
      <c r="A44" s="10" t="s">
        <v>1188</v>
      </c>
      <c r="B44" s="11">
        <v>70</v>
      </c>
    </row>
    <row r="45" spans="1:2" x14ac:dyDescent="0.25">
      <c r="A45" s="10" t="s">
        <v>84</v>
      </c>
      <c r="B45" s="11">
        <v>100</v>
      </c>
    </row>
    <row r="46" spans="1:2" x14ac:dyDescent="0.25">
      <c r="A46" s="10" t="s">
        <v>2839</v>
      </c>
      <c r="B46" s="11">
        <v>31</v>
      </c>
    </row>
    <row r="47" spans="1:2" x14ac:dyDescent="0.25">
      <c r="A47" s="10" t="s">
        <v>2836</v>
      </c>
      <c r="B47" s="11">
        <v>11</v>
      </c>
    </row>
    <row r="48" spans="1:2" x14ac:dyDescent="0.25">
      <c r="A48" s="10" t="s">
        <v>115</v>
      </c>
      <c r="B48" s="11">
        <v>78</v>
      </c>
    </row>
    <row r="49" spans="1:2" x14ac:dyDescent="0.25">
      <c r="A49" s="10" t="s">
        <v>2258</v>
      </c>
      <c r="B49" s="11">
        <v>169</v>
      </c>
    </row>
    <row r="50" spans="1:2" x14ac:dyDescent="0.25">
      <c r="A50" s="10" t="s">
        <v>3151</v>
      </c>
      <c r="B50" s="11">
        <v>34</v>
      </c>
    </row>
    <row r="51" spans="1:2" x14ac:dyDescent="0.25">
      <c r="A51" s="10" t="s">
        <v>3776</v>
      </c>
      <c r="B51" s="11">
        <v>115</v>
      </c>
    </row>
    <row r="52" spans="1:2" x14ac:dyDescent="0.25">
      <c r="A52" s="10" t="s">
        <v>1763</v>
      </c>
      <c r="B52" s="11">
        <v>25</v>
      </c>
    </row>
    <row r="53" spans="1:2" x14ac:dyDescent="0.25">
      <c r="A53" s="10" t="s">
        <v>3622</v>
      </c>
      <c r="B53" s="11">
        <v>39</v>
      </c>
    </row>
    <row r="54" spans="1:2" x14ac:dyDescent="0.25">
      <c r="A54" s="10" t="s">
        <v>3210</v>
      </c>
      <c r="B54" s="11">
        <v>60</v>
      </c>
    </row>
    <row r="55" spans="1:2" x14ac:dyDescent="0.25">
      <c r="A55" s="10" t="s">
        <v>1365</v>
      </c>
      <c r="B55" s="11">
        <v>144</v>
      </c>
    </row>
    <row r="56" spans="1:2" x14ac:dyDescent="0.25">
      <c r="A56" s="10" t="s">
        <v>1289</v>
      </c>
      <c r="B56" s="11">
        <v>61</v>
      </c>
    </row>
    <row r="57" spans="1:2" x14ac:dyDescent="0.25">
      <c r="A57" s="10" t="s">
        <v>2784</v>
      </c>
      <c r="B57" s="11">
        <v>108</v>
      </c>
    </row>
    <row r="58" spans="1:2" x14ac:dyDescent="0.25">
      <c r="A58" s="10" t="s">
        <v>3505</v>
      </c>
      <c r="B58" s="11">
        <v>29</v>
      </c>
    </row>
    <row r="59" spans="1:2" x14ac:dyDescent="0.25">
      <c r="A59" s="10" t="s">
        <v>524</v>
      </c>
      <c r="B59" s="11">
        <v>84</v>
      </c>
    </row>
    <row r="60" spans="1:2" x14ac:dyDescent="0.25">
      <c r="A60" s="10" t="s">
        <v>540</v>
      </c>
      <c r="B60" s="11">
        <v>20</v>
      </c>
    </row>
    <row r="61" spans="1:2" x14ac:dyDescent="0.25">
      <c r="A61" s="10" t="s">
        <v>2317</v>
      </c>
      <c r="B61" s="11">
        <v>200</v>
      </c>
    </row>
    <row r="62" spans="1:2" x14ac:dyDescent="0.25">
      <c r="A62" s="10" t="s">
        <v>2163</v>
      </c>
      <c r="B62" s="11">
        <v>58</v>
      </c>
    </row>
    <row r="63" spans="1:2" x14ac:dyDescent="0.25">
      <c r="A63" s="10" t="s">
        <v>3679</v>
      </c>
      <c r="B63" s="11">
        <v>67</v>
      </c>
    </row>
    <row r="64" spans="1:2" x14ac:dyDescent="0.25">
      <c r="A64" s="10" t="s">
        <v>3454</v>
      </c>
      <c r="B64" s="11">
        <v>69</v>
      </c>
    </row>
    <row r="65" spans="1:2" x14ac:dyDescent="0.25">
      <c r="A65" s="10" t="s">
        <v>2111</v>
      </c>
      <c r="B65" s="11">
        <v>38</v>
      </c>
    </row>
    <row r="66" spans="1:2" x14ac:dyDescent="0.25">
      <c r="A66" s="10" t="s">
        <v>3265</v>
      </c>
      <c r="B66" s="11">
        <v>63</v>
      </c>
    </row>
    <row r="67" spans="1:2" x14ac:dyDescent="0.25">
      <c r="A67" s="10" t="s">
        <v>3230</v>
      </c>
      <c r="B67" s="11">
        <v>37</v>
      </c>
    </row>
    <row r="68" spans="1:2" x14ac:dyDescent="0.25">
      <c r="A68" s="10" t="s">
        <v>36</v>
      </c>
      <c r="B68" s="11">
        <v>68</v>
      </c>
    </row>
    <row r="69" spans="1:2" x14ac:dyDescent="0.25">
      <c r="A69" s="10" t="s">
        <v>2620</v>
      </c>
      <c r="B69" s="11">
        <v>1251</v>
      </c>
    </row>
    <row r="70" spans="1:2" x14ac:dyDescent="0.25">
      <c r="A70" s="10" t="s">
        <v>303</v>
      </c>
      <c r="B70" s="11">
        <v>108</v>
      </c>
    </row>
    <row r="71" spans="1:2" x14ac:dyDescent="0.25">
      <c r="A71" s="10" t="s">
        <v>2310</v>
      </c>
      <c r="B71" s="11">
        <v>107</v>
      </c>
    </row>
    <row r="72" spans="1:2" x14ac:dyDescent="0.25">
      <c r="A72" s="10" t="s">
        <v>1026</v>
      </c>
      <c r="B72" s="11">
        <v>1071</v>
      </c>
    </row>
    <row r="73" spans="1:2" x14ac:dyDescent="0.25">
      <c r="A73" s="10" t="s">
        <v>3760</v>
      </c>
      <c r="B73" s="11">
        <v>77</v>
      </c>
    </row>
    <row r="74" spans="1:2" x14ac:dyDescent="0.25">
      <c r="A74" s="10" t="s">
        <v>3391</v>
      </c>
      <c r="B74" s="11">
        <v>12</v>
      </c>
    </row>
    <row r="75" spans="1:2" x14ac:dyDescent="0.25">
      <c r="A75" s="10" t="s">
        <v>2526</v>
      </c>
      <c r="B75" s="11">
        <v>33</v>
      </c>
    </row>
    <row r="76" spans="1:2" x14ac:dyDescent="0.25">
      <c r="A76" s="10" t="s">
        <v>3321</v>
      </c>
      <c r="B76" s="11">
        <v>15</v>
      </c>
    </row>
    <row r="77" spans="1:2" x14ac:dyDescent="0.25">
      <c r="A77" s="10" t="s">
        <v>3806</v>
      </c>
      <c r="B77" s="11">
        <v>38</v>
      </c>
    </row>
    <row r="78" spans="1:2" x14ac:dyDescent="0.25">
      <c r="A78" s="10" t="s">
        <v>2606</v>
      </c>
      <c r="B78" s="11">
        <v>385</v>
      </c>
    </row>
    <row r="79" spans="1:2" x14ac:dyDescent="0.25">
      <c r="A79" s="10" t="s">
        <v>3550</v>
      </c>
      <c r="B79" s="11">
        <v>25</v>
      </c>
    </row>
    <row r="80" spans="1:2" x14ac:dyDescent="0.25">
      <c r="A80" s="10" t="s">
        <v>3545</v>
      </c>
      <c r="B80" s="11">
        <v>19</v>
      </c>
    </row>
    <row r="81" spans="1:2" x14ac:dyDescent="0.25">
      <c r="A81" s="10" t="s">
        <v>3489</v>
      </c>
      <c r="B81" s="11">
        <v>27</v>
      </c>
    </row>
    <row r="82" spans="1:2" x14ac:dyDescent="0.25">
      <c r="A82" s="10" t="s">
        <v>13</v>
      </c>
      <c r="B82" s="11">
        <v>75</v>
      </c>
    </row>
    <row r="83" spans="1:2" x14ac:dyDescent="0.25">
      <c r="A83" s="10" t="s">
        <v>1185</v>
      </c>
      <c r="B83" s="11">
        <v>375</v>
      </c>
    </row>
    <row r="84" spans="1:2" x14ac:dyDescent="0.25">
      <c r="A84" s="10" t="s">
        <v>1757</v>
      </c>
      <c r="B84" s="11">
        <v>120</v>
      </c>
    </row>
    <row r="85" spans="1:2" x14ac:dyDescent="0.25">
      <c r="A85" s="10" t="s">
        <v>2239</v>
      </c>
      <c r="B85" s="11">
        <v>79</v>
      </c>
    </row>
    <row r="86" spans="1:2" x14ac:dyDescent="0.25">
      <c r="A86" s="10" t="s">
        <v>3328</v>
      </c>
      <c r="B86" s="11">
        <v>9</v>
      </c>
    </row>
    <row r="87" spans="1:2" x14ac:dyDescent="0.25">
      <c r="A87" s="10" t="s">
        <v>791</v>
      </c>
      <c r="B87" s="11">
        <v>156</v>
      </c>
    </row>
    <row r="88" spans="1:2" x14ac:dyDescent="0.25">
      <c r="A88" s="10" t="s">
        <v>16</v>
      </c>
      <c r="B88" s="11">
        <v>41</v>
      </c>
    </row>
    <row r="89" spans="1:2" x14ac:dyDescent="0.25">
      <c r="A89" s="10" t="s">
        <v>1476</v>
      </c>
      <c r="B89" s="11">
        <v>441</v>
      </c>
    </row>
    <row r="90" spans="1:2" x14ac:dyDescent="0.25">
      <c r="A90" s="10" t="s">
        <v>2015</v>
      </c>
      <c r="B90" s="11">
        <v>26457</v>
      </c>
    </row>
    <row r="91" spans="1:2" x14ac:dyDescent="0.25">
      <c r="A91" s="10" t="s">
        <v>357</v>
      </c>
      <c r="B91" s="11">
        <v>97</v>
      </c>
    </row>
    <row r="92" spans="1:2" x14ac:dyDescent="0.25">
      <c r="A92" s="10" t="s">
        <v>2078</v>
      </c>
      <c r="B92" s="11">
        <v>188</v>
      </c>
    </row>
    <row r="93" spans="1:2" x14ac:dyDescent="0.25">
      <c r="A93" s="10" t="s">
        <v>1901</v>
      </c>
      <c r="B93" s="11">
        <v>54</v>
      </c>
    </row>
    <row r="94" spans="1:2" x14ac:dyDescent="0.25">
      <c r="A94" s="10" t="s">
        <v>1212</v>
      </c>
      <c r="B94" s="11">
        <v>6</v>
      </c>
    </row>
    <row r="95" spans="1:2" x14ac:dyDescent="0.25">
      <c r="A95" s="10" t="s">
        <v>727</v>
      </c>
      <c r="B95" s="11">
        <v>35</v>
      </c>
    </row>
    <row r="96" spans="1:2" x14ac:dyDescent="0.25">
      <c r="A96" s="10" t="s">
        <v>3233</v>
      </c>
      <c r="B96" s="11">
        <v>61</v>
      </c>
    </row>
    <row r="97" spans="1:2" x14ac:dyDescent="0.25">
      <c r="A97" s="10" t="s">
        <v>1472</v>
      </c>
      <c r="B97" s="11">
        <v>343</v>
      </c>
    </row>
    <row r="98" spans="1:2" x14ac:dyDescent="0.25">
      <c r="A98" s="10" t="s">
        <v>383</v>
      </c>
      <c r="B98" s="11">
        <v>22</v>
      </c>
    </row>
    <row r="99" spans="1:2" x14ac:dyDescent="0.25">
      <c r="A99" s="10" t="s">
        <v>1531</v>
      </c>
      <c r="B99" s="11">
        <v>874</v>
      </c>
    </row>
    <row r="100" spans="1:2" x14ac:dyDescent="0.25">
      <c r="A100" s="10" t="s">
        <v>2972</v>
      </c>
      <c r="B100" s="11">
        <v>17</v>
      </c>
    </row>
    <row r="101" spans="1:2" x14ac:dyDescent="0.25">
      <c r="A101" s="10" t="s">
        <v>1606</v>
      </c>
      <c r="B101" s="11">
        <v>44</v>
      </c>
    </row>
    <row r="102" spans="1:2" x14ac:dyDescent="0.25">
      <c r="A102" s="10" t="s">
        <v>2998</v>
      </c>
      <c r="B102" s="11">
        <v>433</v>
      </c>
    </row>
    <row r="103" spans="1:2" x14ac:dyDescent="0.25">
      <c r="A103" s="10" t="s">
        <v>1364</v>
      </c>
      <c r="B103" s="11">
        <v>5</v>
      </c>
    </row>
    <row r="104" spans="1:2" x14ac:dyDescent="0.25">
      <c r="A104" s="10" t="s">
        <v>751</v>
      </c>
      <c r="B104" s="11">
        <v>59</v>
      </c>
    </row>
    <row r="105" spans="1:2" x14ac:dyDescent="0.25">
      <c r="A105" s="10" t="s">
        <v>3516</v>
      </c>
      <c r="B105" s="11">
        <v>13</v>
      </c>
    </row>
    <row r="106" spans="1:2" x14ac:dyDescent="0.25">
      <c r="A106" s="10" t="s">
        <v>367</v>
      </c>
      <c r="B106" s="11">
        <v>134</v>
      </c>
    </row>
    <row r="107" spans="1:2" x14ac:dyDescent="0.25">
      <c r="A107" s="10" t="s">
        <v>3227</v>
      </c>
      <c r="B107" s="11">
        <v>30</v>
      </c>
    </row>
    <row r="108" spans="1:2" x14ac:dyDescent="0.25">
      <c r="A108" s="10" t="s">
        <v>2801</v>
      </c>
      <c r="B108" s="11">
        <v>13</v>
      </c>
    </row>
    <row r="109" spans="1:2" x14ac:dyDescent="0.25">
      <c r="A109" s="10" t="s">
        <v>1363</v>
      </c>
      <c r="B109" s="11">
        <v>25</v>
      </c>
    </row>
    <row r="110" spans="1:2" x14ac:dyDescent="0.25">
      <c r="A110" s="10" t="s">
        <v>3825</v>
      </c>
      <c r="B110" s="11">
        <v>28</v>
      </c>
    </row>
    <row r="111" spans="1:2" x14ac:dyDescent="0.25">
      <c r="A111" s="10" t="s">
        <v>3308</v>
      </c>
      <c r="B111" s="11">
        <v>57</v>
      </c>
    </row>
    <row r="112" spans="1:2" x14ac:dyDescent="0.25">
      <c r="A112" s="10" t="s">
        <v>3379</v>
      </c>
      <c r="B112" s="11">
        <v>28</v>
      </c>
    </row>
    <row r="113" spans="1:2" x14ac:dyDescent="0.25">
      <c r="A113" s="10" t="s">
        <v>3562</v>
      </c>
      <c r="B113" s="11">
        <v>25</v>
      </c>
    </row>
    <row r="114" spans="1:2" x14ac:dyDescent="0.25">
      <c r="A114" s="10" t="s">
        <v>2717</v>
      </c>
      <c r="B114" s="11">
        <v>325</v>
      </c>
    </row>
    <row r="115" spans="1:2" x14ac:dyDescent="0.25">
      <c r="A115" s="10" t="s">
        <v>3028</v>
      </c>
      <c r="B115" s="11">
        <v>99</v>
      </c>
    </row>
    <row r="116" spans="1:2" x14ac:dyDescent="0.25">
      <c r="A116" s="10" t="s">
        <v>3816</v>
      </c>
      <c r="B116" s="11">
        <v>26</v>
      </c>
    </row>
    <row r="117" spans="1:2" x14ac:dyDescent="0.25">
      <c r="A117" s="10" t="s">
        <v>3704</v>
      </c>
      <c r="B117" s="11">
        <v>23</v>
      </c>
    </row>
    <row r="118" spans="1:2" x14ac:dyDescent="0.25">
      <c r="A118" s="10" t="s">
        <v>3680</v>
      </c>
      <c r="B118" s="11">
        <v>66</v>
      </c>
    </row>
    <row r="119" spans="1:2" x14ac:dyDescent="0.25">
      <c r="A119" s="10" t="s">
        <v>340</v>
      </c>
      <c r="B119" s="11">
        <v>89</v>
      </c>
    </row>
    <row r="120" spans="1:2" x14ac:dyDescent="0.25">
      <c r="A120" s="10" t="s">
        <v>1345</v>
      </c>
      <c r="B120" s="11">
        <v>139</v>
      </c>
    </row>
    <row r="121" spans="1:2" x14ac:dyDescent="0.25">
      <c r="A121" s="10" t="s">
        <v>2867</v>
      </c>
      <c r="B121" s="11">
        <v>17</v>
      </c>
    </row>
    <row r="122" spans="1:2" x14ac:dyDescent="0.25">
      <c r="A122" s="10" t="s">
        <v>2336</v>
      </c>
      <c r="B122" s="11">
        <v>221</v>
      </c>
    </row>
    <row r="123" spans="1:2" x14ac:dyDescent="0.25">
      <c r="A123" s="10" t="s">
        <v>265</v>
      </c>
      <c r="B123" s="11">
        <v>91</v>
      </c>
    </row>
    <row r="124" spans="1:2" x14ac:dyDescent="0.25">
      <c r="A124" s="10" t="s">
        <v>2663</v>
      </c>
      <c r="B124" s="11">
        <v>56</v>
      </c>
    </row>
    <row r="125" spans="1:2" x14ac:dyDescent="0.25">
      <c r="A125" s="10" t="s">
        <v>1469</v>
      </c>
      <c r="B125" s="11">
        <v>293</v>
      </c>
    </row>
    <row r="126" spans="1:2" x14ac:dyDescent="0.25">
      <c r="A126" s="10" t="s">
        <v>3022</v>
      </c>
      <c r="B126" s="11">
        <v>62</v>
      </c>
    </row>
    <row r="127" spans="1:2" x14ac:dyDescent="0.25">
      <c r="A127" s="10" t="s">
        <v>2791</v>
      </c>
      <c r="B127" s="11">
        <v>28</v>
      </c>
    </row>
    <row r="128" spans="1:2" x14ac:dyDescent="0.25">
      <c r="A128" s="10" t="s">
        <v>366</v>
      </c>
      <c r="B128" s="11">
        <v>65</v>
      </c>
    </row>
    <row r="129" spans="1:2" x14ac:dyDescent="0.25">
      <c r="A129" s="10" t="s">
        <v>3174</v>
      </c>
      <c r="B129" s="11">
        <v>23</v>
      </c>
    </row>
    <row r="130" spans="1:2" x14ac:dyDescent="0.25">
      <c r="A130" s="10" t="s">
        <v>858</v>
      </c>
      <c r="B130" s="11">
        <v>24</v>
      </c>
    </row>
    <row r="131" spans="1:2" x14ac:dyDescent="0.25">
      <c r="A131" s="10" t="s">
        <v>745</v>
      </c>
      <c r="B131" s="11">
        <v>62</v>
      </c>
    </row>
    <row r="132" spans="1:2" x14ac:dyDescent="0.25">
      <c r="A132" s="10" t="s">
        <v>3015</v>
      </c>
      <c r="B132" s="11">
        <v>40</v>
      </c>
    </row>
    <row r="133" spans="1:2" x14ac:dyDescent="0.25">
      <c r="A133" s="10" t="s">
        <v>1861</v>
      </c>
      <c r="B133" s="11">
        <v>19</v>
      </c>
    </row>
    <row r="134" spans="1:2" x14ac:dyDescent="0.25">
      <c r="A134" s="10" t="s">
        <v>68</v>
      </c>
      <c r="B134" s="11">
        <v>26</v>
      </c>
    </row>
    <row r="135" spans="1:2" x14ac:dyDescent="0.25">
      <c r="A135" s="10" t="s">
        <v>2259</v>
      </c>
      <c r="B135" s="11">
        <v>205</v>
      </c>
    </row>
    <row r="136" spans="1:2" x14ac:dyDescent="0.25">
      <c r="A136" s="10" t="s">
        <v>2314</v>
      </c>
      <c r="B136" s="11">
        <v>157</v>
      </c>
    </row>
    <row r="137" spans="1:2" x14ac:dyDescent="0.25">
      <c r="A137" s="10" t="s">
        <v>744</v>
      </c>
      <c r="B137" s="11">
        <v>15</v>
      </c>
    </row>
    <row r="138" spans="1:2" x14ac:dyDescent="0.25">
      <c r="A138" s="10" t="s">
        <v>3182</v>
      </c>
      <c r="B138" s="11">
        <v>151</v>
      </c>
    </row>
    <row r="139" spans="1:2" x14ac:dyDescent="0.25">
      <c r="A139" s="10" t="s">
        <v>3435</v>
      </c>
      <c r="B139" s="11">
        <v>37</v>
      </c>
    </row>
    <row r="140" spans="1:2" x14ac:dyDescent="0.25">
      <c r="A140" s="10" t="s">
        <v>2107</v>
      </c>
      <c r="B140" s="11">
        <v>44</v>
      </c>
    </row>
    <row r="141" spans="1:2" x14ac:dyDescent="0.25">
      <c r="A141" s="10" t="s">
        <v>277</v>
      </c>
      <c r="B141" s="11">
        <v>62</v>
      </c>
    </row>
    <row r="142" spans="1:2" x14ac:dyDescent="0.25">
      <c r="A142" s="10" t="s">
        <v>2304</v>
      </c>
      <c r="B142" s="11">
        <v>103</v>
      </c>
    </row>
    <row r="143" spans="1:2" x14ac:dyDescent="0.25">
      <c r="A143" s="10" t="s">
        <v>2074</v>
      </c>
      <c r="B143" s="11">
        <v>470</v>
      </c>
    </row>
    <row r="144" spans="1:2" x14ac:dyDescent="0.25">
      <c r="A144" s="10" t="s">
        <v>2023</v>
      </c>
      <c r="B144" s="11">
        <v>325</v>
      </c>
    </row>
    <row r="145" spans="1:2" x14ac:dyDescent="0.25">
      <c r="A145" s="10" t="s">
        <v>3764</v>
      </c>
      <c r="B145" s="11">
        <v>56</v>
      </c>
    </row>
    <row r="146" spans="1:2" x14ac:dyDescent="0.25">
      <c r="A146" s="10" t="s">
        <v>2108</v>
      </c>
      <c r="B146" s="11">
        <v>58</v>
      </c>
    </row>
    <row r="147" spans="1:2" x14ac:dyDescent="0.25">
      <c r="A147" s="10" t="s">
        <v>2805</v>
      </c>
      <c r="B147" s="11">
        <v>18</v>
      </c>
    </row>
    <row r="148" spans="1:2" x14ac:dyDescent="0.25">
      <c r="A148" s="10" t="s">
        <v>2788</v>
      </c>
      <c r="B148" s="11">
        <v>20</v>
      </c>
    </row>
    <row r="149" spans="1:2" x14ac:dyDescent="0.25">
      <c r="A149" s="10" t="s">
        <v>3047</v>
      </c>
      <c r="B149" s="11">
        <v>20</v>
      </c>
    </row>
    <row r="150" spans="1:2" x14ac:dyDescent="0.25">
      <c r="A150" s="10" t="s">
        <v>2615</v>
      </c>
      <c r="B150" s="11">
        <v>72</v>
      </c>
    </row>
    <row r="151" spans="1:2" x14ac:dyDescent="0.25">
      <c r="A151" s="10" t="s">
        <v>3350</v>
      </c>
      <c r="B151" s="11">
        <v>54</v>
      </c>
    </row>
    <row r="152" spans="1:2" x14ac:dyDescent="0.25">
      <c r="A152" s="10" t="s">
        <v>3585</v>
      </c>
      <c r="B152" s="11">
        <v>54</v>
      </c>
    </row>
    <row r="153" spans="1:2" x14ac:dyDescent="0.25">
      <c r="A153" s="10" t="s">
        <v>3017</v>
      </c>
      <c r="B153" s="11">
        <v>159</v>
      </c>
    </row>
    <row r="154" spans="1:2" x14ac:dyDescent="0.25">
      <c r="A154" s="10" t="s">
        <v>3224</v>
      </c>
      <c r="B154" s="11">
        <v>216</v>
      </c>
    </row>
    <row r="155" spans="1:2" x14ac:dyDescent="0.25">
      <c r="A155" s="10" t="s">
        <v>2087</v>
      </c>
      <c r="B155" s="11">
        <v>35</v>
      </c>
    </row>
    <row r="156" spans="1:2" x14ac:dyDescent="0.25">
      <c r="A156" s="10" t="s">
        <v>1753</v>
      </c>
      <c r="B156" s="11">
        <v>90</v>
      </c>
    </row>
    <row r="157" spans="1:2" x14ac:dyDescent="0.25">
      <c r="A157" s="10" t="s">
        <v>3828</v>
      </c>
      <c r="B157" s="11">
        <v>9</v>
      </c>
    </row>
    <row r="158" spans="1:2" x14ac:dyDescent="0.25">
      <c r="A158" s="10" t="s">
        <v>2075</v>
      </c>
      <c r="B158" s="11">
        <v>3</v>
      </c>
    </row>
    <row r="159" spans="1:2" x14ac:dyDescent="0.25">
      <c r="A159" s="10" t="s">
        <v>3658</v>
      </c>
      <c r="B159" s="11">
        <v>36</v>
      </c>
    </row>
    <row r="160" spans="1:2" x14ac:dyDescent="0.25">
      <c r="A160" s="10" t="s">
        <v>1884</v>
      </c>
      <c r="B160" s="11">
        <v>32</v>
      </c>
    </row>
    <row r="161" spans="1:2" x14ac:dyDescent="0.25">
      <c r="A161" s="10" t="s">
        <v>1206</v>
      </c>
      <c r="B161" s="11">
        <v>62</v>
      </c>
    </row>
    <row r="162" spans="1:2" x14ac:dyDescent="0.25">
      <c r="A162" s="10" t="s">
        <v>3813</v>
      </c>
      <c r="B162" s="11">
        <v>37</v>
      </c>
    </row>
    <row r="163" spans="1:2" x14ac:dyDescent="0.25">
      <c r="A163" s="10" t="s">
        <v>2817</v>
      </c>
      <c r="B163" s="11">
        <v>33</v>
      </c>
    </row>
    <row r="164" spans="1:2" x14ac:dyDescent="0.25">
      <c r="A164" s="10" t="s">
        <v>3653</v>
      </c>
      <c r="B164" s="11">
        <v>46</v>
      </c>
    </row>
    <row r="165" spans="1:2" x14ac:dyDescent="0.25">
      <c r="A165" s="10" t="s">
        <v>3761</v>
      </c>
      <c r="B165" s="11">
        <v>27</v>
      </c>
    </row>
    <row r="166" spans="1:2" x14ac:dyDescent="0.25">
      <c r="A166" s="10" t="s">
        <v>2719</v>
      </c>
      <c r="B166" s="11">
        <v>69</v>
      </c>
    </row>
    <row r="167" spans="1:2" x14ac:dyDescent="0.25">
      <c r="A167" s="10" t="s">
        <v>3170</v>
      </c>
      <c r="B167" s="11">
        <v>71</v>
      </c>
    </row>
    <row r="168" spans="1:2" x14ac:dyDescent="0.25">
      <c r="A168" s="10" t="s">
        <v>1964</v>
      </c>
      <c r="B168" s="11">
        <v>205</v>
      </c>
    </row>
    <row r="169" spans="1:2" x14ac:dyDescent="0.25">
      <c r="A169" s="10" t="s">
        <v>3596</v>
      </c>
      <c r="B169" s="11">
        <v>33</v>
      </c>
    </row>
    <row r="170" spans="1:2" x14ac:dyDescent="0.25">
      <c r="A170" s="10" t="s">
        <v>1255</v>
      </c>
      <c r="B170" s="11">
        <v>141</v>
      </c>
    </row>
    <row r="171" spans="1:2" x14ac:dyDescent="0.25">
      <c r="A171" s="10" t="s">
        <v>2237</v>
      </c>
      <c r="B171" s="11">
        <v>680</v>
      </c>
    </row>
    <row r="172" spans="1:2" x14ac:dyDescent="0.25">
      <c r="A172" s="10" t="s">
        <v>3296</v>
      </c>
      <c r="B172" s="11">
        <v>47</v>
      </c>
    </row>
    <row r="173" spans="1:2" x14ac:dyDescent="0.25">
      <c r="A173" s="10" t="s">
        <v>3238</v>
      </c>
      <c r="B173" s="11">
        <v>79</v>
      </c>
    </row>
    <row r="174" spans="1:2" x14ac:dyDescent="0.25">
      <c r="A174" s="10" t="s">
        <v>3371</v>
      </c>
      <c r="B174" s="11">
        <v>27</v>
      </c>
    </row>
    <row r="175" spans="1:2" x14ac:dyDescent="0.25">
      <c r="A175" s="10" t="s">
        <v>1221</v>
      </c>
      <c r="B175" s="11">
        <v>140</v>
      </c>
    </row>
    <row r="176" spans="1:2" x14ac:dyDescent="0.25">
      <c r="A176" s="10" t="s">
        <v>3650</v>
      </c>
      <c r="B176" s="11">
        <v>33</v>
      </c>
    </row>
    <row r="177" spans="1:2" x14ac:dyDescent="0.25">
      <c r="A177" s="10" t="s">
        <v>370</v>
      </c>
      <c r="B177" s="11">
        <v>167</v>
      </c>
    </row>
    <row r="178" spans="1:2" x14ac:dyDescent="0.25">
      <c r="A178" s="10" t="s">
        <v>1617</v>
      </c>
      <c r="B178" s="11">
        <v>157</v>
      </c>
    </row>
    <row r="179" spans="1:2" x14ac:dyDescent="0.25">
      <c r="A179" s="10" t="s">
        <v>3436</v>
      </c>
      <c r="B179" s="11">
        <v>36</v>
      </c>
    </row>
    <row r="180" spans="1:2" x14ac:dyDescent="0.25">
      <c r="A180" s="10" t="s">
        <v>2543</v>
      </c>
      <c r="B180" s="11">
        <v>13</v>
      </c>
    </row>
    <row r="181" spans="1:2" x14ac:dyDescent="0.25">
      <c r="A181" s="10" t="s">
        <v>3604</v>
      </c>
      <c r="B181" s="11">
        <v>15</v>
      </c>
    </row>
    <row r="182" spans="1:2" x14ac:dyDescent="0.25">
      <c r="A182" s="10" t="s">
        <v>1519</v>
      </c>
      <c r="B182" s="11">
        <v>236</v>
      </c>
    </row>
    <row r="183" spans="1:2" x14ac:dyDescent="0.25">
      <c r="A183" s="10" t="s">
        <v>1883</v>
      </c>
      <c r="B183" s="11">
        <v>81</v>
      </c>
    </row>
    <row r="184" spans="1:2" x14ac:dyDescent="0.25">
      <c r="A184" s="10" t="s">
        <v>1035</v>
      </c>
      <c r="B184" s="11">
        <v>166</v>
      </c>
    </row>
    <row r="185" spans="1:2" x14ac:dyDescent="0.25">
      <c r="A185" s="10" t="s">
        <v>2291</v>
      </c>
      <c r="B185" s="11">
        <v>29</v>
      </c>
    </row>
    <row r="186" spans="1:2" x14ac:dyDescent="0.25">
      <c r="A186" s="10" t="s">
        <v>264</v>
      </c>
      <c r="B186" s="11">
        <v>963</v>
      </c>
    </row>
    <row r="187" spans="1:2" x14ac:dyDescent="0.25">
      <c r="A187" s="10" t="s">
        <v>345</v>
      </c>
      <c r="B187" s="11">
        <v>285</v>
      </c>
    </row>
    <row r="188" spans="1:2" x14ac:dyDescent="0.25">
      <c r="A188" s="10" t="s">
        <v>2093</v>
      </c>
      <c r="B188" s="11">
        <v>55</v>
      </c>
    </row>
    <row r="189" spans="1:2" x14ac:dyDescent="0.25">
      <c r="A189" s="10" t="s">
        <v>2460</v>
      </c>
      <c r="B189" s="11">
        <v>282</v>
      </c>
    </row>
    <row r="190" spans="1:2" x14ac:dyDescent="0.25">
      <c r="A190" s="10" t="s">
        <v>3468</v>
      </c>
      <c r="B190" s="11">
        <v>63</v>
      </c>
    </row>
    <row r="191" spans="1:2" x14ac:dyDescent="0.25">
      <c r="A191" s="10" t="s">
        <v>3441</v>
      </c>
      <c r="B191" s="11">
        <v>8</v>
      </c>
    </row>
    <row r="192" spans="1:2" x14ac:dyDescent="0.25">
      <c r="A192" s="10" t="s">
        <v>3689</v>
      </c>
      <c r="B192" s="11">
        <v>17</v>
      </c>
    </row>
    <row r="193" spans="1:2" x14ac:dyDescent="0.25">
      <c r="A193" s="10" t="s">
        <v>3484</v>
      </c>
      <c r="B193" s="11">
        <v>30</v>
      </c>
    </row>
    <row r="194" spans="1:2" x14ac:dyDescent="0.25">
      <c r="A194" s="10" t="s">
        <v>322</v>
      </c>
      <c r="B194" s="11">
        <v>337</v>
      </c>
    </row>
    <row r="195" spans="1:2" x14ac:dyDescent="0.25">
      <c r="A195" s="10" t="s">
        <v>3574</v>
      </c>
      <c r="B195" s="11">
        <v>102</v>
      </c>
    </row>
    <row r="196" spans="1:2" x14ac:dyDescent="0.25">
      <c r="A196" s="10" t="s">
        <v>2931</v>
      </c>
      <c r="B196" s="11">
        <v>9</v>
      </c>
    </row>
    <row r="197" spans="1:2" x14ac:dyDescent="0.25">
      <c r="A197" s="10" t="s">
        <v>2806</v>
      </c>
      <c r="B197" s="11">
        <v>76</v>
      </c>
    </row>
    <row r="198" spans="1:2" x14ac:dyDescent="0.25">
      <c r="A198" s="10" t="s">
        <v>3422</v>
      </c>
      <c r="B198" s="11">
        <v>10</v>
      </c>
    </row>
    <row r="199" spans="1:2" x14ac:dyDescent="0.25">
      <c r="A199" s="10" t="s">
        <v>1678</v>
      </c>
      <c r="B199" s="11">
        <v>42</v>
      </c>
    </row>
    <row r="200" spans="1:2" x14ac:dyDescent="0.25">
      <c r="A200" s="10" t="s">
        <v>2204</v>
      </c>
      <c r="B200" s="11">
        <v>50</v>
      </c>
    </row>
    <row r="201" spans="1:2" x14ac:dyDescent="0.25">
      <c r="A201" s="10" t="s">
        <v>2708</v>
      </c>
      <c r="B201" s="11">
        <v>1049</v>
      </c>
    </row>
    <row r="202" spans="1:2" x14ac:dyDescent="0.25">
      <c r="A202" s="10" t="s">
        <v>45</v>
      </c>
      <c r="B202" s="11">
        <v>263</v>
      </c>
    </row>
    <row r="203" spans="1:2" x14ac:dyDescent="0.25">
      <c r="A203" s="10" t="s">
        <v>2305</v>
      </c>
      <c r="B203" s="11">
        <v>113</v>
      </c>
    </row>
    <row r="204" spans="1:2" x14ac:dyDescent="0.25">
      <c r="A204" s="10" t="s">
        <v>3579</v>
      </c>
      <c r="B204" s="11">
        <v>27</v>
      </c>
    </row>
    <row r="205" spans="1:2" x14ac:dyDescent="0.25">
      <c r="A205" s="10" t="s">
        <v>389</v>
      </c>
      <c r="B205" s="11">
        <v>71</v>
      </c>
    </row>
    <row r="206" spans="1:2" x14ac:dyDescent="0.25">
      <c r="A206" s="10" t="s">
        <v>1347</v>
      </c>
      <c r="B206" s="11">
        <v>149</v>
      </c>
    </row>
    <row r="207" spans="1:2" x14ac:dyDescent="0.25">
      <c r="A207" s="10" t="s">
        <v>3754</v>
      </c>
      <c r="B207" s="11">
        <v>50</v>
      </c>
    </row>
    <row r="208" spans="1:2" x14ac:dyDescent="0.25">
      <c r="A208" s="10" t="s">
        <v>2623</v>
      </c>
      <c r="B208" s="11">
        <v>62</v>
      </c>
    </row>
    <row r="209" spans="1:2" x14ac:dyDescent="0.25">
      <c r="A209" s="10" t="s">
        <v>1971</v>
      </c>
      <c r="B209" s="11">
        <v>701</v>
      </c>
    </row>
    <row r="210" spans="1:2" x14ac:dyDescent="0.25">
      <c r="A210" s="10" t="s">
        <v>2207</v>
      </c>
      <c r="B210" s="11">
        <v>34</v>
      </c>
    </row>
    <row r="211" spans="1:2" x14ac:dyDescent="0.25">
      <c r="A211" s="10" t="s">
        <v>1894</v>
      </c>
      <c r="B211" s="11">
        <v>45</v>
      </c>
    </row>
    <row r="212" spans="1:2" x14ac:dyDescent="0.25">
      <c r="A212" s="10" t="s">
        <v>1649</v>
      </c>
      <c r="B212" s="11">
        <v>90</v>
      </c>
    </row>
    <row r="213" spans="1:2" x14ac:dyDescent="0.25">
      <c r="A213" s="10" t="s">
        <v>2609</v>
      </c>
      <c r="B213" s="11">
        <v>676</v>
      </c>
    </row>
    <row r="214" spans="1:2" x14ac:dyDescent="0.25">
      <c r="A214" s="10" t="s">
        <v>316</v>
      </c>
      <c r="B214" s="11">
        <v>126</v>
      </c>
    </row>
    <row r="215" spans="1:2" x14ac:dyDescent="0.25">
      <c r="A215" s="10" t="s">
        <v>1978</v>
      </c>
      <c r="B215" s="11">
        <v>821</v>
      </c>
    </row>
    <row r="216" spans="1:2" x14ac:dyDescent="0.25">
      <c r="A216" s="10" t="s">
        <v>2287</v>
      </c>
      <c r="B216" s="11">
        <v>14</v>
      </c>
    </row>
    <row r="217" spans="1:2" x14ac:dyDescent="0.25">
      <c r="A217" s="10" t="s">
        <v>2979</v>
      </c>
      <c r="B217" s="11">
        <v>46</v>
      </c>
    </row>
    <row r="218" spans="1:2" x14ac:dyDescent="0.25">
      <c r="A218" s="10" t="s">
        <v>353</v>
      </c>
      <c r="B218" s="11">
        <v>286</v>
      </c>
    </row>
    <row r="219" spans="1:2" x14ac:dyDescent="0.25">
      <c r="A219" s="10" t="s">
        <v>18</v>
      </c>
      <c r="B219" s="11">
        <v>70</v>
      </c>
    </row>
    <row r="220" spans="1:2" x14ac:dyDescent="0.25">
      <c r="A220" s="10" t="s">
        <v>2477</v>
      </c>
      <c r="B220" s="11">
        <v>55</v>
      </c>
    </row>
    <row r="221" spans="1:2" x14ac:dyDescent="0.25">
      <c r="A221" s="10" t="s">
        <v>3520</v>
      </c>
      <c r="B221" s="11">
        <v>13</v>
      </c>
    </row>
    <row r="222" spans="1:2" x14ac:dyDescent="0.25">
      <c r="A222" s="10" t="s">
        <v>2783</v>
      </c>
      <c r="B222" s="11">
        <v>61</v>
      </c>
    </row>
    <row r="223" spans="1:2" x14ac:dyDescent="0.25">
      <c r="A223" s="10" t="s">
        <v>1275</v>
      </c>
      <c r="B223" s="11">
        <v>467</v>
      </c>
    </row>
    <row r="224" spans="1:2" x14ac:dyDescent="0.25">
      <c r="A224" s="10" t="s">
        <v>3410</v>
      </c>
      <c r="B224" s="11">
        <v>78</v>
      </c>
    </row>
    <row r="225" spans="1:2" x14ac:dyDescent="0.25">
      <c r="A225" s="10" t="s">
        <v>2630</v>
      </c>
      <c r="B225" s="11">
        <v>81</v>
      </c>
    </row>
    <row r="226" spans="1:2" x14ac:dyDescent="0.25">
      <c r="A226" s="10" t="s">
        <v>2194</v>
      </c>
      <c r="B226" s="11">
        <v>897</v>
      </c>
    </row>
    <row r="227" spans="1:2" x14ac:dyDescent="0.25">
      <c r="A227" s="10" t="s">
        <v>536</v>
      </c>
      <c r="B227" s="11">
        <v>59</v>
      </c>
    </row>
    <row r="228" spans="1:2" x14ac:dyDescent="0.25">
      <c r="A228" s="10" t="s">
        <v>3324</v>
      </c>
      <c r="B228" s="11">
        <v>10</v>
      </c>
    </row>
    <row r="229" spans="1:2" x14ac:dyDescent="0.25">
      <c r="A229" s="10" t="s">
        <v>1195</v>
      </c>
      <c r="B229" s="11">
        <v>714</v>
      </c>
    </row>
    <row r="230" spans="1:2" x14ac:dyDescent="0.25">
      <c r="A230" s="10" t="s">
        <v>2024</v>
      </c>
      <c r="B230" s="11">
        <v>353</v>
      </c>
    </row>
    <row r="231" spans="1:2" x14ac:dyDescent="0.25">
      <c r="A231" s="10" t="s">
        <v>747</v>
      </c>
      <c r="B231" s="11">
        <v>97</v>
      </c>
    </row>
    <row r="232" spans="1:2" x14ac:dyDescent="0.25">
      <c r="A232" s="10" t="s">
        <v>856</v>
      </c>
      <c r="B232" s="11">
        <v>47</v>
      </c>
    </row>
    <row r="233" spans="1:2" x14ac:dyDescent="0.25">
      <c r="A233" s="10" t="s">
        <v>1963</v>
      </c>
      <c r="B233" s="11">
        <v>306</v>
      </c>
    </row>
    <row r="234" spans="1:2" x14ac:dyDescent="0.25">
      <c r="A234" s="10" t="s">
        <v>290</v>
      </c>
      <c r="B234" s="11">
        <v>232</v>
      </c>
    </row>
    <row r="235" spans="1:2" x14ac:dyDescent="0.25">
      <c r="A235" s="10" t="s">
        <v>649</v>
      </c>
      <c r="B235" s="11">
        <v>27</v>
      </c>
    </row>
    <row r="236" spans="1:2" x14ac:dyDescent="0.25">
      <c r="A236" s="10" t="s">
        <v>1653</v>
      </c>
      <c r="B236" s="11">
        <v>70</v>
      </c>
    </row>
    <row r="237" spans="1:2" x14ac:dyDescent="0.25">
      <c r="A237" s="10" t="s">
        <v>1639</v>
      </c>
      <c r="B237" s="11">
        <v>27</v>
      </c>
    </row>
    <row r="238" spans="1:2" x14ac:dyDescent="0.25">
      <c r="A238" s="10" t="s">
        <v>3444</v>
      </c>
      <c r="B238" s="11">
        <v>31</v>
      </c>
    </row>
    <row r="239" spans="1:2" x14ac:dyDescent="0.25">
      <c r="A239" s="10" t="s">
        <v>1979</v>
      </c>
      <c r="B239" s="11">
        <v>388</v>
      </c>
    </row>
    <row r="240" spans="1:2" x14ac:dyDescent="0.25">
      <c r="A240" s="10" t="s">
        <v>2984</v>
      </c>
      <c r="B240" s="11">
        <v>218</v>
      </c>
    </row>
    <row r="241" spans="1:2" x14ac:dyDescent="0.25">
      <c r="A241" s="10" t="s">
        <v>3008</v>
      </c>
      <c r="B241" s="11">
        <v>26</v>
      </c>
    </row>
    <row r="242" spans="1:2" x14ac:dyDescent="0.25">
      <c r="A242" s="10" t="s">
        <v>3566</v>
      </c>
      <c r="B242" s="11">
        <v>41</v>
      </c>
    </row>
    <row r="243" spans="1:2" x14ac:dyDescent="0.25">
      <c r="A243" s="10" t="s">
        <v>2233</v>
      </c>
      <c r="B243" s="11">
        <v>988</v>
      </c>
    </row>
    <row r="244" spans="1:2" x14ac:dyDescent="0.25">
      <c r="A244" s="10" t="s">
        <v>25</v>
      </c>
      <c r="B244" s="11">
        <v>23</v>
      </c>
    </row>
    <row r="245" spans="1:2" x14ac:dyDescent="0.25">
      <c r="A245" s="10" t="s">
        <v>3414</v>
      </c>
      <c r="B245" s="11">
        <v>9</v>
      </c>
    </row>
    <row r="246" spans="1:2" x14ac:dyDescent="0.25">
      <c r="A246" s="10" t="s">
        <v>2718</v>
      </c>
      <c r="B246" s="11">
        <v>148</v>
      </c>
    </row>
    <row r="247" spans="1:2" x14ac:dyDescent="0.25">
      <c r="A247" s="10" t="s">
        <v>3013</v>
      </c>
      <c r="B247" s="11">
        <v>107</v>
      </c>
    </row>
    <row r="248" spans="1:2" x14ac:dyDescent="0.25">
      <c r="A248" s="10" t="s">
        <v>1381</v>
      </c>
      <c r="B248" s="11">
        <v>5</v>
      </c>
    </row>
    <row r="249" spans="1:2" x14ac:dyDescent="0.25">
      <c r="A249" s="10" t="s">
        <v>2006</v>
      </c>
      <c r="B249" s="11">
        <v>191</v>
      </c>
    </row>
    <row r="250" spans="1:2" x14ac:dyDescent="0.25">
      <c r="A250" s="10" t="s">
        <v>2226</v>
      </c>
      <c r="B250" s="11">
        <v>1204</v>
      </c>
    </row>
    <row r="251" spans="1:2" x14ac:dyDescent="0.25">
      <c r="A251" s="10" t="s">
        <v>2113</v>
      </c>
      <c r="B251" s="11">
        <v>11</v>
      </c>
    </row>
    <row r="252" spans="1:2" x14ac:dyDescent="0.25">
      <c r="A252" s="10" t="s">
        <v>538</v>
      </c>
      <c r="B252" s="11">
        <v>59</v>
      </c>
    </row>
    <row r="253" spans="1:2" x14ac:dyDescent="0.25">
      <c r="A253" s="10" t="s">
        <v>2293</v>
      </c>
      <c r="B253" s="11">
        <v>46</v>
      </c>
    </row>
    <row r="254" spans="1:2" x14ac:dyDescent="0.25">
      <c r="A254" s="10" t="s">
        <v>839</v>
      </c>
      <c r="B254" s="11">
        <v>61</v>
      </c>
    </row>
    <row r="255" spans="1:2" x14ac:dyDescent="0.25">
      <c r="A255" s="10" t="s">
        <v>2221</v>
      </c>
      <c r="B255" s="11">
        <v>69</v>
      </c>
    </row>
    <row r="256" spans="1:2" x14ac:dyDescent="0.25">
      <c r="A256" s="10" t="s">
        <v>3473</v>
      </c>
      <c r="B256" s="11">
        <v>39</v>
      </c>
    </row>
    <row r="257" spans="1:2" x14ac:dyDescent="0.25">
      <c r="A257" s="10" t="s">
        <v>1827</v>
      </c>
      <c r="B257" s="11">
        <v>38</v>
      </c>
    </row>
    <row r="258" spans="1:2" x14ac:dyDescent="0.25">
      <c r="A258" s="10" t="s">
        <v>1265</v>
      </c>
      <c r="B258" s="11">
        <v>34</v>
      </c>
    </row>
    <row r="259" spans="1:2" x14ac:dyDescent="0.25">
      <c r="A259" s="10" t="s">
        <v>3517</v>
      </c>
      <c r="B259" s="11">
        <v>33</v>
      </c>
    </row>
    <row r="260" spans="1:2" x14ac:dyDescent="0.25">
      <c r="A260" s="10" t="s">
        <v>101</v>
      </c>
      <c r="B260" s="11">
        <v>39</v>
      </c>
    </row>
    <row r="261" spans="1:2" x14ac:dyDescent="0.25">
      <c r="A261" s="10" t="s">
        <v>3720</v>
      </c>
      <c r="B261" s="11">
        <v>63</v>
      </c>
    </row>
    <row r="262" spans="1:2" x14ac:dyDescent="0.25">
      <c r="A262" s="10" t="s">
        <v>1189</v>
      </c>
      <c r="B262" s="11">
        <v>85</v>
      </c>
    </row>
    <row r="263" spans="1:2" x14ac:dyDescent="0.25">
      <c r="A263" s="10" t="s">
        <v>2536</v>
      </c>
      <c r="B263" s="11">
        <v>4</v>
      </c>
    </row>
    <row r="264" spans="1:2" x14ac:dyDescent="0.25">
      <c r="A264" s="10" t="s">
        <v>1358</v>
      </c>
      <c r="B264" s="11">
        <v>65</v>
      </c>
    </row>
    <row r="265" spans="1:2" x14ac:dyDescent="0.25">
      <c r="A265" s="10" t="s">
        <v>1040</v>
      </c>
      <c r="B265" s="11">
        <v>30</v>
      </c>
    </row>
    <row r="266" spans="1:2" x14ac:dyDescent="0.25">
      <c r="A266" s="10" t="s">
        <v>250</v>
      </c>
      <c r="B266" s="11">
        <v>235</v>
      </c>
    </row>
    <row r="267" spans="1:2" x14ac:dyDescent="0.25">
      <c r="A267" s="10" t="s">
        <v>2457</v>
      </c>
      <c r="B267" s="11">
        <v>67</v>
      </c>
    </row>
    <row r="268" spans="1:2" x14ac:dyDescent="0.25">
      <c r="A268" s="10" t="s">
        <v>3021</v>
      </c>
      <c r="B268" s="11">
        <v>103</v>
      </c>
    </row>
    <row r="269" spans="1:2" x14ac:dyDescent="0.25">
      <c r="A269" s="10" t="s">
        <v>3762</v>
      </c>
      <c r="B269" s="11">
        <v>107</v>
      </c>
    </row>
    <row r="270" spans="1:2" x14ac:dyDescent="0.25">
      <c r="A270" s="10" t="s">
        <v>1301</v>
      </c>
      <c r="B270" s="11">
        <v>24</v>
      </c>
    </row>
    <row r="271" spans="1:2" x14ac:dyDescent="0.25">
      <c r="A271" s="10" t="s">
        <v>309</v>
      </c>
      <c r="B271" s="11">
        <v>202</v>
      </c>
    </row>
    <row r="272" spans="1:2" x14ac:dyDescent="0.25">
      <c r="A272" s="10" t="s">
        <v>795</v>
      </c>
      <c r="B272" s="11">
        <v>53</v>
      </c>
    </row>
    <row r="273" spans="1:2" x14ac:dyDescent="0.25">
      <c r="A273" s="10" t="s">
        <v>3429</v>
      </c>
      <c r="B273" s="11">
        <v>72</v>
      </c>
    </row>
    <row r="274" spans="1:2" x14ac:dyDescent="0.25">
      <c r="A274" s="10" t="s">
        <v>3358</v>
      </c>
      <c r="B274" s="11">
        <v>23</v>
      </c>
    </row>
    <row r="275" spans="1:2" x14ac:dyDescent="0.25">
      <c r="A275" s="10" t="s">
        <v>297</v>
      </c>
      <c r="B275" s="11">
        <v>129</v>
      </c>
    </row>
    <row r="276" spans="1:2" x14ac:dyDescent="0.25">
      <c r="A276" s="10" t="s">
        <v>416</v>
      </c>
      <c r="B276" s="11">
        <v>21</v>
      </c>
    </row>
    <row r="277" spans="1:2" x14ac:dyDescent="0.25">
      <c r="A277" s="10" t="s">
        <v>2716</v>
      </c>
      <c r="B277" s="11">
        <v>187</v>
      </c>
    </row>
    <row r="278" spans="1:2" x14ac:dyDescent="0.25">
      <c r="A278" s="10" t="s">
        <v>3007</v>
      </c>
      <c r="B278" s="11">
        <v>20</v>
      </c>
    </row>
    <row r="279" spans="1:2" x14ac:dyDescent="0.25">
      <c r="A279" s="10" t="s">
        <v>2782</v>
      </c>
      <c r="B279" s="11">
        <v>18</v>
      </c>
    </row>
    <row r="280" spans="1:2" x14ac:dyDescent="0.25">
      <c r="A280" s="10" t="s">
        <v>3164</v>
      </c>
      <c r="B280" s="11">
        <v>71</v>
      </c>
    </row>
    <row r="281" spans="1:2" x14ac:dyDescent="0.25">
      <c r="A281" s="10" t="s">
        <v>3831</v>
      </c>
      <c r="B281" s="11">
        <v>57</v>
      </c>
    </row>
    <row r="282" spans="1:2" x14ac:dyDescent="0.25">
      <c r="A282" s="10" t="s">
        <v>305</v>
      </c>
      <c r="B282" s="11">
        <v>74</v>
      </c>
    </row>
    <row r="283" spans="1:2" x14ac:dyDescent="0.25">
      <c r="A283" s="10" t="s">
        <v>420</v>
      </c>
      <c r="B283" s="11">
        <v>73</v>
      </c>
    </row>
    <row r="284" spans="1:2" x14ac:dyDescent="0.25">
      <c r="A284" s="10" t="s">
        <v>1854</v>
      </c>
      <c r="B284" s="11">
        <v>14</v>
      </c>
    </row>
    <row r="285" spans="1:2" x14ac:dyDescent="0.25">
      <c r="A285" s="10" t="s">
        <v>2062</v>
      </c>
      <c r="B285" s="11">
        <v>35</v>
      </c>
    </row>
    <row r="286" spans="1:2" x14ac:dyDescent="0.25">
      <c r="A286" s="10" t="s">
        <v>12</v>
      </c>
      <c r="B286" s="11">
        <v>19</v>
      </c>
    </row>
    <row r="287" spans="1:2" x14ac:dyDescent="0.25">
      <c r="A287" s="10" t="s">
        <v>2120</v>
      </c>
      <c r="B287" s="11">
        <v>22</v>
      </c>
    </row>
    <row r="288" spans="1:2" x14ac:dyDescent="0.25">
      <c r="A288" s="10" t="s">
        <v>46</v>
      </c>
      <c r="B288" s="11">
        <v>15</v>
      </c>
    </row>
    <row r="289" spans="1:2" x14ac:dyDescent="0.25">
      <c r="A289" s="10" t="s">
        <v>2455</v>
      </c>
      <c r="B289" s="11">
        <v>130</v>
      </c>
    </row>
    <row r="290" spans="1:2" x14ac:dyDescent="0.25">
      <c r="A290" s="10" t="s">
        <v>375</v>
      </c>
      <c r="B290" s="11">
        <v>174</v>
      </c>
    </row>
    <row r="291" spans="1:2" x14ac:dyDescent="0.25">
      <c r="A291" s="10" t="s">
        <v>3355</v>
      </c>
      <c r="B291" s="11">
        <v>27</v>
      </c>
    </row>
    <row r="292" spans="1:2" x14ac:dyDescent="0.25">
      <c r="A292" s="10" t="s">
        <v>2257</v>
      </c>
      <c r="B292" s="11">
        <v>50</v>
      </c>
    </row>
    <row r="293" spans="1:2" x14ac:dyDescent="0.25">
      <c r="A293" s="10" t="s">
        <v>1833</v>
      </c>
      <c r="B293" s="11">
        <v>20</v>
      </c>
    </row>
    <row r="294" spans="1:2" x14ac:dyDescent="0.25">
      <c r="A294" s="10" t="s">
        <v>362</v>
      </c>
      <c r="B294" s="11">
        <v>354</v>
      </c>
    </row>
    <row r="295" spans="1:2" x14ac:dyDescent="0.25">
      <c r="A295" s="10" t="s">
        <v>2266</v>
      </c>
      <c r="B295" s="11">
        <v>17</v>
      </c>
    </row>
    <row r="296" spans="1:2" x14ac:dyDescent="0.25">
      <c r="A296" s="10" t="s">
        <v>2290</v>
      </c>
      <c r="B296" s="11">
        <v>25</v>
      </c>
    </row>
    <row r="297" spans="1:2" x14ac:dyDescent="0.25">
      <c r="A297" s="10" t="s">
        <v>3835</v>
      </c>
      <c r="B297" s="11">
        <v>100</v>
      </c>
    </row>
    <row r="298" spans="1:2" x14ac:dyDescent="0.25">
      <c r="A298" s="10" t="s">
        <v>1276</v>
      </c>
      <c r="B298" s="11">
        <v>389</v>
      </c>
    </row>
    <row r="299" spans="1:2" x14ac:dyDescent="0.25">
      <c r="A299" s="10" t="s">
        <v>2286</v>
      </c>
      <c r="B299" s="11">
        <v>79</v>
      </c>
    </row>
    <row r="300" spans="1:2" x14ac:dyDescent="0.25">
      <c r="A300" s="10" t="s">
        <v>3586</v>
      </c>
      <c r="B300" s="11">
        <v>28</v>
      </c>
    </row>
    <row r="301" spans="1:2" x14ac:dyDescent="0.25">
      <c r="A301" s="10" t="s">
        <v>3031</v>
      </c>
      <c r="B301" s="11">
        <v>29</v>
      </c>
    </row>
    <row r="302" spans="1:2" x14ac:dyDescent="0.25">
      <c r="A302" s="10" t="s">
        <v>3258</v>
      </c>
      <c r="B302" s="11">
        <v>75</v>
      </c>
    </row>
    <row r="303" spans="1:2" x14ac:dyDescent="0.25">
      <c r="A303" s="10" t="s">
        <v>1966</v>
      </c>
      <c r="B303" s="11">
        <v>103</v>
      </c>
    </row>
    <row r="304" spans="1:2" x14ac:dyDescent="0.25">
      <c r="A304" s="10" t="s">
        <v>647</v>
      </c>
      <c r="B304" s="11">
        <v>27</v>
      </c>
    </row>
    <row r="305" spans="1:2" x14ac:dyDescent="0.25">
      <c r="A305" s="10" t="s">
        <v>1527</v>
      </c>
      <c r="B305" s="11">
        <v>280</v>
      </c>
    </row>
    <row r="306" spans="1:2" x14ac:dyDescent="0.25">
      <c r="A306" s="10" t="s">
        <v>2308</v>
      </c>
      <c r="B306" s="11">
        <v>75</v>
      </c>
    </row>
    <row r="307" spans="1:2" x14ac:dyDescent="0.25">
      <c r="A307" s="10" t="s">
        <v>3559</v>
      </c>
      <c r="B307" s="11">
        <v>74</v>
      </c>
    </row>
    <row r="308" spans="1:2" x14ac:dyDescent="0.25">
      <c r="A308" s="10" t="s">
        <v>3518</v>
      </c>
      <c r="B308" s="11">
        <v>28</v>
      </c>
    </row>
    <row r="309" spans="1:2" x14ac:dyDescent="0.25">
      <c r="A309" s="10" t="s">
        <v>3591</v>
      </c>
      <c r="B309" s="11">
        <v>35</v>
      </c>
    </row>
    <row r="310" spans="1:2" x14ac:dyDescent="0.25">
      <c r="A310" s="10" t="s">
        <v>251</v>
      </c>
      <c r="B310" s="11">
        <v>437</v>
      </c>
    </row>
    <row r="311" spans="1:2" x14ac:dyDescent="0.25">
      <c r="A311" s="10" t="s">
        <v>2450</v>
      </c>
      <c r="B311" s="11">
        <v>120</v>
      </c>
    </row>
    <row r="312" spans="1:2" x14ac:dyDescent="0.25">
      <c r="A312" s="10" t="s">
        <v>2452</v>
      </c>
      <c r="B312" s="11">
        <v>186</v>
      </c>
    </row>
    <row r="313" spans="1:2" x14ac:dyDescent="0.25">
      <c r="A313" s="10" t="s">
        <v>2454</v>
      </c>
      <c r="B313" s="11">
        <v>67</v>
      </c>
    </row>
    <row r="314" spans="1:2" x14ac:dyDescent="0.25">
      <c r="A314" s="10" t="s">
        <v>29</v>
      </c>
      <c r="B314" s="11">
        <v>150</v>
      </c>
    </row>
    <row r="315" spans="1:2" x14ac:dyDescent="0.25">
      <c r="A315" s="10" t="s">
        <v>792</v>
      </c>
      <c r="B315" s="11">
        <v>128</v>
      </c>
    </row>
    <row r="316" spans="1:2" x14ac:dyDescent="0.25">
      <c r="A316" s="10" t="s">
        <v>1248</v>
      </c>
      <c r="B316" s="11">
        <v>50</v>
      </c>
    </row>
    <row r="317" spans="1:2" x14ac:dyDescent="0.25">
      <c r="A317" s="10" t="s">
        <v>2172</v>
      </c>
      <c r="B317" s="11">
        <v>47</v>
      </c>
    </row>
    <row r="318" spans="1:2" x14ac:dyDescent="0.25">
      <c r="A318" s="10" t="s">
        <v>1029</v>
      </c>
      <c r="B318" s="11">
        <v>255</v>
      </c>
    </row>
    <row r="319" spans="1:2" x14ac:dyDescent="0.25">
      <c r="A319" s="10" t="s">
        <v>2476</v>
      </c>
      <c r="B319" s="11">
        <v>81</v>
      </c>
    </row>
    <row r="320" spans="1:2" x14ac:dyDescent="0.25">
      <c r="A320" s="10" t="s">
        <v>2977</v>
      </c>
      <c r="B320" s="11">
        <v>30</v>
      </c>
    </row>
    <row r="321" spans="1:2" x14ac:dyDescent="0.25">
      <c r="A321" s="10" t="s">
        <v>2329</v>
      </c>
      <c r="B321" s="11">
        <v>537</v>
      </c>
    </row>
    <row r="322" spans="1:2" x14ac:dyDescent="0.25">
      <c r="A322" s="10" t="s">
        <v>343</v>
      </c>
      <c r="B322" s="11">
        <v>325</v>
      </c>
    </row>
    <row r="323" spans="1:2" x14ac:dyDescent="0.25">
      <c r="A323" s="10" t="s">
        <v>1397</v>
      </c>
      <c r="B323" s="11">
        <v>73</v>
      </c>
    </row>
    <row r="324" spans="1:2" x14ac:dyDescent="0.25">
      <c r="A324" s="10" t="s">
        <v>2034</v>
      </c>
      <c r="B324" s="11">
        <v>158</v>
      </c>
    </row>
    <row r="325" spans="1:2" x14ac:dyDescent="0.25">
      <c r="A325" s="10" t="s">
        <v>1198</v>
      </c>
      <c r="B325" s="11">
        <v>314</v>
      </c>
    </row>
    <row r="326" spans="1:2" x14ac:dyDescent="0.25">
      <c r="A326" s="10" t="s">
        <v>40</v>
      </c>
      <c r="B326" s="11">
        <v>66</v>
      </c>
    </row>
    <row r="327" spans="1:2" x14ac:dyDescent="0.25">
      <c r="A327" s="10" t="s">
        <v>1677</v>
      </c>
      <c r="B327" s="11">
        <v>42</v>
      </c>
    </row>
    <row r="328" spans="1:2" x14ac:dyDescent="0.25">
      <c r="A328" s="10" t="s">
        <v>3351</v>
      </c>
      <c r="B328" s="11">
        <v>70</v>
      </c>
    </row>
    <row r="329" spans="1:2" x14ac:dyDescent="0.25">
      <c r="A329" s="10" t="s">
        <v>2732</v>
      </c>
      <c r="B329" s="11">
        <v>146</v>
      </c>
    </row>
    <row r="330" spans="1:2" x14ac:dyDescent="0.25">
      <c r="A330" s="10" t="s">
        <v>2925</v>
      </c>
      <c r="B330" s="11">
        <v>199</v>
      </c>
    </row>
    <row r="331" spans="1:2" x14ac:dyDescent="0.25">
      <c r="A331" s="10" t="s">
        <v>3163</v>
      </c>
      <c r="B331" s="11">
        <v>72</v>
      </c>
    </row>
    <row r="332" spans="1:2" x14ac:dyDescent="0.25">
      <c r="A332" s="10" t="s">
        <v>2442</v>
      </c>
      <c r="B332" s="11">
        <v>109</v>
      </c>
    </row>
    <row r="333" spans="1:2" x14ac:dyDescent="0.25">
      <c r="A333" s="10" t="s">
        <v>2810</v>
      </c>
      <c r="B333" s="11">
        <v>57</v>
      </c>
    </row>
    <row r="334" spans="1:2" x14ac:dyDescent="0.25">
      <c r="A334" s="10" t="s">
        <v>1037</v>
      </c>
      <c r="B334" s="11">
        <v>211</v>
      </c>
    </row>
    <row r="335" spans="1:2" x14ac:dyDescent="0.25">
      <c r="A335" s="10" t="s">
        <v>3250</v>
      </c>
      <c r="B335" s="11">
        <v>213</v>
      </c>
    </row>
    <row r="336" spans="1:2" x14ac:dyDescent="0.25">
      <c r="A336" s="10" t="s">
        <v>3710</v>
      </c>
      <c r="B336" s="11">
        <v>19</v>
      </c>
    </row>
    <row r="337" spans="1:2" x14ac:dyDescent="0.25">
      <c r="A337" s="10" t="s">
        <v>26</v>
      </c>
      <c r="B337" s="11">
        <v>574</v>
      </c>
    </row>
    <row r="338" spans="1:2" x14ac:dyDescent="0.25">
      <c r="A338" s="10" t="s">
        <v>1475</v>
      </c>
      <c r="B338" s="11">
        <v>76</v>
      </c>
    </row>
    <row r="339" spans="1:2" x14ac:dyDescent="0.25">
      <c r="A339" s="10" t="s">
        <v>3156</v>
      </c>
      <c r="B339" s="11">
        <v>89</v>
      </c>
    </row>
    <row r="340" spans="1:2" x14ac:dyDescent="0.25">
      <c r="A340" s="10" t="s">
        <v>2527</v>
      </c>
      <c r="B340" s="11">
        <v>71</v>
      </c>
    </row>
    <row r="341" spans="1:2" x14ac:dyDescent="0.25">
      <c r="A341" s="10" t="s">
        <v>1374</v>
      </c>
      <c r="B341" s="11">
        <v>52</v>
      </c>
    </row>
    <row r="342" spans="1:2" x14ac:dyDescent="0.25">
      <c r="A342" s="10" t="s">
        <v>3824</v>
      </c>
      <c r="B342" s="11">
        <v>65</v>
      </c>
    </row>
    <row r="343" spans="1:2" x14ac:dyDescent="0.25">
      <c r="A343" s="10" t="s">
        <v>2182</v>
      </c>
      <c r="B343" s="11">
        <v>53</v>
      </c>
    </row>
    <row r="344" spans="1:2" x14ac:dyDescent="0.25">
      <c r="A344" s="10" t="s">
        <v>2183</v>
      </c>
      <c r="B344" s="11">
        <v>356</v>
      </c>
    </row>
    <row r="345" spans="1:2" x14ac:dyDescent="0.25">
      <c r="A345" s="10" t="s">
        <v>2447</v>
      </c>
      <c r="B345" s="11">
        <v>111</v>
      </c>
    </row>
    <row r="346" spans="1:2" x14ac:dyDescent="0.25">
      <c r="A346" s="10" t="s">
        <v>3818</v>
      </c>
      <c r="B346" s="11">
        <v>46</v>
      </c>
    </row>
    <row r="347" spans="1:2" x14ac:dyDescent="0.25">
      <c r="A347" s="10" t="s">
        <v>44</v>
      </c>
      <c r="B347" s="11">
        <v>169</v>
      </c>
    </row>
    <row r="348" spans="1:2" x14ac:dyDescent="0.25">
      <c r="A348" s="10" t="s">
        <v>2174</v>
      </c>
      <c r="B348" s="11">
        <v>90</v>
      </c>
    </row>
    <row r="349" spans="1:2" x14ac:dyDescent="0.25">
      <c r="A349" s="10" t="s">
        <v>740</v>
      </c>
      <c r="B349" s="11">
        <v>139</v>
      </c>
    </row>
    <row r="350" spans="1:2" x14ac:dyDescent="0.25">
      <c r="A350" s="10" t="s">
        <v>21</v>
      </c>
      <c r="B350" s="11">
        <v>22</v>
      </c>
    </row>
    <row r="351" spans="1:2" x14ac:dyDescent="0.25">
      <c r="A351" s="10" t="s">
        <v>3216</v>
      </c>
      <c r="B351" s="11">
        <v>35</v>
      </c>
    </row>
    <row r="352" spans="1:2" x14ac:dyDescent="0.25">
      <c r="A352" s="10" t="s">
        <v>2026</v>
      </c>
      <c r="B352" s="11">
        <v>729</v>
      </c>
    </row>
    <row r="353" spans="1:2" x14ac:dyDescent="0.25">
      <c r="A353" s="10" t="s">
        <v>3393</v>
      </c>
      <c r="B353" s="11">
        <v>27</v>
      </c>
    </row>
    <row r="354" spans="1:2" x14ac:dyDescent="0.25">
      <c r="A354" s="10" t="s">
        <v>1976</v>
      </c>
      <c r="B354" s="11">
        <v>253</v>
      </c>
    </row>
    <row r="355" spans="1:2" x14ac:dyDescent="0.25">
      <c r="A355" s="10" t="s">
        <v>3024</v>
      </c>
      <c r="B355" s="11">
        <v>182</v>
      </c>
    </row>
    <row r="356" spans="1:2" x14ac:dyDescent="0.25">
      <c r="A356" s="10" t="s">
        <v>2983</v>
      </c>
      <c r="B356" s="11">
        <v>1095</v>
      </c>
    </row>
    <row r="357" spans="1:2" x14ac:dyDescent="0.25">
      <c r="A357" s="10" t="s">
        <v>2029</v>
      </c>
      <c r="B357" s="11">
        <v>79</v>
      </c>
    </row>
    <row r="358" spans="1:2" x14ac:dyDescent="0.25">
      <c r="A358" s="10" t="s">
        <v>1943</v>
      </c>
      <c r="B358" s="11">
        <v>95</v>
      </c>
    </row>
    <row r="359" spans="1:2" x14ac:dyDescent="0.25">
      <c r="A359" s="10" t="s">
        <v>391</v>
      </c>
      <c r="B359" s="11">
        <v>14</v>
      </c>
    </row>
    <row r="360" spans="1:2" x14ac:dyDescent="0.25">
      <c r="A360" s="10" t="s">
        <v>1956</v>
      </c>
      <c r="B360" s="11">
        <v>290</v>
      </c>
    </row>
    <row r="361" spans="1:2" x14ac:dyDescent="0.25">
      <c r="A361" s="10" t="s">
        <v>2812</v>
      </c>
      <c r="B361" s="11">
        <v>83</v>
      </c>
    </row>
    <row r="362" spans="1:2" x14ac:dyDescent="0.25">
      <c r="A362" s="10" t="s">
        <v>3220</v>
      </c>
      <c r="B362" s="11">
        <v>59</v>
      </c>
    </row>
    <row r="363" spans="1:2" x14ac:dyDescent="0.25">
      <c r="A363" s="10" t="s">
        <v>1637</v>
      </c>
      <c r="B363" s="11">
        <v>87</v>
      </c>
    </row>
    <row r="364" spans="1:2" x14ac:dyDescent="0.25">
      <c r="A364" s="10" t="s">
        <v>3285</v>
      </c>
      <c r="B364" s="11">
        <v>81</v>
      </c>
    </row>
    <row r="365" spans="1:2" x14ac:dyDescent="0.25">
      <c r="A365" s="10" t="s">
        <v>2058</v>
      </c>
      <c r="B365" s="11">
        <v>666</v>
      </c>
    </row>
    <row r="366" spans="1:2" x14ac:dyDescent="0.25">
      <c r="A366" s="10" t="s">
        <v>2340</v>
      </c>
      <c r="B366" s="11">
        <v>1104</v>
      </c>
    </row>
    <row r="367" spans="1:2" x14ac:dyDescent="0.25">
      <c r="A367" s="10" t="s">
        <v>2234</v>
      </c>
      <c r="B367" s="11">
        <v>391</v>
      </c>
    </row>
    <row r="368" spans="1:2" x14ac:dyDescent="0.25">
      <c r="A368" s="10" t="s">
        <v>2625</v>
      </c>
      <c r="B368" s="11">
        <v>52</v>
      </c>
    </row>
    <row r="369" spans="1:2" x14ac:dyDescent="0.25">
      <c r="A369" s="10" t="s">
        <v>1196</v>
      </c>
      <c r="B369" s="11">
        <v>170</v>
      </c>
    </row>
    <row r="370" spans="1:2" x14ac:dyDescent="0.25">
      <c r="A370" s="10" t="s">
        <v>2485</v>
      </c>
      <c r="B370" s="11">
        <v>41</v>
      </c>
    </row>
    <row r="371" spans="1:2" x14ac:dyDescent="0.25">
      <c r="A371" s="10" t="s">
        <v>2162</v>
      </c>
      <c r="B371" s="11">
        <v>13</v>
      </c>
    </row>
    <row r="372" spans="1:2" x14ac:dyDescent="0.25">
      <c r="A372" s="10" t="s">
        <v>3212</v>
      </c>
      <c r="B372" s="11">
        <v>94</v>
      </c>
    </row>
    <row r="373" spans="1:2" x14ac:dyDescent="0.25">
      <c r="A373" s="10" t="s">
        <v>3363</v>
      </c>
      <c r="B373" s="11">
        <v>72</v>
      </c>
    </row>
    <row r="374" spans="1:2" x14ac:dyDescent="0.25">
      <c r="A374" s="10" t="s">
        <v>3288</v>
      </c>
      <c r="B374" s="11">
        <v>207</v>
      </c>
    </row>
    <row r="375" spans="1:2" x14ac:dyDescent="0.25">
      <c r="A375" s="10" t="s">
        <v>1675</v>
      </c>
      <c r="B375" s="11">
        <v>113</v>
      </c>
    </row>
    <row r="376" spans="1:2" x14ac:dyDescent="0.25">
      <c r="A376" s="10" t="s">
        <v>1247</v>
      </c>
      <c r="B376" s="11">
        <v>31</v>
      </c>
    </row>
    <row r="377" spans="1:2" x14ac:dyDescent="0.25">
      <c r="A377" s="10" t="s">
        <v>3570</v>
      </c>
      <c r="B377" s="11">
        <v>25</v>
      </c>
    </row>
    <row r="378" spans="1:2" x14ac:dyDescent="0.25">
      <c r="A378" s="10" t="s">
        <v>15</v>
      </c>
      <c r="B378" s="11">
        <v>51</v>
      </c>
    </row>
    <row r="379" spans="1:2" x14ac:dyDescent="0.25">
      <c r="A379" s="10" t="s">
        <v>646</v>
      </c>
      <c r="B379" s="11">
        <v>237</v>
      </c>
    </row>
    <row r="380" spans="1:2" x14ac:dyDescent="0.25">
      <c r="A380" s="10" t="s">
        <v>641</v>
      </c>
      <c r="B380" s="11">
        <v>2</v>
      </c>
    </row>
    <row r="381" spans="1:2" x14ac:dyDescent="0.25">
      <c r="A381" s="10" t="s">
        <v>841</v>
      </c>
      <c r="B381" s="11">
        <v>190</v>
      </c>
    </row>
    <row r="382" spans="1:2" x14ac:dyDescent="0.25">
      <c r="A382" s="10" t="s">
        <v>83</v>
      </c>
      <c r="B382" s="11">
        <v>28</v>
      </c>
    </row>
    <row r="383" spans="1:2" x14ac:dyDescent="0.25">
      <c r="A383" s="10" t="s">
        <v>1679</v>
      </c>
      <c r="B383" s="11">
        <v>49</v>
      </c>
    </row>
    <row r="384" spans="1:2" x14ac:dyDescent="0.25">
      <c r="A384" s="10" t="s">
        <v>3681</v>
      </c>
      <c r="B384" s="11">
        <v>23</v>
      </c>
    </row>
    <row r="385" spans="1:2" x14ac:dyDescent="0.25">
      <c r="A385" s="10" t="s">
        <v>1972</v>
      </c>
      <c r="B385" s="11">
        <v>3863</v>
      </c>
    </row>
    <row r="386" spans="1:2" x14ac:dyDescent="0.25">
      <c r="A386" s="10" t="s">
        <v>1620</v>
      </c>
      <c r="B386" s="11">
        <v>23</v>
      </c>
    </row>
    <row r="387" spans="1:2" x14ac:dyDescent="0.25">
      <c r="A387" s="10" t="s">
        <v>3235</v>
      </c>
      <c r="B387" s="11">
        <v>181</v>
      </c>
    </row>
    <row r="388" spans="1:2" x14ac:dyDescent="0.25">
      <c r="A388" s="10" t="s">
        <v>3745</v>
      </c>
      <c r="B388" s="11">
        <v>52</v>
      </c>
    </row>
    <row r="389" spans="1:2" x14ac:dyDescent="0.25">
      <c r="A389" s="10" t="s">
        <v>1742</v>
      </c>
      <c r="B389" s="11">
        <v>52</v>
      </c>
    </row>
    <row r="390" spans="1:2" x14ac:dyDescent="0.25">
      <c r="A390" s="10" t="s">
        <v>2098</v>
      </c>
      <c r="B390" s="11">
        <v>38</v>
      </c>
    </row>
    <row r="391" spans="1:2" x14ac:dyDescent="0.25">
      <c r="A391" s="10" t="s">
        <v>3237</v>
      </c>
      <c r="B391" s="11">
        <v>269</v>
      </c>
    </row>
    <row r="392" spans="1:2" x14ac:dyDescent="0.25">
      <c r="A392" s="10" t="s">
        <v>722</v>
      </c>
      <c r="B392" s="11">
        <v>119</v>
      </c>
    </row>
    <row r="393" spans="1:2" x14ac:dyDescent="0.25">
      <c r="A393" s="10" t="s">
        <v>758</v>
      </c>
      <c r="B393" s="11">
        <v>18</v>
      </c>
    </row>
    <row r="394" spans="1:2" x14ac:dyDescent="0.25">
      <c r="A394" s="10" t="s">
        <v>1668</v>
      </c>
      <c r="B394" s="11">
        <v>82</v>
      </c>
    </row>
    <row r="395" spans="1:2" x14ac:dyDescent="0.25">
      <c r="A395" s="10" t="s">
        <v>337</v>
      </c>
      <c r="B395" s="11">
        <v>493</v>
      </c>
    </row>
    <row r="396" spans="1:2" x14ac:dyDescent="0.25">
      <c r="A396" s="10" t="s">
        <v>848</v>
      </c>
      <c r="B396" s="11">
        <v>1</v>
      </c>
    </row>
    <row r="397" spans="1:2" x14ac:dyDescent="0.25">
      <c r="A397" s="10" t="s">
        <v>2250</v>
      </c>
      <c r="B397" s="11">
        <v>180</v>
      </c>
    </row>
    <row r="398" spans="1:2" x14ac:dyDescent="0.25">
      <c r="A398" s="10" t="s">
        <v>333</v>
      </c>
      <c r="B398" s="11">
        <v>555</v>
      </c>
    </row>
    <row r="399" spans="1:2" x14ac:dyDescent="0.25">
      <c r="A399" s="10" t="s">
        <v>1027</v>
      </c>
      <c r="B399" s="11">
        <v>122</v>
      </c>
    </row>
    <row r="400" spans="1:2" x14ac:dyDescent="0.25">
      <c r="A400" s="10" t="s">
        <v>1615</v>
      </c>
      <c r="B400" s="11">
        <v>77</v>
      </c>
    </row>
    <row r="401" spans="1:2" x14ac:dyDescent="0.25">
      <c r="A401" s="10" t="s">
        <v>2269</v>
      </c>
      <c r="B401" s="11">
        <v>194</v>
      </c>
    </row>
    <row r="402" spans="1:2" x14ac:dyDescent="0.25">
      <c r="A402" s="10" t="s">
        <v>4</v>
      </c>
      <c r="B402" s="11">
        <v>35</v>
      </c>
    </row>
    <row r="403" spans="1:2" x14ac:dyDescent="0.25">
      <c r="A403" s="10" t="s">
        <v>750</v>
      </c>
      <c r="B403" s="11">
        <v>110</v>
      </c>
    </row>
    <row r="404" spans="1:2" x14ac:dyDescent="0.25">
      <c r="A404" s="10" t="s">
        <v>3616</v>
      </c>
      <c r="B404" s="11">
        <v>56</v>
      </c>
    </row>
    <row r="405" spans="1:2" x14ac:dyDescent="0.25">
      <c r="A405" s="10" t="s">
        <v>733</v>
      </c>
      <c r="B405" s="11">
        <v>13</v>
      </c>
    </row>
    <row r="406" spans="1:2" x14ac:dyDescent="0.25">
      <c r="A406" s="10" t="s">
        <v>1386</v>
      </c>
      <c r="B406" s="11">
        <v>134</v>
      </c>
    </row>
    <row r="407" spans="1:2" x14ac:dyDescent="0.25">
      <c r="A407" s="10" t="s">
        <v>3670</v>
      </c>
      <c r="B407" s="11">
        <v>114</v>
      </c>
    </row>
    <row r="408" spans="1:2" x14ac:dyDescent="0.25">
      <c r="A408" s="10" t="s">
        <v>1187</v>
      </c>
      <c r="B408" s="11">
        <v>123</v>
      </c>
    </row>
    <row r="409" spans="1:2" x14ac:dyDescent="0.25">
      <c r="A409" s="10" t="s">
        <v>3388</v>
      </c>
      <c r="B409" s="11">
        <v>62</v>
      </c>
    </row>
    <row r="410" spans="1:2" x14ac:dyDescent="0.25">
      <c r="A410" s="10" t="s">
        <v>2175</v>
      </c>
      <c r="B410" s="11">
        <v>63</v>
      </c>
    </row>
    <row r="411" spans="1:2" x14ac:dyDescent="0.25">
      <c r="A411" s="10" t="s">
        <v>3406</v>
      </c>
      <c r="B411" s="11">
        <v>67</v>
      </c>
    </row>
    <row r="412" spans="1:2" x14ac:dyDescent="0.25">
      <c r="A412" s="10" t="s">
        <v>3538</v>
      </c>
      <c r="B412" s="11">
        <v>13</v>
      </c>
    </row>
    <row r="413" spans="1:2" x14ac:dyDescent="0.25">
      <c r="A413" s="10" t="s">
        <v>2089</v>
      </c>
      <c r="B413" s="11">
        <v>75</v>
      </c>
    </row>
    <row r="414" spans="1:2" x14ac:dyDescent="0.25">
      <c r="A414" s="10" t="s">
        <v>2462</v>
      </c>
      <c r="B414" s="11">
        <v>86</v>
      </c>
    </row>
    <row r="415" spans="1:2" x14ac:dyDescent="0.25">
      <c r="A415" s="10" t="s">
        <v>728</v>
      </c>
      <c r="B415" s="11">
        <v>149</v>
      </c>
    </row>
    <row r="416" spans="1:2" x14ac:dyDescent="0.25">
      <c r="A416" s="10" t="s">
        <v>3269</v>
      </c>
      <c r="B416" s="11">
        <v>70</v>
      </c>
    </row>
    <row r="417" spans="1:2" x14ac:dyDescent="0.25">
      <c r="A417" s="10" t="s">
        <v>17</v>
      </c>
      <c r="B417" s="11">
        <v>98</v>
      </c>
    </row>
    <row r="418" spans="1:2" x14ac:dyDescent="0.25">
      <c r="A418" s="10" t="s">
        <v>3597</v>
      </c>
      <c r="B418" s="11">
        <v>27</v>
      </c>
    </row>
    <row r="419" spans="1:2" x14ac:dyDescent="0.25">
      <c r="A419" s="10" t="s">
        <v>2709</v>
      </c>
      <c r="B419" s="11">
        <v>308</v>
      </c>
    </row>
    <row r="420" spans="1:2" x14ac:dyDescent="0.25">
      <c r="A420" s="10" t="s">
        <v>3438</v>
      </c>
      <c r="B420" s="11">
        <v>18</v>
      </c>
    </row>
    <row r="421" spans="1:2" x14ac:dyDescent="0.25">
      <c r="A421" s="10" t="s">
        <v>805</v>
      </c>
      <c r="B421" s="11">
        <v>18</v>
      </c>
    </row>
    <row r="422" spans="1:2" x14ac:dyDescent="0.25">
      <c r="A422" s="10" t="s">
        <v>1841</v>
      </c>
      <c r="B422" s="11">
        <v>13</v>
      </c>
    </row>
    <row r="423" spans="1:2" x14ac:dyDescent="0.25">
      <c r="A423" s="10" t="s">
        <v>3478</v>
      </c>
      <c r="B423" s="11">
        <v>56</v>
      </c>
    </row>
    <row r="424" spans="1:2" x14ac:dyDescent="0.25">
      <c r="A424" s="10" t="s">
        <v>1965</v>
      </c>
      <c r="B424" s="11">
        <v>1281</v>
      </c>
    </row>
    <row r="425" spans="1:2" x14ac:dyDescent="0.25">
      <c r="A425" s="10" t="s">
        <v>1743</v>
      </c>
      <c r="B425" s="11">
        <v>34</v>
      </c>
    </row>
    <row r="426" spans="1:2" x14ac:dyDescent="0.25">
      <c r="A426" s="10" t="s">
        <v>2547</v>
      </c>
      <c r="B426" s="11">
        <v>134</v>
      </c>
    </row>
    <row r="427" spans="1:2" x14ac:dyDescent="0.25">
      <c r="A427" s="10" t="s">
        <v>2542</v>
      </c>
      <c r="B427" s="11">
        <v>13</v>
      </c>
    </row>
    <row r="428" spans="1:2" x14ac:dyDescent="0.25">
      <c r="A428" s="10" t="s">
        <v>1510</v>
      </c>
      <c r="B428" s="11">
        <v>196</v>
      </c>
    </row>
    <row r="429" spans="1:2" x14ac:dyDescent="0.25">
      <c r="A429" s="10" t="s">
        <v>1506</v>
      </c>
      <c r="B429" s="11">
        <v>345</v>
      </c>
    </row>
    <row r="430" spans="1:2" x14ac:dyDescent="0.25">
      <c r="A430" s="10" t="s">
        <v>382</v>
      </c>
      <c r="B430" s="11">
        <v>251</v>
      </c>
    </row>
    <row r="431" spans="1:2" x14ac:dyDescent="0.25">
      <c r="A431" s="10" t="s">
        <v>1839</v>
      </c>
      <c r="B431" s="11">
        <v>28</v>
      </c>
    </row>
    <row r="432" spans="1:2" x14ac:dyDescent="0.25">
      <c r="A432" s="10" t="s">
        <v>2028</v>
      </c>
      <c r="B432" s="11">
        <v>539</v>
      </c>
    </row>
    <row r="433" spans="1:2" x14ac:dyDescent="0.25">
      <c r="A433" s="10" t="s">
        <v>2047</v>
      </c>
      <c r="B433" s="11">
        <v>217</v>
      </c>
    </row>
    <row r="434" spans="1:2" x14ac:dyDescent="0.25">
      <c r="A434" s="10" t="s">
        <v>1764</v>
      </c>
      <c r="B434" s="11">
        <v>118</v>
      </c>
    </row>
    <row r="435" spans="1:2" x14ac:dyDescent="0.25">
      <c r="A435" s="10" t="s">
        <v>3309</v>
      </c>
      <c r="B435" s="11">
        <v>31</v>
      </c>
    </row>
    <row r="436" spans="1:2" x14ac:dyDescent="0.25">
      <c r="A436" s="10" t="s">
        <v>3045</v>
      </c>
      <c r="B436" s="11">
        <v>64</v>
      </c>
    </row>
    <row r="437" spans="1:2" x14ac:dyDescent="0.25">
      <c r="A437" s="10" t="s">
        <v>3215</v>
      </c>
      <c r="B437" s="11">
        <v>134</v>
      </c>
    </row>
    <row r="438" spans="1:2" x14ac:dyDescent="0.25">
      <c r="A438" s="10" t="s">
        <v>3768</v>
      </c>
      <c r="B438" s="11">
        <v>38</v>
      </c>
    </row>
    <row r="439" spans="1:2" x14ac:dyDescent="0.25">
      <c r="A439" s="10" t="s">
        <v>3552</v>
      </c>
      <c r="B439" s="11">
        <v>104</v>
      </c>
    </row>
    <row r="440" spans="1:2" x14ac:dyDescent="0.25">
      <c r="A440" s="10" t="s">
        <v>2298</v>
      </c>
      <c r="B440" s="11">
        <v>19</v>
      </c>
    </row>
    <row r="441" spans="1:2" x14ac:dyDescent="0.25">
      <c r="A441" s="10" t="s">
        <v>523</v>
      </c>
      <c r="B441" s="11">
        <v>31</v>
      </c>
    </row>
    <row r="442" spans="1:2" x14ac:dyDescent="0.25">
      <c r="A442" s="10" t="s">
        <v>532</v>
      </c>
      <c r="B442" s="11">
        <v>31</v>
      </c>
    </row>
    <row r="443" spans="1:2" x14ac:dyDescent="0.25">
      <c r="A443" s="10" t="s">
        <v>2500</v>
      </c>
      <c r="B443" s="11">
        <v>29</v>
      </c>
    </row>
    <row r="444" spans="1:2" x14ac:dyDescent="0.25">
      <c r="A444" s="10" t="s">
        <v>2541</v>
      </c>
      <c r="B444" s="11">
        <v>63</v>
      </c>
    </row>
    <row r="445" spans="1:2" x14ac:dyDescent="0.25">
      <c r="A445" s="10" t="s">
        <v>2201</v>
      </c>
      <c r="B445" s="11">
        <v>263</v>
      </c>
    </row>
    <row r="446" spans="1:2" x14ac:dyDescent="0.25">
      <c r="A446" s="10" t="s">
        <v>1349</v>
      </c>
      <c r="B446" s="11">
        <v>26</v>
      </c>
    </row>
    <row r="447" spans="1:2" x14ac:dyDescent="0.25">
      <c r="A447" s="10" t="s">
        <v>2472</v>
      </c>
      <c r="B447" s="11">
        <v>17</v>
      </c>
    </row>
    <row r="448" spans="1:2" x14ac:dyDescent="0.25">
      <c r="A448" s="10" t="s">
        <v>1952</v>
      </c>
      <c r="B448" s="11">
        <v>834</v>
      </c>
    </row>
    <row r="449" spans="1:2" x14ac:dyDescent="0.25">
      <c r="A449" s="10" t="s">
        <v>3701</v>
      </c>
      <c r="B449" s="11">
        <v>27</v>
      </c>
    </row>
    <row r="450" spans="1:2" x14ac:dyDescent="0.25">
      <c r="A450" s="10" t="s">
        <v>1524</v>
      </c>
      <c r="B450" s="11">
        <v>241</v>
      </c>
    </row>
    <row r="451" spans="1:2" x14ac:dyDescent="0.25">
      <c r="A451" s="10" t="s">
        <v>2307</v>
      </c>
      <c r="B451" s="11">
        <v>73</v>
      </c>
    </row>
    <row r="452" spans="1:2" x14ac:dyDescent="0.25">
      <c r="A452" s="10" t="s">
        <v>2487</v>
      </c>
      <c r="B452" s="11">
        <v>38</v>
      </c>
    </row>
    <row r="453" spans="1:2" x14ac:dyDescent="0.25">
      <c r="A453" s="10" t="s">
        <v>2546</v>
      </c>
      <c r="B453" s="11">
        <v>65</v>
      </c>
    </row>
    <row r="454" spans="1:2" x14ac:dyDescent="0.25">
      <c r="A454" s="10" t="s">
        <v>3695</v>
      </c>
      <c r="B454" s="11">
        <v>136</v>
      </c>
    </row>
    <row r="455" spans="1:2" x14ac:dyDescent="0.25">
      <c r="A455" s="10" t="s">
        <v>3716</v>
      </c>
      <c r="B455" s="11">
        <v>4</v>
      </c>
    </row>
    <row r="456" spans="1:2" x14ac:dyDescent="0.25">
      <c r="A456" s="10" t="s">
        <v>3270</v>
      </c>
      <c r="B456" s="11">
        <v>30</v>
      </c>
    </row>
    <row r="457" spans="1:2" x14ac:dyDescent="0.25">
      <c r="A457" s="10" t="s">
        <v>531</v>
      </c>
      <c r="B457" s="11">
        <v>29</v>
      </c>
    </row>
    <row r="458" spans="1:2" x14ac:dyDescent="0.25">
      <c r="A458" s="10" t="s">
        <v>3332</v>
      </c>
      <c r="B458" s="11">
        <v>83</v>
      </c>
    </row>
    <row r="459" spans="1:2" x14ac:dyDescent="0.25">
      <c r="A459" s="10" t="s">
        <v>2264</v>
      </c>
      <c r="B459" s="11">
        <v>60</v>
      </c>
    </row>
    <row r="460" spans="1:2" x14ac:dyDescent="0.25">
      <c r="A460" s="10" t="s">
        <v>3381</v>
      </c>
      <c r="B460" s="11">
        <v>46</v>
      </c>
    </row>
    <row r="461" spans="1:2" x14ac:dyDescent="0.25">
      <c r="A461" s="10" t="s">
        <v>1503</v>
      </c>
      <c r="B461" s="11">
        <v>329</v>
      </c>
    </row>
    <row r="462" spans="1:2" x14ac:dyDescent="0.25">
      <c r="A462" s="10" t="s">
        <v>3168</v>
      </c>
      <c r="B462" s="11">
        <v>61</v>
      </c>
    </row>
    <row r="463" spans="1:2" x14ac:dyDescent="0.25">
      <c r="A463" s="10" t="s">
        <v>3821</v>
      </c>
      <c r="B463" s="11">
        <v>7</v>
      </c>
    </row>
    <row r="464" spans="1:2" x14ac:dyDescent="0.25">
      <c r="A464" s="10" t="s">
        <v>2560</v>
      </c>
      <c r="B464" s="11">
        <v>21</v>
      </c>
    </row>
    <row r="465" spans="1:2" x14ac:dyDescent="0.25">
      <c r="A465" s="10" t="s">
        <v>853</v>
      </c>
      <c r="B465" s="11">
        <v>62</v>
      </c>
    </row>
    <row r="466" spans="1:2" x14ac:dyDescent="0.25">
      <c r="A466" s="10" t="s">
        <v>2292</v>
      </c>
      <c r="B466" s="11">
        <v>43</v>
      </c>
    </row>
    <row r="467" spans="1:2" x14ac:dyDescent="0.25">
      <c r="A467" s="10" t="s">
        <v>2981</v>
      </c>
      <c r="B467" s="11">
        <v>97</v>
      </c>
    </row>
    <row r="468" spans="1:2" x14ac:dyDescent="0.25">
      <c r="A468" s="10" t="s">
        <v>24</v>
      </c>
      <c r="B468" s="11">
        <v>8</v>
      </c>
    </row>
    <row r="469" spans="1:2" x14ac:dyDescent="0.25">
      <c r="A469" s="10" t="s">
        <v>3427</v>
      </c>
      <c r="B469" s="11">
        <v>51</v>
      </c>
    </row>
    <row r="470" spans="1:2" x14ac:dyDescent="0.25">
      <c r="A470" s="10" t="s">
        <v>3605</v>
      </c>
      <c r="B470" s="11">
        <v>64</v>
      </c>
    </row>
    <row r="471" spans="1:2" x14ac:dyDescent="0.25">
      <c r="A471" s="10" t="s">
        <v>3464</v>
      </c>
      <c r="B471" s="11">
        <v>36</v>
      </c>
    </row>
    <row r="472" spans="1:2" x14ac:dyDescent="0.25">
      <c r="A472" s="10" t="s">
        <v>2288</v>
      </c>
      <c r="B472" s="11">
        <v>106</v>
      </c>
    </row>
    <row r="473" spans="1:2" x14ac:dyDescent="0.25">
      <c r="A473" s="10" t="s">
        <v>2261</v>
      </c>
      <c r="B473" s="11">
        <v>84</v>
      </c>
    </row>
    <row r="474" spans="1:2" x14ac:dyDescent="0.25">
      <c r="A474" s="10" t="s">
        <v>2973</v>
      </c>
      <c r="B474" s="11">
        <v>33</v>
      </c>
    </row>
    <row r="475" spans="1:2" x14ac:dyDescent="0.25">
      <c r="A475" s="10" t="s">
        <v>1261</v>
      </c>
      <c r="B475" s="11">
        <v>74</v>
      </c>
    </row>
    <row r="476" spans="1:2" x14ac:dyDescent="0.25">
      <c r="A476" s="10" t="s">
        <v>334</v>
      </c>
      <c r="B476" s="11">
        <v>266</v>
      </c>
    </row>
    <row r="477" spans="1:2" x14ac:dyDescent="0.25">
      <c r="A477" s="10" t="s">
        <v>3661</v>
      </c>
      <c r="B477" s="11">
        <v>19</v>
      </c>
    </row>
    <row r="478" spans="1:2" x14ac:dyDescent="0.25">
      <c r="A478" s="10" t="s">
        <v>1633</v>
      </c>
      <c r="B478" s="11">
        <v>47</v>
      </c>
    </row>
    <row r="479" spans="1:2" x14ac:dyDescent="0.25">
      <c r="A479" s="10" t="s">
        <v>2987</v>
      </c>
      <c r="B479" s="11">
        <v>265</v>
      </c>
    </row>
    <row r="480" spans="1:2" x14ac:dyDescent="0.25">
      <c r="A480" s="10" t="s">
        <v>1859</v>
      </c>
      <c r="B480" s="11">
        <v>149</v>
      </c>
    </row>
    <row r="481" spans="1:2" x14ac:dyDescent="0.25">
      <c r="A481" s="10" t="s">
        <v>2988</v>
      </c>
      <c r="B481" s="11">
        <v>28</v>
      </c>
    </row>
    <row r="482" spans="1:2" x14ac:dyDescent="0.25">
      <c r="A482" s="10" t="s">
        <v>847</v>
      </c>
      <c r="B482" s="11">
        <v>47</v>
      </c>
    </row>
    <row r="483" spans="1:2" x14ac:dyDescent="0.25">
      <c r="A483" s="10" t="s">
        <v>100</v>
      </c>
      <c r="B483" s="11">
        <v>60</v>
      </c>
    </row>
    <row r="484" spans="1:2" x14ac:dyDescent="0.25">
      <c r="A484" s="10" t="s">
        <v>3178</v>
      </c>
      <c r="B484" s="11">
        <v>78</v>
      </c>
    </row>
    <row r="485" spans="1:2" x14ac:dyDescent="0.25">
      <c r="A485" s="10" t="s">
        <v>2731</v>
      </c>
      <c r="B485" s="11">
        <v>37</v>
      </c>
    </row>
    <row r="486" spans="1:2" x14ac:dyDescent="0.25">
      <c r="A486" s="10" t="s">
        <v>418</v>
      </c>
      <c r="B486" s="11">
        <v>52</v>
      </c>
    </row>
    <row r="487" spans="1:2" x14ac:dyDescent="0.25">
      <c r="A487" s="10" t="s">
        <v>3458</v>
      </c>
      <c r="B487" s="11">
        <v>36</v>
      </c>
    </row>
    <row r="488" spans="1:2" x14ac:dyDescent="0.25">
      <c r="A488" s="10" t="s">
        <v>2184</v>
      </c>
      <c r="B488" s="11">
        <v>279</v>
      </c>
    </row>
    <row r="489" spans="1:2" x14ac:dyDescent="0.25">
      <c r="A489" s="10" t="s">
        <v>80</v>
      </c>
      <c r="B489" s="11">
        <v>35</v>
      </c>
    </row>
    <row r="490" spans="1:2" x14ac:dyDescent="0.25">
      <c r="A490" s="10" t="s">
        <v>1752</v>
      </c>
      <c r="B490" s="11">
        <v>61</v>
      </c>
    </row>
    <row r="491" spans="1:2" x14ac:dyDescent="0.25">
      <c r="A491" s="10" t="s">
        <v>2071</v>
      </c>
      <c r="B491" s="11">
        <v>1530</v>
      </c>
    </row>
    <row r="492" spans="1:2" x14ac:dyDescent="0.25">
      <c r="A492" s="10" t="s">
        <v>3471</v>
      </c>
      <c r="B492" s="11">
        <v>23</v>
      </c>
    </row>
    <row r="493" spans="1:2" x14ac:dyDescent="0.25">
      <c r="A493" s="10" t="s">
        <v>3746</v>
      </c>
      <c r="B493" s="11">
        <v>7</v>
      </c>
    </row>
    <row r="494" spans="1:2" x14ac:dyDescent="0.25">
      <c r="A494" s="10" t="s">
        <v>111</v>
      </c>
      <c r="B494" s="11">
        <v>47</v>
      </c>
    </row>
    <row r="495" spans="1:2" x14ac:dyDescent="0.25">
      <c r="A495" s="10" t="s">
        <v>831</v>
      </c>
      <c r="B495" s="11">
        <v>32</v>
      </c>
    </row>
    <row r="496" spans="1:2" x14ac:dyDescent="0.25">
      <c r="A496" s="10" t="s">
        <v>521</v>
      </c>
      <c r="B496" s="11">
        <v>34</v>
      </c>
    </row>
    <row r="497" spans="1:2" x14ac:dyDescent="0.25">
      <c r="A497" s="10" t="s">
        <v>1832</v>
      </c>
      <c r="B497" s="11">
        <v>14</v>
      </c>
    </row>
    <row r="498" spans="1:2" x14ac:dyDescent="0.25">
      <c r="A498" s="10" t="s">
        <v>3526</v>
      </c>
      <c r="B498" s="11">
        <v>86</v>
      </c>
    </row>
    <row r="499" spans="1:2" x14ac:dyDescent="0.25">
      <c r="A499" s="10" t="s">
        <v>3337</v>
      </c>
      <c r="B499" s="11">
        <v>34</v>
      </c>
    </row>
    <row r="500" spans="1:2" x14ac:dyDescent="0.25">
      <c r="A500" s="10" t="s">
        <v>1034</v>
      </c>
      <c r="B500" s="11">
        <v>27</v>
      </c>
    </row>
    <row r="501" spans="1:2" x14ac:dyDescent="0.25">
      <c r="A501" s="10" t="s">
        <v>2552</v>
      </c>
      <c r="B501" s="11">
        <v>18</v>
      </c>
    </row>
    <row r="502" spans="1:2" x14ac:dyDescent="0.25">
      <c r="A502" s="10" t="s">
        <v>3823</v>
      </c>
      <c r="B502" s="11">
        <v>26</v>
      </c>
    </row>
    <row r="503" spans="1:2" x14ac:dyDescent="0.25">
      <c r="A503" s="10" t="s">
        <v>818</v>
      </c>
      <c r="B503" s="11">
        <v>23</v>
      </c>
    </row>
    <row r="504" spans="1:2" x14ac:dyDescent="0.25">
      <c r="A504" s="10" t="s">
        <v>1377</v>
      </c>
      <c r="B504" s="11">
        <v>168</v>
      </c>
    </row>
    <row r="505" spans="1:2" x14ac:dyDescent="0.25">
      <c r="A505" s="10" t="s">
        <v>794</v>
      </c>
      <c r="B505" s="11">
        <v>32</v>
      </c>
    </row>
    <row r="506" spans="1:2" x14ac:dyDescent="0.25">
      <c r="A506" s="10" t="s">
        <v>104</v>
      </c>
      <c r="B506" s="11">
        <v>65</v>
      </c>
    </row>
    <row r="507" spans="1:2" x14ac:dyDescent="0.25">
      <c r="A507" s="10" t="s">
        <v>3684</v>
      </c>
      <c r="B507" s="11">
        <v>25</v>
      </c>
    </row>
    <row r="508" spans="1:2" x14ac:dyDescent="0.25">
      <c r="A508" s="10" t="s">
        <v>1760</v>
      </c>
      <c r="B508" s="11">
        <v>49</v>
      </c>
    </row>
    <row r="509" spans="1:2" x14ac:dyDescent="0.25">
      <c r="A509" s="10" t="s">
        <v>1848</v>
      </c>
      <c r="B509" s="11">
        <v>38</v>
      </c>
    </row>
    <row r="510" spans="1:2" x14ac:dyDescent="0.25">
      <c r="A510" s="10" t="s">
        <v>824</v>
      </c>
      <c r="B510" s="11">
        <v>74</v>
      </c>
    </row>
    <row r="511" spans="1:2" x14ac:dyDescent="0.25">
      <c r="A511" s="10" t="s">
        <v>2200</v>
      </c>
      <c r="B511" s="11">
        <v>251</v>
      </c>
    </row>
    <row r="512" spans="1:2" x14ac:dyDescent="0.25">
      <c r="A512" s="10" t="s">
        <v>3048</v>
      </c>
      <c r="B512" s="11">
        <v>47</v>
      </c>
    </row>
    <row r="513" spans="1:2" x14ac:dyDescent="0.25">
      <c r="A513" s="10" t="s">
        <v>41</v>
      </c>
      <c r="B513" s="11">
        <v>217</v>
      </c>
    </row>
    <row r="514" spans="1:2" x14ac:dyDescent="0.25">
      <c r="A514" s="10" t="s">
        <v>1899</v>
      </c>
      <c r="B514" s="11">
        <v>21</v>
      </c>
    </row>
    <row r="515" spans="1:2" x14ac:dyDescent="0.25">
      <c r="A515" s="10" t="s">
        <v>248</v>
      </c>
      <c r="B515" s="11">
        <v>62</v>
      </c>
    </row>
    <row r="516" spans="1:2" x14ac:dyDescent="0.25">
      <c r="A516" s="10" t="s">
        <v>120</v>
      </c>
      <c r="B516" s="11">
        <v>39</v>
      </c>
    </row>
    <row r="517" spans="1:2" x14ac:dyDescent="0.25">
      <c r="A517" s="10" t="s">
        <v>837</v>
      </c>
      <c r="B517" s="11">
        <v>46</v>
      </c>
    </row>
    <row r="518" spans="1:2" x14ac:dyDescent="0.25">
      <c r="A518" s="10" t="s">
        <v>1509</v>
      </c>
      <c r="B518" s="11">
        <v>211</v>
      </c>
    </row>
    <row r="519" spans="1:2" x14ac:dyDescent="0.25">
      <c r="A519" s="10" t="s">
        <v>3167</v>
      </c>
      <c r="B519" s="11">
        <v>55</v>
      </c>
    </row>
    <row r="520" spans="1:2" x14ac:dyDescent="0.25">
      <c r="A520" s="10" t="s">
        <v>1211</v>
      </c>
      <c r="B520" s="11">
        <v>103</v>
      </c>
    </row>
    <row r="521" spans="1:2" x14ac:dyDescent="0.25">
      <c r="A521" s="10" t="s">
        <v>529</v>
      </c>
      <c r="B521" s="11">
        <v>30</v>
      </c>
    </row>
    <row r="522" spans="1:2" x14ac:dyDescent="0.25">
      <c r="A522" s="10" t="s">
        <v>314</v>
      </c>
      <c r="B522" s="11">
        <v>222</v>
      </c>
    </row>
    <row r="523" spans="1:2" x14ac:dyDescent="0.25">
      <c r="A523" s="10" t="s">
        <v>57</v>
      </c>
      <c r="B523" s="11">
        <v>86</v>
      </c>
    </row>
    <row r="524" spans="1:2" x14ac:dyDescent="0.25">
      <c r="A524" s="10" t="s">
        <v>2241</v>
      </c>
      <c r="B524" s="11">
        <v>96</v>
      </c>
    </row>
    <row r="525" spans="1:2" x14ac:dyDescent="0.25">
      <c r="A525" s="10" t="s">
        <v>2222</v>
      </c>
      <c r="B525" s="11">
        <v>218</v>
      </c>
    </row>
    <row r="526" spans="1:2" x14ac:dyDescent="0.25">
      <c r="A526" s="10" t="s">
        <v>3292</v>
      </c>
      <c r="B526" s="11">
        <v>15</v>
      </c>
    </row>
    <row r="527" spans="1:2" x14ac:dyDescent="0.25">
      <c r="A527" s="10" t="s">
        <v>3501</v>
      </c>
      <c r="B527" s="11">
        <v>31</v>
      </c>
    </row>
    <row r="528" spans="1:2" x14ac:dyDescent="0.25">
      <c r="A528" s="10" t="s">
        <v>3470</v>
      </c>
      <c r="B528" s="11">
        <v>30</v>
      </c>
    </row>
    <row r="529" spans="1:2" x14ac:dyDescent="0.25">
      <c r="A529" s="10" t="s">
        <v>73</v>
      </c>
      <c r="B529" s="11">
        <v>32</v>
      </c>
    </row>
    <row r="530" spans="1:2" x14ac:dyDescent="0.25">
      <c r="A530" s="10" t="s">
        <v>2725</v>
      </c>
      <c r="B530" s="11">
        <v>113</v>
      </c>
    </row>
    <row r="531" spans="1:2" x14ac:dyDescent="0.25">
      <c r="A531" s="10" t="s">
        <v>1299</v>
      </c>
      <c r="B531" s="11">
        <v>33</v>
      </c>
    </row>
    <row r="532" spans="1:2" x14ac:dyDescent="0.25">
      <c r="A532" s="10" t="s">
        <v>2313</v>
      </c>
      <c r="B532" s="11">
        <v>79</v>
      </c>
    </row>
    <row r="533" spans="1:2" x14ac:dyDescent="0.25">
      <c r="A533" s="10" t="s">
        <v>754</v>
      </c>
      <c r="B533" s="11">
        <v>26</v>
      </c>
    </row>
    <row r="534" spans="1:2" x14ac:dyDescent="0.25">
      <c r="A534" s="10" t="s">
        <v>1836</v>
      </c>
      <c r="B534" s="11">
        <v>11</v>
      </c>
    </row>
    <row r="535" spans="1:2" x14ac:dyDescent="0.25">
      <c r="A535" s="10" t="s">
        <v>299</v>
      </c>
      <c r="B535" s="11">
        <v>2436</v>
      </c>
    </row>
    <row r="536" spans="1:2" x14ac:dyDescent="0.25">
      <c r="A536" s="10" t="s">
        <v>273</v>
      </c>
      <c r="B536" s="11">
        <v>65</v>
      </c>
    </row>
    <row r="537" spans="1:2" x14ac:dyDescent="0.25">
      <c r="A537" s="10" t="s">
        <v>282</v>
      </c>
      <c r="B537" s="11">
        <v>79</v>
      </c>
    </row>
    <row r="538" spans="1:2" x14ac:dyDescent="0.25">
      <c r="A538" s="10" t="s">
        <v>1680</v>
      </c>
      <c r="B538" s="11">
        <v>56</v>
      </c>
    </row>
    <row r="539" spans="1:2" x14ac:dyDescent="0.25">
      <c r="A539" s="10" t="s">
        <v>2969</v>
      </c>
      <c r="B539" s="11">
        <v>17</v>
      </c>
    </row>
    <row r="540" spans="1:2" x14ac:dyDescent="0.25">
      <c r="A540" s="10" t="s">
        <v>3683</v>
      </c>
      <c r="B540" s="11">
        <v>6</v>
      </c>
    </row>
    <row r="541" spans="1:2" x14ac:dyDescent="0.25">
      <c r="A541" s="10" t="s">
        <v>3676</v>
      </c>
      <c r="B541" s="11">
        <v>30</v>
      </c>
    </row>
    <row r="542" spans="1:2" x14ac:dyDescent="0.25">
      <c r="A542" s="10" t="s">
        <v>3698</v>
      </c>
      <c r="B542" s="11">
        <v>39</v>
      </c>
    </row>
    <row r="543" spans="1:2" x14ac:dyDescent="0.25">
      <c r="A543" s="10" t="s">
        <v>813</v>
      </c>
      <c r="B543" s="11">
        <v>33</v>
      </c>
    </row>
    <row r="544" spans="1:2" x14ac:dyDescent="0.25">
      <c r="A544" s="10" t="s">
        <v>1529</v>
      </c>
      <c r="B544" s="11">
        <v>160</v>
      </c>
    </row>
    <row r="545" spans="1:2" x14ac:dyDescent="0.25">
      <c r="A545" s="10" t="s">
        <v>2341</v>
      </c>
      <c r="B545" s="11">
        <v>403</v>
      </c>
    </row>
    <row r="546" spans="1:2" x14ac:dyDescent="0.25">
      <c r="A546" s="10" t="s">
        <v>3319</v>
      </c>
      <c r="B546" s="11">
        <v>16</v>
      </c>
    </row>
    <row r="547" spans="1:2" x14ac:dyDescent="0.25">
      <c r="A547" s="10" t="s">
        <v>2213</v>
      </c>
      <c r="B547" s="11">
        <v>123</v>
      </c>
    </row>
    <row r="548" spans="1:2" x14ac:dyDescent="0.25">
      <c r="A548" s="10" t="s">
        <v>2939</v>
      </c>
      <c r="B548" s="11">
        <v>25</v>
      </c>
    </row>
    <row r="549" spans="1:2" x14ac:dyDescent="0.25">
      <c r="A549" s="10" t="s">
        <v>51</v>
      </c>
      <c r="B549" s="11">
        <v>87</v>
      </c>
    </row>
    <row r="550" spans="1:2" x14ac:dyDescent="0.25">
      <c r="A550" s="10" t="s">
        <v>3770</v>
      </c>
      <c r="B550" s="11">
        <v>57</v>
      </c>
    </row>
    <row r="551" spans="1:2" x14ac:dyDescent="0.25">
      <c r="A551" s="10" t="s">
        <v>2794</v>
      </c>
      <c r="B551" s="11">
        <v>3</v>
      </c>
    </row>
    <row r="552" spans="1:2" x14ac:dyDescent="0.25">
      <c r="A552" s="10" t="s">
        <v>403</v>
      </c>
      <c r="B552" s="11">
        <v>43</v>
      </c>
    </row>
    <row r="553" spans="1:2" x14ac:dyDescent="0.25">
      <c r="A553" s="10" t="s">
        <v>1257</v>
      </c>
      <c r="B553" s="11">
        <v>361</v>
      </c>
    </row>
    <row r="554" spans="1:2" x14ac:dyDescent="0.25">
      <c r="A554" s="10" t="s">
        <v>1750</v>
      </c>
      <c r="B554" s="11">
        <v>131</v>
      </c>
    </row>
    <row r="555" spans="1:2" x14ac:dyDescent="0.25">
      <c r="A555" s="10" t="s">
        <v>3606</v>
      </c>
      <c r="B555" s="11">
        <v>20</v>
      </c>
    </row>
    <row r="556" spans="1:2" x14ac:dyDescent="0.25">
      <c r="A556" s="10" t="s">
        <v>2077</v>
      </c>
      <c r="B556" s="11">
        <v>8359</v>
      </c>
    </row>
    <row r="557" spans="1:2" x14ac:dyDescent="0.25">
      <c r="A557" s="10" t="s">
        <v>112</v>
      </c>
      <c r="B557" s="11">
        <v>26</v>
      </c>
    </row>
    <row r="558" spans="1:2" x14ac:dyDescent="0.25">
      <c r="A558" s="10" t="s">
        <v>2613</v>
      </c>
      <c r="B558" s="11">
        <v>28</v>
      </c>
    </row>
    <row r="559" spans="1:2" x14ac:dyDescent="0.25">
      <c r="A559" s="10" t="s">
        <v>2072</v>
      </c>
      <c r="B559" s="11">
        <v>278</v>
      </c>
    </row>
    <row r="560" spans="1:2" x14ac:dyDescent="0.25">
      <c r="A560" s="10" t="s">
        <v>738</v>
      </c>
      <c r="B560" s="11">
        <v>108</v>
      </c>
    </row>
    <row r="561" spans="1:2" x14ac:dyDescent="0.25">
      <c r="A561" s="10" t="s">
        <v>3185</v>
      </c>
      <c r="B561" s="11">
        <v>24</v>
      </c>
    </row>
    <row r="562" spans="1:2" x14ac:dyDescent="0.25">
      <c r="A562" s="10" t="s">
        <v>329</v>
      </c>
      <c r="B562" s="11">
        <v>498</v>
      </c>
    </row>
    <row r="563" spans="1:2" x14ac:dyDescent="0.25">
      <c r="A563" s="10" t="s">
        <v>1747</v>
      </c>
      <c r="B563" s="11">
        <v>107</v>
      </c>
    </row>
    <row r="564" spans="1:2" x14ac:dyDescent="0.25">
      <c r="A564" s="10" t="s">
        <v>320</v>
      </c>
      <c r="B564" s="11">
        <v>51</v>
      </c>
    </row>
    <row r="565" spans="1:2" x14ac:dyDescent="0.25">
      <c r="A565" s="10" t="s">
        <v>3412</v>
      </c>
      <c r="B565" s="11">
        <v>14</v>
      </c>
    </row>
    <row r="566" spans="1:2" x14ac:dyDescent="0.25">
      <c r="A566" s="10" t="s">
        <v>3268</v>
      </c>
      <c r="B566" s="11">
        <v>42</v>
      </c>
    </row>
    <row r="567" spans="1:2" x14ac:dyDescent="0.25">
      <c r="A567" s="10" t="s">
        <v>2086</v>
      </c>
      <c r="B567" s="11">
        <v>83</v>
      </c>
    </row>
    <row r="568" spans="1:2" x14ac:dyDescent="0.25">
      <c r="A568" s="10" t="s">
        <v>1218</v>
      </c>
      <c r="B568" s="11">
        <v>183</v>
      </c>
    </row>
    <row r="569" spans="1:2" x14ac:dyDescent="0.25">
      <c r="A569" s="10" t="s">
        <v>2480</v>
      </c>
      <c r="B569" s="11">
        <v>8</v>
      </c>
    </row>
    <row r="570" spans="1:2" x14ac:dyDescent="0.25">
      <c r="A570" s="10" t="s">
        <v>3836</v>
      </c>
      <c r="B570" s="11">
        <v>32</v>
      </c>
    </row>
    <row r="571" spans="1:2" x14ac:dyDescent="0.25">
      <c r="A571" s="10" t="s">
        <v>3302</v>
      </c>
      <c r="B571" s="11">
        <v>50</v>
      </c>
    </row>
    <row r="572" spans="1:2" x14ac:dyDescent="0.25">
      <c r="A572" s="10" t="s">
        <v>753</v>
      </c>
      <c r="B572" s="11">
        <v>105</v>
      </c>
    </row>
    <row r="573" spans="1:2" x14ac:dyDescent="0.25">
      <c r="A573" s="10" t="s">
        <v>2315</v>
      </c>
      <c r="B573" s="11">
        <v>50</v>
      </c>
    </row>
    <row r="574" spans="1:2" x14ac:dyDescent="0.25">
      <c r="A574" s="10" t="s">
        <v>1634</v>
      </c>
      <c r="B574" s="11">
        <v>58</v>
      </c>
    </row>
    <row r="575" spans="1:2" x14ac:dyDescent="0.25">
      <c r="A575" s="10" t="s">
        <v>1947</v>
      </c>
      <c r="B575" s="11">
        <v>70</v>
      </c>
    </row>
    <row r="576" spans="1:2" x14ac:dyDescent="0.25">
      <c r="A576" s="10" t="s">
        <v>1855</v>
      </c>
      <c r="B576" s="11">
        <v>174</v>
      </c>
    </row>
    <row r="577" spans="1:2" x14ac:dyDescent="0.25">
      <c r="A577" s="10" t="s">
        <v>2464</v>
      </c>
      <c r="B577" s="11">
        <v>75</v>
      </c>
    </row>
    <row r="578" spans="1:2" x14ac:dyDescent="0.25">
      <c r="A578" s="10" t="s">
        <v>3253</v>
      </c>
      <c r="B578" s="11">
        <v>115</v>
      </c>
    </row>
    <row r="579" spans="1:2" x14ac:dyDescent="0.25">
      <c r="A579" s="10" t="s">
        <v>2186</v>
      </c>
      <c r="B579" s="11">
        <v>623</v>
      </c>
    </row>
    <row r="580" spans="1:2" x14ac:dyDescent="0.25">
      <c r="A580" s="10" t="s">
        <v>262</v>
      </c>
      <c r="B580" s="11">
        <v>220</v>
      </c>
    </row>
    <row r="581" spans="1:2" x14ac:dyDescent="0.25">
      <c r="A581" s="10" t="s">
        <v>731</v>
      </c>
      <c r="B581" s="11">
        <v>265</v>
      </c>
    </row>
    <row r="582" spans="1:2" x14ac:dyDescent="0.25">
      <c r="A582" s="10" t="s">
        <v>3181</v>
      </c>
      <c r="B582" s="11">
        <v>15</v>
      </c>
    </row>
    <row r="583" spans="1:2" x14ac:dyDescent="0.25">
      <c r="A583" s="10" t="s">
        <v>1292</v>
      </c>
      <c r="B583" s="11">
        <v>42</v>
      </c>
    </row>
    <row r="584" spans="1:2" x14ac:dyDescent="0.25">
      <c r="A584" s="10" t="s">
        <v>2617</v>
      </c>
      <c r="B584" s="11">
        <v>159</v>
      </c>
    </row>
    <row r="585" spans="1:2" x14ac:dyDescent="0.25">
      <c r="A585" s="10" t="s">
        <v>3184</v>
      </c>
      <c r="B585" s="11">
        <v>46</v>
      </c>
    </row>
    <row r="586" spans="1:2" x14ac:dyDescent="0.25">
      <c r="A586" s="10" t="s">
        <v>799</v>
      </c>
      <c r="B586" s="11">
        <v>87</v>
      </c>
    </row>
    <row r="587" spans="1:2" x14ac:dyDescent="0.25">
      <c r="A587" s="10" t="s">
        <v>307</v>
      </c>
      <c r="B587" s="11">
        <v>80</v>
      </c>
    </row>
    <row r="588" spans="1:2" x14ac:dyDescent="0.25">
      <c r="A588" s="10" t="s">
        <v>261</v>
      </c>
      <c r="B588" s="11">
        <v>88</v>
      </c>
    </row>
    <row r="589" spans="1:2" x14ac:dyDescent="0.25">
      <c r="A589" s="10" t="s">
        <v>2279</v>
      </c>
      <c r="B589" s="11">
        <v>102</v>
      </c>
    </row>
    <row r="590" spans="1:2" x14ac:dyDescent="0.25">
      <c r="A590" s="10" t="s">
        <v>94</v>
      </c>
      <c r="B590" s="11">
        <v>43</v>
      </c>
    </row>
    <row r="591" spans="1:2" x14ac:dyDescent="0.25">
      <c r="A591" s="10" t="s">
        <v>526</v>
      </c>
      <c r="B591" s="11">
        <v>12</v>
      </c>
    </row>
    <row r="592" spans="1:2" x14ac:dyDescent="0.25">
      <c r="A592" s="10" t="s">
        <v>1826</v>
      </c>
      <c r="B592" s="11">
        <v>50</v>
      </c>
    </row>
    <row r="593" spans="1:2" x14ac:dyDescent="0.25">
      <c r="A593" s="10" t="s">
        <v>2557</v>
      </c>
      <c r="B593" s="11">
        <v>36</v>
      </c>
    </row>
    <row r="594" spans="1:2" x14ac:dyDescent="0.25">
      <c r="A594" s="10" t="s">
        <v>2800</v>
      </c>
      <c r="B594" s="11">
        <v>31</v>
      </c>
    </row>
    <row r="595" spans="1:2" x14ac:dyDescent="0.25">
      <c r="A595" s="10" t="s">
        <v>62</v>
      </c>
      <c r="B595" s="11">
        <v>108</v>
      </c>
    </row>
    <row r="596" spans="1:2" x14ac:dyDescent="0.25">
      <c r="A596" s="10" t="s">
        <v>3619</v>
      </c>
      <c r="B596" s="11">
        <v>70</v>
      </c>
    </row>
    <row r="597" spans="1:2" x14ac:dyDescent="0.25">
      <c r="A597" s="10" t="s">
        <v>3711</v>
      </c>
      <c r="B597" s="11">
        <v>97</v>
      </c>
    </row>
    <row r="598" spans="1:2" x14ac:dyDescent="0.25">
      <c r="A598" s="10" t="s">
        <v>2016</v>
      </c>
      <c r="B598" s="11">
        <v>162</v>
      </c>
    </row>
    <row r="599" spans="1:2" x14ac:dyDescent="0.25">
      <c r="A599" s="10" t="s">
        <v>1516</v>
      </c>
      <c r="B599" s="11">
        <v>555</v>
      </c>
    </row>
    <row r="600" spans="1:2" x14ac:dyDescent="0.25">
      <c r="A600" s="10" t="s">
        <v>3219</v>
      </c>
      <c r="B600" s="11">
        <v>119</v>
      </c>
    </row>
    <row r="601" spans="1:2" x14ac:dyDescent="0.25">
      <c r="A601" s="10" t="s">
        <v>3811</v>
      </c>
      <c r="B601" s="11">
        <v>34</v>
      </c>
    </row>
    <row r="602" spans="1:2" x14ac:dyDescent="0.25">
      <c r="A602" s="10" t="s">
        <v>3528</v>
      </c>
      <c r="B602" s="11">
        <v>18</v>
      </c>
    </row>
    <row r="603" spans="1:2" x14ac:dyDescent="0.25">
      <c r="A603" s="10" t="s">
        <v>1538</v>
      </c>
      <c r="B603" s="11">
        <v>224</v>
      </c>
    </row>
    <row r="604" spans="1:2" x14ac:dyDescent="0.25">
      <c r="A604" s="10" t="s">
        <v>1213</v>
      </c>
      <c r="B604" s="11">
        <v>83</v>
      </c>
    </row>
    <row r="605" spans="1:2" x14ac:dyDescent="0.25">
      <c r="A605" s="10" t="s">
        <v>361</v>
      </c>
      <c r="B605" s="11">
        <v>87</v>
      </c>
    </row>
    <row r="606" spans="1:2" x14ac:dyDescent="0.25">
      <c r="A606" s="10" t="s">
        <v>2522</v>
      </c>
      <c r="B606" s="11">
        <v>27</v>
      </c>
    </row>
    <row r="607" spans="1:2" x14ac:dyDescent="0.25">
      <c r="A607" s="10" t="s">
        <v>3322</v>
      </c>
      <c r="B607" s="11">
        <v>23</v>
      </c>
    </row>
    <row r="608" spans="1:2" x14ac:dyDescent="0.25">
      <c r="A608" s="10" t="s">
        <v>1388</v>
      </c>
      <c r="B608" s="11">
        <v>78</v>
      </c>
    </row>
    <row r="609" spans="1:2" x14ac:dyDescent="0.25">
      <c r="A609" s="10" t="s">
        <v>3</v>
      </c>
      <c r="B609" s="11">
        <v>79</v>
      </c>
    </row>
    <row r="610" spans="1:2" x14ac:dyDescent="0.25">
      <c r="A610" s="10" t="s">
        <v>3529</v>
      </c>
      <c r="B610" s="11">
        <v>22</v>
      </c>
    </row>
    <row r="611" spans="1:2" x14ac:dyDescent="0.25">
      <c r="A611" s="10" t="s">
        <v>249</v>
      </c>
      <c r="B611" s="11">
        <v>146</v>
      </c>
    </row>
    <row r="612" spans="1:2" x14ac:dyDescent="0.25">
      <c r="A612" s="10" t="s">
        <v>3834</v>
      </c>
      <c r="B612" s="11">
        <v>17</v>
      </c>
    </row>
    <row r="613" spans="1:2" x14ac:dyDescent="0.25">
      <c r="A613" s="10" t="s">
        <v>2966</v>
      </c>
      <c r="B613" s="11">
        <v>128</v>
      </c>
    </row>
    <row r="614" spans="1:2" x14ac:dyDescent="0.25">
      <c r="A614" s="10" t="s">
        <v>3402</v>
      </c>
      <c r="B614" s="11">
        <v>17</v>
      </c>
    </row>
    <row r="615" spans="1:2" x14ac:dyDescent="0.25">
      <c r="A615" s="10" t="s">
        <v>3671</v>
      </c>
      <c r="B615" s="11">
        <v>31</v>
      </c>
    </row>
    <row r="616" spans="1:2" x14ac:dyDescent="0.25">
      <c r="A616" s="10" t="s">
        <v>3161</v>
      </c>
      <c r="B616" s="11">
        <v>74</v>
      </c>
    </row>
    <row r="617" spans="1:2" x14ac:dyDescent="0.25">
      <c r="A617" s="10" t="s">
        <v>3578</v>
      </c>
      <c r="B617" s="11">
        <v>14</v>
      </c>
    </row>
    <row r="618" spans="1:2" x14ac:dyDescent="0.25">
      <c r="A618" s="10" t="s">
        <v>3820</v>
      </c>
      <c r="B618" s="11">
        <v>41</v>
      </c>
    </row>
    <row r="619" spans="1:2" x14ac:dyDescent="0.25">
      <c r="A619" s="10" t="s">
        <v>1370</v>
      </c>
      <c r="B619" s="11">
        <v>406</v>
      </c>
    </row>
    <row r="620" spans="1:2" x14ac:dyDescent="0.25">
      <c r="A620" s="10" t="s">
        <v>311</v>
      </c>
      <c r="B620" s="11">
        <v>36</v>
      </c>
    </row>
    <row r="621" spans="1:2" x14ac:dyDescent="0.25">
      <c r="A621" s="10" t="s">
        <v>3498</v>
      </c>
      <c r="B621" s="11">
        <v>35</v>
      </c>
    </row>
    <row r="622" spans="1:2" x14ac:dyDescent="0.25">
      <c r="A622" s="10" t="s">
        <v>2217</v>
      </c>
      <c r="B622" s="11">
        <v>14</v>
      </c>
    </row>
    <row r="623" spans="1:2" x14ac:dyDescent="0.25">
      <c r="A623" s="10" t="s">
        <v>2786</v>
      </c>
      <c r="B623" s="11">
        <v>74</v>
      </c>
    </row>
    <row r="624" spans="1:2" x14ac:dyDescent="0.25">
      <c r="A624" s="10" t="s">
        <v>2521</v>
      </c>
      <c r="B624" s="11">
        <v>132</v>
      </c>
    </row>
    <row r="625" spans="1:2" x14ac:dyDescent="0.25">
      <c r="A625" s="10" t="s">
        <v>328</v>
      </c>
      <c r="B625" s="11">
        <v>34</v>
      </c>
    </row>
    <row r="626" spans="1:2" x14ac:dyDescent="0.25">
      <c r="A626" s="10" t="s">
        <v>22</v>
      </c>
      <c r="B626" s="11">
        <v>25</v>
      </c>
    </row>
    <row r="627" spans="1:2" x14ac:dyDescent="0.25">
      <c r="A627" s="10" t="s">
        <v>276</v>
      </c>
      <c r="B627" s="11">
        <v>332</v>
      </c>
    </row>
    <row r="628" spans="1:2" x14ac:dyDescent="0.25">
      <c r="A628" s="10" t="s">
        <v>1354</v>
      </c>
      <c r="B628" s="11">
        <v>42</v>
      </c>
    </row>
    <row r="629" spans="1:2" x14ac:dyDescent="0.25">
      <c r="A629" s="10" t="s">
        <v>417</v>
      </c>
      <c r="B629" s="11">
        <v>25</v>
      </c>
    </row>
    <row r="630" spans="1:2" x14ac:dyDescent="0.25">
      <c r="A630" s="10" t="s">
        <v>3242</v>
      </c>
      <c r="B630" s="11">
        <v>183</v>
      </c>
    </row>
    <row r="631" spans="1:2" x14ac:dyDescent="0.25">
      <c r="A631" s="10" t="s">
        <v>2013</v>
      </c>
      <c r="B631" s="11">
        <v>183</v>
      </c>
    </row>
    <row r="632" spans="1:2" x14ac:dyDescent="0.25">
      <c r="A632" s="10" t="s">
        <v>2796</v>
      </c>
      <c r="B632" s="11">
        <v>21</v>
      </c>
    </row>
    <row r="633" spans="1:2" x14ac:dyDescent="0.25">
      <c r="A633" s="10" t="s">
        <v>3480</v>
      </c>
      <c r="B633" s="11">
        <v>95</v>
      </c>
    </row>
    <row r="634" spans="1:2" x14ac:dyDescent="0.25">
      <c r="A634" s="10" t="s">
        <v>1272</v>
      </c>
      <c r="B634" s="11">
        <v>31</v>
      </c>
    </row>
    <row r="635" spans="1:2" x14ac:dyDescent="0.25">
      <c r="A635" s="10" t="s">
        <v>2012</v>
      </c>
      <c r="B635" s="11">
        <v>971</v>
      </c>
    </row>
    <row r="636" spans="1:2" x14ac:dyDescent="0.25">
      <c r="A636" s="10" t="s">
        <v>245</v>
      </c>
      <c r="B636" s="11">
        <v>328</v>
      </c>
    </row>
    <row r="637" spans="1:2" x14ac:dyDescent="0.25">
      <c r="A637" s="10" t="s">
        <v>1371</v>
      </c>
      <c r="B637" s="11">
        <v>20</v>
      </c>
    </row>
    <row r="638" spans="1:2" x14ac:dyDescent="0.25">
      <c r="A638" s="10" t="s">
        <v>3460</v>
      </c>
      <c r="B638" s="11">
        <v>12</v>
      </c>
    </row>
    <row r="639" spans="1:2" x14ac:dyDescent="0.25">
      <c r="A639" s="10" t="s">
        <v>2921</v>
      </c>
      <c r="B639" s="11">
        <v>3</v>
      </c>
    </row>
    <row r="640" spans="1:2" x14ac:dyDescent="0.25">
      <c r="A640" s="10" t="s">
        <v>2248</v>
      </c>
      <c r="B640" s="11">
        <v>380</v>
      </c>
    </row>
    <row r="641" spans="1:2" x14ac:dyDescent="0.25">
      <c r="A641" s="10" t="s">
        <v>2930</v>
      </c>
      <c r="B641" s="11">
        <v>62</v>
      </c>
    </row>
    <row r="642" spans="1:2" x14ac:dyDescent="0.25">
      <c r="A642" s="10" t="s">
        <v>534</v>
      </c>
      <c r="B642" s="11">
        <v>17</v>
      </c>
    </row>
    <row r="643" spans="1:2" x14ac:dyDescent="0.25">
      <c r="A643" s="10" t="s">
        <v>321</v>
      </c>
      <c r="B643" s="11">
        <v>158</v>
      </c>
    </row>
    <row r="644" spans="1:2" x14ac:dyDescent="0.25">
      <c r="A644" s="10" t="s">
        <v>1304</v>
      </c>
      <c r="B644" s="11">
        <v>108</v>
      </c>
    </row>
    <row r="645" spans="1:2" x14ac:dyDescent="0.25">
      <c r="A645" s="10" t="s">
        <v>1268</v>
      </c>
      <c r="B645" s="11">
        <v>159</v>
      </c>
    </row>
    <row r="646" spans="1:2" x14ac:dyDescent="0.25">
      <c r="A646" s="10" t="s">
        <v>2181</v>
      </c>
      <c r="B646" s="11">
        <v>78</v>
      </c>
    </row>
    <row r="647" spans="1:2" x14ac:dyDescent="0.25">
      <c r="A647" s="10" t="s">
        <v>1215</v>
      </c>
      <c r="B647" s="11">
        <v>25</v>
      </c>
    </row>
    <row r="648" spans="1:2" x14ac:dyDescent="0.25">
      <c r="A648" s="10" t="s">
        <v>1285</v>
      </c>
      <c r="B648" s="11">
        <v>31</v>
      </c>
    </row>
    <row r="649" spans="1:2" x14ac:dyDescent="0.25">
      <c r="A649" s="10" t="s">
        <v>3554</v>
      </c>
      <c r="B649" s="11">
        <v>14</v>
      </c>
    </row>
    <row r="650" spans="1:2" x14ac:dyDescent="0.25">
      <c r="A650" s="10" t="s">
        <v>1958</v>
      </c>
      <c r="B650" s="11">
        <v>660</v>
      </c>
    </row>
    <row r="651" spans="1:2" x14ac:dyDescent="0.25">
      <c r="A651" s="10" t="s">
        <v>2935</v>
      </c>
      <c r="B651" s="11">
        <v>39</v>
      </c>
    </row>
    <row r="652" spans="1:2" x14ac:dyDescent="0.25">
      <c r="A652" s="10" t="s">
        <v>3339</v>
      </c>
      <c r="B652" s="11">
        <v>47</v>
      </c>
    </row>
    <row r="653" spans="1:2" x14ac:dyDescent="0.25">
      <c r="A653" s="10" t="s">
        <v>319</v>
      </c>
      <c r="B653" s="11">
        <v>284</v>
      </c>
    </row>
    <row r="654" spans="1:2" x14ac:dyDescent="0.25">
      <c r="A654" s="10" t="s">
        <v>1852</v>
      </c>
      <c r="B654" s="11">
        <v>26</v>
      </c>
    </row>
    <row r="655" spans="1:2" x14ac:dyDescent="0.25">
      <c r="A655" s="10" t="s">
        <v>3333</v>
      </c>
      <c r="B655" s="11">
        <v>111</v>
      </c>
    </row>
    <row r="656" spans="1:2" x14ac:dyDescent="0.25">
      <c r="A656" s="10" t="s">
        <v>3364</v>
      </c>
      <c r="B656" s="11">
        <v>3</v>
      </c>
    </row>
    <row r="657" spans="1:2" x14ac:dyDescent="0.25">
      <c r="A657" s="10" t="s">
        <v>401</v>
      </c>
      <c r="B657" s="11">
        <v>62</v>
      </c>
    </row>
    <row r="658" spans="1:2" x14ac:dyDescent="0.25">
      <c r="A658" s="10" t="s">
        <v>845</v>
      </c>
      <c r="B658" s="11">
        <v>159</v>
      </c>
    </row>
    <row r="659" spans="1:2" x14ac:dyDescent="0.25">
      <c r="A659" s="10" t="s">
        <v>2479</v>
      </c>
      <c r="B659" s="11">
        <v>16</v>
      </c>
    </row>
    <row r="660" spans="1:2" x14ac:dyDescent="0.25">
      <c r="A660" s="10" t="s">
        <v>1269</v>
      </c>
      <c r="B660" s="11">
        <v>182</v>
      </c>
    </row>
    <row r="661" spans="1:2" x14ac:dyDescent="0.25">
      <c r="A661" s="10" t="s">
        <v>784</v>
      </c>
      <c r="B661" s="11">
        <v>35</v>
      </c>
    </row>
    <row r="662" spans="1:2" x14ac:dyDescent="0.25">
      <c r="A662" s="10" t="s">
        <v>3651</v>
      </c>
      <c r="B662" s="11">
        <v>38</v>
      </c>
    </row>
    <row r="663" spans="1:2" x14ac:dyDescent="0.25">
      <c r="A663" s="10" t="s">
        <v>119</v>
      </c>
      <c r="B663" s="11">
        <v>27</v>
      </c>
    </row>
    <row r="664" spans="1:2" x14ac:dyDescent="0.25">
      <c r="A664" s="10" t="s">
        <v>3416</v>
      </c>
      <c r="B664" s="11">
        <v>45</v>
      </c>
    </row>
    <row r="665" spans="1:2" x14ac:dyDescent="0.25">
      <c r="A665" s="10" t="s">
        <v>1948</v>
      </c>
      <c r="B665" s="11">
        <v>23</v>
      </c>
    </row>
    <row r="666" spans="1:2" x14ac:dyDescent="0.25">
      <c r="A666" s="10" t="s">
        <v>3573</v>
      </c>
      <c r="B666" s="11">
        <v>45</v>
      </c>
    </row>
    <row r="667" spans="1:2" x14ac:dyDescent="0.25">
      <c r="A667" s="10" t="s">
        <v>368</v>
      </c>
      <c r="B667" s="11">
        <v>119</v>
      </c>
    </row>
    <row r="668" spans="1:2" x14ac:dyDescent="0.25">
      <c r="A668" s="10" t="s">
        <v>2067</v>
      </c>
      <c r="B668" s="11">
        <v>65</v>
      </c>
    </row>
    <row r="669" spans="1:2" x14ac:dyDescent="0.25">
      <c r="A669" s="10" t="s">
        <v>643</v>
      </c>
      <c r="B669" s="11">
        <v>2174</v>
      </c>
    </row>
    <row r="670" spans="1:2" x14ac:dyDescent="0.25">
      <c r="A670" s="10" t="s">
        <v>1928</v>
      </c>
      <c r="B670" s="11">
        <v>11</v>
      </c>
    </row>
    <row r="671" spans="1:2" x14ac:dyDescent="0.25">
      <c r="A671" s="10" t="s">
        <v>1938</v>
      </c>
      <c r="B671" s="11">
        <v>29</v>
      </c>
    </row>
    <row r="672" spans="1:2" x14ac:dyDescent="0.25">
      <c r="A672" s="10" t="s">
        <v>2097</v>
      </c>
      <c r="B672" s="11">
        <v>14</v>
      </c>
    </row>
    <row r="673" spans="1:2" x14ac:dyDescent="0.25">
      <c r="A673" s="10" t="s">
        <v>2101</v>
      </c>
      <c r="B673" s="11">
        <v>27</v>
      </c>
    </row>
    <row r="674" spans="1:2" x14ac:dyDescent="0.25">
      <c r="A674" s="10" t="s">
        <v>859</v>
      </c>
      <c r="B674" s="11">
        <v>76</v>
      </c>
    </row>
    <row r="675" spans="1:2" x14ac:dyDescent="0.25">
      <c r="A675" s="10" t="s">
        <v>1533</v>
      </c>
      <c r="B675" s="11">
        <v>294</v>
      </c>
    </row>
    <row r="676" spans="1:2" x14ac:dyDescent="0.25">
      <c r="A676" s="10" t="s">
        <v>3697</v>
      </c>
      <c r="B676" s="11">
        <v>18</v>
      </c>
    </row>
    <row r="677" spans="1:2" x14ac:dyDescent="0.25">
      <c r="A677" s="10" t="s">
        <v>2471</v>
      </c>
      <c r="B677" s="11">
        <v>36</v>
      </c>
    </row>
    <row r="678" spans="1:2" x14ac:dyDescent="0.25">
      <c r="A678" s="10" t="s">
        <v>287</v>
      </c>
      <c r="B678" s="11">
        <v>135</v>
      </c>
    </row>
    <row r="679" spans="1:2" x14ac:dyDescent="0.25">
      <c r="A679" s="10" t="s">
        <v>3479</v>
      </c>
      <c r="B679" s="11">
        <v>13</v>
      </c>
    </row>
    <row r="680" spans="1:2" x14ac:dyDescent="0.25">
      <c r="A680" s="10" t="s">
        <v>3819</v>
      </c>
      <c r="B680" s="11">
        <v>76</v>
      </c>
    </row>
    <row r="681" spans="1:2" x14ac:dyDescent="0.25">
      <c r="A681" s="10" t="s">
        <v>2274</v>
      </c>
      <c r="B681" s="11">
        <v>147</v>
      </c>
    </row>
    <row r="682" spans="1:2" x14ac:dyDescent="0.25">
      <c r="A682" s="10" t="s">
        <v>3580</v>
      </c>
      <c r="B682" s="11">
        <v>45</v>
      </c>
    </row>
    <row r="683" spans="1:2" x14ac:dyDescent="0.25">
      <c r="A683" s="10" t="s">
        <v>2088</v>
      </c>
      <c r="B683" s="11">
        <v>25</v>
      </c>
    </row>
    <row r="684" spans="1:2" x14ac:dyDescent="0.25">
      <c r="A684" s="10" t="s">
        <v>3290</v>
      </c>
      <c r="B684" s="11">
        <v>72</v>
      </c>
    </row>
    <row r="685" spans="1:2" x14ac:dyDescent="0.25">
      <c r="A685" s="10" t="s">
        <v>1610</v>
      </c>
      <c r="B685" s="11">
        <v>4</v>
      </c>
    </row>
    <row r="686" spans="1:2" x14ac:dyDescent="0.25">
      <c r="A686" s="10" t="s">
        <v>1845</v>
      </c>
      <c r="B686" s="11">
        <v>20</v>
      </c>
    </row>
    <row r="687" spans="1:2" x14ac:dyDescent="0.25">
      <c r="A687" s="10" t="s">
        <v>3226</v>
      </c>
      <c r="B687" s="11">
        <v>21</v>
      </c>
    </row>
    <row r="688" spans="1:2" x14ac:dyDescent="0.25">
      <c r="A688" s="10" t="s">
        <v>3298</v>
      </c>
      <c r="B688" s="11">
        <v>72</v>
      </c>
    </row>
    <row r="689" spans="1:2" x14ac:dyDescent="0.25">
      <c r="A689" s="10" t="s">
        <v>3748</v>
      </c>
      <c r="B689" s="11">
        <v>11</v>
      </c>
    </row>
    <row r="690" spans="1:2" x14ac:dyDescent="0.25">
      <c r="A690" s="10" t="s">
        <v>1664</v>
      </c>
      <c r="B690" s="11">
        <v>32</v>
      </c>
    </row>
    <row r="691" spans="1:2" x14ac:dyDescent="0.25">
      <c r="A691" s="10" t="s">
        <v>1389</v>
      </c>
      <c r="B691" s="11">
        <v>112</v>
      </c>
    </row>
    <row r="692" spans="1:2" x14ac:dyDescent="0.25">
      <c r="A692" s="10" t="s">
        <v>2608</v>
      </c>
      <c r="B692" s="11">
        <v>304</v>
      </c>
    </row>
    <row r="693" spans="1:2" x14ac:dyDescent="0.25">
      <c r="A693" s="10" t="s">
        <v>3541</v>
      </c>
      <c r="B693" s="11">
        <v>85</v>
      </c>
    </row>
    <row r="694" spans="1:2" x14ac:dyDescent="0.25">
      <c r="A694" s="10" t="s">
        <v>2277</v>
      </c>
      <c r="B694" s="11">
        <v>75</v>
      </c>
    </row>
    <row r="695" spans="1:2" x14ac:dyDescent="0.25">
      <c r="A695" s="10" t="s">
        <v>3152</v>
      </c>
      <c r="B695" s="11">
        <v>67</v>
      </c>
    </row>
    <row r="696" spans="1:2" x14ac:dyDescent="0.25">
      <c r="A696" s="10" t="s">
        <v>2665</v>
      </c>
      <c r="B696" s="11">
        <v>46</v>
      </c>
    </row>
    <row r="697" spans="1:2" x14ac:dyDescent="0.25">
      <c r="A697" s="10" t="s">
        <v>2991</v>
      </c>
      <c r="B697" s="11">
        <v>93</v>
      </c>
    </row>
    <row r="698" spans="1:2" x14ac:dyDescent="0.25">
      <c r="A698" s="10" t="s">
        <v>2</v>
      </c>
      <c r="B698" s="11">
        <v>182</v>
      </c>
    </row>
    <row r="699" spans="1:2" x14ac:dyDescent="0.25">
      <c r="A699" s="10" t="s">
        <v>3775</v>
      </c>
      <c r="B699" s="11">
        <v>36</v>
      </c>
    </row>
    <row r="700" spans="1:2" x14ac:dyDescent="0.25">
      <c r="A700" s="10" t="s">
        <v>1846</v>
      </c>
      <c r="B700" s="11">
        <v>19</v>
      </c>
    </row>
    <row r="701" spans="1:2" x14ac:dyDescent="0.25">
      <c r="A701" s="10" t="s">
        <v>1885</v>
      </c>
      <c r="B701" s="11">
        <v>26</v>
      </c>
    </row>
    <row r="702" spans="1:2" x14ac:dyDescent="0.25">
      <c r="A702" s="10" t="s">
        <v>1822</v>
      </c>
      <c r="B702" s="11">
        <v>57</v>
      </c>
    </row>
    <row r="703" spans="1:2" x14ac:dyDescent="0.25">
      <c r="A703" s="10" t="s">
        <v>3180</v>
      </c>
      <c r="B703" s="11">
        <v>45</v>
      </c>
    </row>
    <row r="704" spans="1:2" x14ac:dyDescent="0.25">
      <c r="A704" s="10" t="s">
        <v>110</v>
      </c>
      <c r="B704" s="11">
        <v>47</v>
      </c>
    </row>
    <row r="705" spans="1:2" x14ac:dyDescent="0.25">
      <c r="A705" s="10" t="s">
        <v>60</v>
      </c>
      <c r="B705" s="11">
        <v>75</v>
      </c>
    </row>
    <row r="706" spans="1:2" x14ac:dyDescent="0.25">
      <c r="A706" s="10" t="s">
        <v>741</v>
      </c>
      <c r="B706" s="11">
        <v>19</v>
      </c>
    </row>
    <row r="707" spans="1:2" x14ac:dyDescent="0.25">
      <c r="A707" s="10" t="s">
        <v>412</v>
      </c>
      <c r="B707" s="11">
        <v>241</v>
      </c>
    </row>
    <row r="708" spans="1:2" x14ac:dyDescent="0.25">
      <c r="A708" s="10" t="s">
        <v>3277</v>
      </c>
      <c r="B708" s="11">
        <v>100</v>
      </c>
    </row>
    <row r="709" spans="1:2" x14ac:dyDescent="0.25">
      <c r="A709" s="10" t="s">
        <v>2267</v>
      </c>
      <c r="B709" s="11">
        <v>194</v>
      </c>
    </row>
    <row r="710" spans="1:2" x14ac:dyDescent="0.25">
      <c r="A710" s="10" t="s">
        <v>849</v>
      </c>
      <c r="B710" s="11">
        <v>16</v>
      </c>
    </row>
    <row r="711" spans="1:2" x14ac:dyDescent="0.25">
      <c r="A711" s="10" t="s">
        <v>3588</v>
      </c>
      <c r="B711" s="11">
        <v>62</v>
      </c>
    </row>
    <row r="712" spans="1:2" x14ac:dyDescent="0.25">
      <c r="A712" s="10" t="s">
        <v>3385</v>
      </c>
      <c r="B712" s="11">
        <v>41</v>
      </c>
    </row>
    <row r="713" spans="1:2" x14ac:dyDescent="0.25">
      <c r="A713" s="10" t="s">
        <v>807</v>
      </c>
      <c r="B713" s="11">
        <v>71</v>
      </c>
    </row>
    <row r="714" spans="1:2" x14ac:dyDescent="0.25">
      <c r="A714" s="10" t="s">
        <v>1631</v>
      </c>
      <c r="B714" s="11">
        <v>126</v>
      </c>
    </row>
    <row r="715" spans="1:2" x14ac:dyDescent="0.25">
      <c r="A715" s="10" t="s">
        <v>3674</v>
      </c>
      <c r="B715" s="11">
        <v>199</v>
      </c>
    </row>
    <row r="716" spans="1:2" x14ac:dyDescent="0.25">
      <c r="A716" s="10" t="s">
        <v>3556</v>
      </c>
      <c r="B716" s="11">
        <v>558</v>
      </c>
    </row>
    <row r="717" spans="1:2" x14ac:dyDescent="0.25">
      <c r="A717" s="10" t="s">
        <v>2715</v>
      </c>
      <c r="B717" s="11">
        <v>551</v>
      </c>
    </row>
    <row r="718" spans="1:2" x14ac:dyDescent="0.25">
      <c r="A718" s="10" t="s">
        <v>253</v>
      </c>
      <c r="B718" s="11">
        <v>108</v>
      </c>
    </row>
    <row r="719" spans="1:2" x14ac:dyDescent="0.25">
      <c r="A719" s="10" t="s">
        <v>2795</v>
      </c>
      <c r="B719" s="11">
        <v>20</v>
      </c>
    </row>
    <row r="720" spans="1:2" x14ac:dyDescent="0.25">
      <c r="A720" s="10" t="s">
        <v>318</v>
      </c>
      <c r="B720" s="11">
        <v>316</v>
      </c>
    </row>
    <row r="721" spans="1:2" x14ac:dyDescent="0.25">
      <c r="A721" s="10" t="s">
        <v>1192</v>
      </c>
      <c r="B721" s="11">
        <v>33</v>
      </c>
    </row>
    <row r="722" spans="1:2" x14ac:dyDescent="0.25">
      <c r="A722" s="10" t="s">
        <v>106</v>
      </c>
      <c r="B722" s="11">
        <v>10</v>
      </c>
    </row>
    <row r="723" spans="1:2" x14ac:dyDescent="0.25">
      <c r="A723" s="10" t="s">
        <v>3279</v>
      </c>
      <c r="B723" s="11">
        <v>63</v>
      </c>
    </row>
    <row r="724" spans="1:2" x14ac:dyDescent="0.25">
      <c r="A724" s="10" t="s">
        <v>3223</v>
      </c>
      <c r="B724" s="11">
        <v>74</v>
      </c>
    </row>
    <row r="725" spans="1:2" x14ac:dyDescent="0.25">
      <c r="A725" s="10" t="s">
        <v>3382</v>
      </c>
      <c r="B725" s="11">
        <v>30</v>
      </c>
    </row>
    <row r="726" spans="1:2" x14ac:dyDescent="0.25">
      <c r="A726" s="10" t="s">
        <v>3487</v>
      </c>
      <c r="B726" s="11">
        <v>29</v>
      </c>
    </row>
    <row r="727" spans="1:2" x14ac:dyDescent="0.25">
      <c r="A727" s="10" t="s">
        <v>97</v>
      </c>
      <c r="B727" s="11">
        <v>21</v>
      </c>
    </row>
    <row r="728" spans="1:2" x14ac:dyDescent="0.25">
      <c r="A728" s="10" t="s">
        <v>1665</v>
      </c>
      <c r="B728" s="11">
        <v>89</v>
      </c>
    </row>
    <row r="729" spans="1:2" x14ac:dyDescent="0.25">
      <c r="A729" s="10" t="s">
        <v>308</v>
      </c>
      <c r="B729" s="11">
        <v>576</v>
      </c>
    </row>
    <row r="730" spans="1:2" x14ac:dyDescent="0.25">
      <c r="A730" s="10" t="s">
        <v>1942</v>
      </c>
      <c r="B730" s="11">
        <v>4883</v>
      </c>
    </row>
    <row r="731" spans="1:2" x14ac:dyDescent="0.25">
      <c r="A731" s="10" t="s">
        <v>1937</v>
      </c>
      <c r="B731" s="11">
        <v>145</v>
      </c>
    </row>
    <row r="732" spans="1:2" x14ac:dyDescent="0.25">
      <c r="A732" s="10" t="s">
        <v>2461</v>
      </c>
      <c r="B732" s="11">
        <v>68</v>
      </c>
    </row>
    <row r="733" spans="1:2" x14ac:dyDescent="0.25">
      <c r="A733" s="10" t="s">
        <v>2962</v>
      </c>
      <c r="B733" s="11">
        <v>20</v>
      </c>
    </row>
    <row r="734" spans="1:2" x14ac:dyDescent="0.25">
      <c r="A734" s="10" t="s">
        <v>2255</v>
      </c>
      <c r="B734" s="11">
        <v>197</v>
      </c>
    </row>
    <row r="735" spans="1:2" x14ac:dyDescent="0.25">
      <c r="A735" s="10" t="s">
        <v>3568</v>
      </c>
      <c r="B735" s="11">
        <v>41</v>
      </c>
    </row>
    <row r="736" spans="1:2" x14ac:dyDescent="0.25">
      <c r="A736" s="10" t="s">
        <v>400</v>
      </c>
      <c r="B736" s="11">
        <v>95</v>
      </c>
    </row>
    <row r="737" spans="1:2" x14ac:dyDescent="0.25">
      <c r="A737" s="10" t="s">
        <v>283</v>
      </c>
      <c r="B737" s="11">
        <v>179</v>
      </c>
    </row>
    <row r="738" spans="1:2" x14ac:dyDescent="0.25">
      <c r="A738" s="10" t="s">
        <v>3280</v>
      </c>
      <c r="B738" s="11">
        <v>30</v>
      </c>
    </row>
    <row r="739" spans="1:2" x14ac:dyDescent="0.25">
      <c r="A739" s="10" t="s">
        <v>1404</v>
      </c>
      <c r="B739" s="11">
        <v>66</v>
      </c>
    </row>
    <row r="740" spans="1:2" x14ac:dyDescent="0.25">
      <c r="A740" s="10" t="s">
        <v>3283</v>
      </c>
      <c r="B740" s="11">
        <v>47</v>
      </c>
    </row>
    <row r="741" spans="1:2" x14ac:dyDescent="0.25">
      <c r="A741" s="10" t="s">
        <v>2556</v>
      </c>
      <c r="B741" s="11">
        <v>34</v>
      </c>
    </row>
    <row r="742" spans="1:2" x14ac:dyDescent="0.25">
      <c r="A742" s="10" t="s">
        <v>3029</v>
      </c>
      <c r="B742" s="11">
        <v>348</v>
      </c>
    </row>
    <row r="743" spans="1:2" x14ac:dyDescent="0.25">
      <c r="A743" s="10" t="s">
        <v>3439</v>
      </c>
      <c r="B743" s="11">
        <v>153</v>
      </c>
    </row>
    <row r="744" spans="1:2" x14ac:dyDescent="0.25">
      <c r="A744" s="10" t="s">
        <v>3543</v>
      </c>
      <c r="B744" s="11">
        <v>24</v>
      </c>
    </row>
    <row r="745" spans="1:2" x14ac:dyDescent="0.25">
      <c r="A745" s="10" t="s">
        <v>3030</v>
      </c>
      <c r="B745" s="11">
        <v>41</v>
      </c>
    </row>
    <row r="746" spans="1:2" x14ac:dyDescent="0.25">
      <c r="A746" s="10" t="s">
        <v>3361</v>
      </c>
      <c r="B746" s="11">
        <v>20</v>
      </c>
    </row>
    <row r="747" spans="1:2" x14ac:dyDescent="0.25">
      <c r="A747" s="10" t="s">
        <v>242</v>
      </c>
      <c r="B747" s="11">
        <v>137</v>
      </c>
    </row>
    <row r="748" spans="1:2" x14ac:dyDescent="0.25">
      <c r="A748" s="10" t="s">
        <v>2664</v>
      </c>
      <c r="B748" s="11">
        <v>104</v>
      </c>
    </row>
    <row r="749" spans="1:2" x14ac:dyDescent="0.25">
      <c r="A749" s="10" t="s">
        <v>1834</v>
      </c>
      <c r="B749" s="11">
        <v>25</v>
      </c>
    </row>
    <row r="750" spans="1:2" x14ac:dyDescent="0.25">
      <c r="A750" s="10" t="s">
        <v>2330</v>
      </c>
      <c r="B750" s="11">
        <v>125</v>
      </c>
    </row>
    <row r="751" spans="1:2" x14ac:dyDescent="0.25">
      <c r="A751" s="10" t="s">
        <v>1398</v>
      </c>
      <c r="B751" s="11">
        <v>158</v>
      </c>
    </row>
    <row r="752" spans="1:2" x14ac:dyDescent="0.25">
      <c r="A752" s="10" t="s">
        <v>2297</v>
      </c>
      <c r="B752" s="11">
        <v>145</v>
      </c>
    </row>
    <row r="753" spans="1:2" x14ac:dyDescent="0.25">
      <c r="A753" s="10" t="s">
        <v>3418</v>
      </c>
      <c r="B753" s="11">
        <v>46</v>
      </c>
    </row>
    <row r="754" spans="1:2" x14ac:dyDescent="0.25">
      <c r="A754" s="10" t="s">
        <v>2306</v>
      </c>
      <c r="B754" s="11">
        <v>167</v>
      </c>
    </row>
    <row r="755" spans="1:2" x14ac:dyDescent="0.25">
      <c r="A755" s="10" t="s">
        <v>3784</v>
      </c>
      <c r="B755" s="11">
        <v>10</v>
      </c>
    </row>
    <row r="756" spans="1:2" x14ac:dyDescent="0.25">
      <c r="A756" s="10" t="s">
        <v>2798</v>
      </c>
      <c r="B756" s="11">
        <v>139</v>
      </c>
    </row>
    <row r="757" spans="1:2" x14ac:dyDescent="0.25">
      <c r="A757" s="10" t="s">
        <v>244</v>
      </c>
      <c r="B757" s="11">
        <v>202</v>
      </c>
    </row>
    <row r="758" spans="1:2" x14ac:dyDescent="0.25">
      <c r="A758" s="10" t="s">
        <v>408</v>
      </c>
      <c r="B758" s="11">
        <v>22</v>
      </c>
    </row>
    <row r="759" spans="1:2" x14ac:dyDescent="0.25">
      <c r="A759" s="10" t="s">
        <v>3228</v>
      </c>
      <c r="B759" s="11">
        <v>37</v>
      </c>
    </row>
    <row r="760" spans="1:2" x14ac:dyDescent="0.25">
      <c r="A760" s="10" t="s">
        <v>2121</v>
      </c>
      <c r="B760" s="11">
        <v>69</v>
      </c>
    </row>
    <row r="761" spans="1:2" x14ac:dyDescent="0.25">
      <c r="A761" s="10" t="s">
        <v>1960</v>
      </c>
      <c r="B761" s="11">
        <v>424</v>
      </c>
    </row>
    <row r="762" spans="1:2" x14ac:dyDescent="0.25">
      <c r="A762" s="10" t="s">
        <v>1525</v>
      </c>
      <c r="B762" s="11">
        <v>28</v>
      </c>
    </row>
    <row r="763" spans="1:2" x14ac:dyDescent="0.25">
      <c r="A763" s="10" t="s">
        <v>3593</v>
      </c>
      <c r="B763" s="11">
        <v>36</v>
      </c>
    </row>
    <row r="764" spans="1:2" x14ac:dyDescent="0.25">
      <c r="A764" s="10" t="s">
        <v>3763</v>
      </c>
      <c r="B764" s="11">
        <v>96</v>
      </c>
    </row>
    <row r="765" spans="1:2" x14ac:dyDescent="0.25">
      <c r="A765" s="10" t="s">
        <v>3257</v>
      </c>
      <c r="B765" s="11">
        <v>41</v>
      </c>
    </row>
    <row r="766" spans="1:2" x14ac:dyDescent="0.25">
      <c r="A766" s="10" t="s">
        <v>67</v>
      </c>
      <c r="B766" s="11">
        <v>57</v>
      </c>
    </row>
    <row r="767" spans="1:2" x14ac:dyDescent="0.25">
      <c r="A767" s="10" t="s">
        <v>1295</v>
      </c>
      <c r="B767" s="11">
        <v>22</v>
      </c>
    </row>
    <row r="768" spans="1:2" x14ac:dyDescent="0.25">
      <c r="A768" s="10" t="s">
        <v>2995</v>
      </c>
      <c r="B768" s="11">
        <v>249</v>
      </c>
    </row>
    <row r="769" spans="1:2" x14ac:dyDescent="0.25">
      <c r="A769" s="10" t="s">
        <v>2473</v>
      </c>
      <c r="B769" s="11">
        <v>104</v>
      </c>
    </row>
    <row r="770" spans="1:2" x14ac:dyDescent="0.25">
      <c r="A770" s="10" t="s">
        <v>1303</v>
      </c>
      <c r="B770" s="11">
        <v>50</v>
      </c>
    </row>
    <row r="771" spans="1:2" x14ac:dyDescent="0.25">
      <c r="A771" s="10" t="s">
        <v>3373</v>
      </c>
      <c r="B771" s="11">
        <v>52</v>
      </c>
    </row>
    <row r="772" spans="1:2" x14ac:dyDescent="0.25">
      <c r="A772" s="10" t="s">
        <v>2463</v>
      </c>
      <c r="B772" s="11">
        <v>115</v>
      </c>
    </row>
    <row r="773" spans="1:2" x14ac:dyDescent="0.25">
      <c r="A773" s="10" t="s">
        <v>3780</v>
      </c>
      <c r="B773" s="11">
        <v>24</v>
      </c>
    </row>
    <row r="774" spans="1:2" x14ac:dyDescent="0.25">
      <c r="A774" s="10" t="s">
        <v>1260</v>
      </c>
      <c r="B774" s="11">
        <v>96</v>
      </c>
    </row>
    <row r="775" spans="1:2" x14ac:dyDescent="0.25">
      <c r="A775" s="10" t="s">
        <v>2300</v>
      </c>
      <c r="B775" s="11">
        <v>14</v>
      </c>
    </row>
    <row r="776" spans="1:2" x14ac:dyDescent="0.25">
      <c r="A776" s="10" t="s">
        <v>817</v>
      </c>
      <c r="B776" s="11">
        <v>205</v>
      </c>
    </row>
    <row r="777" spans="1:2" x14ac:dyDescent="0.25">
      <c r="A777" s="10" t="s">
        <v>3284</v>
      </c>
      <c r="B777" s="11">
        <v>15</v>
      </c>
    </row>
    <row r="778" spans="1:2" x14ac:dyDescent="0.25">
      <c r="A778" s="10" t="s">
        <v>642</v>
      </c>
      <c r="B778" s="11">
        <v>315</v>
      </c>
    </row>
    <row r="779" spans="1:2" x14ac:dyDescent="0.25">
      <c r="A779" s="10" t="s">
        <v>2209</v>
      </c>
      <c r="B779" s="11">
        <v>24</v>
      </c>
    </row>
    <row r="780" spans="1:2" x14ac:dyDescent="0.25">
      <c r="A780" s="10" t="s">
        <v>2553</v>
      </c>
      <c r="B780" s="11">
        <v>60</v>
      </c>
    </row>
    <row r="781" spans="1:2" x14ac:dyDescent="0.25">
      <c r="A781" s="10" t="s">
        <v>3002</v>
      </c>
      <c r="B781" s="11">
        <v>104</v>
      </c>
    </row>
    <row r="782" spans="1:2" x14ac:dyDescent="0.25">
      <c r="A782" s="10" t="s">
        <v>92</v>
      </c>
      <c r="B782" s="11">
        <v>16</v>
      </c>
    </row>
    <row r="783" spans="1:2" x14ac:dyDescent="0.25">
      <c r="A783" s="10" t="s">
        <v>1940</v>
      </c>
      <c r="B783" s="11">
        <v>96</v>
      </c>
    </row>
    <row r="784" spans="1:2" x14ac:dyDescent="0.25">
      <c r="A784" s="10" t="s">
        <v>1830</v>
      </c>
      <c r="B784" s="11">
        <v>33</v>
      </c>
    </row>
    <row r="785" spans="1:2" x14ac:dyDescent="0.25">
      <c r="A785" s="10" t="s">
        <v>3822</v>
      </c>
      <c r="B785" s="11">
        <v>49</v>
      </c>
    </row>
    <row r="786" spans="1:2" x14ac:dyDescent="0.25">
      <c r="A786" s="10" t="s">
        <v>1671</v>
      </c>
      <c r="B786" s="11">
        <v>23</v>
      </c>
    </row>
    <row r="787" spans="1:2" x14ac:dyDescent="0.25">
      <c r="A787" s="10" t="s">
        <v>746</v>
      </c>
      <c r="B787" s="11">
        <v>74</v>
      </c>
    </row>
    <row r="788" spans="1:2" x14ac:dyDescent="0.25">
      <c r="A788" s="10" t="s">
        <v>1924</v>
      </c>
      <c r="B788" s="11">
        <v>13</v>
      </c>
    </row>
    <row r="789" spans="1:2" x14ac:dyDescent="0.25">
      <c r="A789" s="10" t="s">
        <v>1895</v>
      </c>
      <c r="B789" s="11">
        <v>20</v>
      </c>
    </row>
    <row r="790" spans="1:2" x14ac:dyDescent="0.25">
      <c r="A790" s="10" t="s">
        <v>2486</v>
      </c>
      <c r="B790" s="11">
        <v>30</v>
      </c>
    </row>
    <row r="791" spans="1:2" x14ac:dyDescent="0.25">
      <c r="A791" s="10" t="s">
        <v>2164</v>
      </c>
      <c r="B791" s="11">
        <v>44</v>
      </c>
    </row>
    <row r="792" spans="1:2" x14ac:dyDescent="0.25">
      <c r="A792" s="10" t="s">
        <v>1384</v>
      </c>
      <c r="B792" s="11">
        <v>93</v>
      </c>
    </row>
    <row r="793" spans="1:2" x14ac:dyDescent="0.25">
      <c r="A793" s="10" t="s">
        <v>1278</v>
      </c>
      <c r="B793" s="11">
        <v>413</v>
      </c>
    </row>
    <row r="794" spans="1:2" x14ac:dyDescent="0.25">
      <c r="A794" s="10" t="s">
        <v>815</v>
      </c>
      <c r="B794" s="11">
        <v>28</v>
      </c>
    </row>
    <row r="795" spans="1:2" x14ac:dyDescent="0.25">
      <c r="A795" s="10" t="s">
        <v>3027</v>
      </c>
      <c r="B795" s="11">
        <v>320</v>
      </c>
    </row>
    <row r="796" spans="1:2" x14ac:dyDescent="0.25">
      <c r="A796" s="10" t="s">
        <v>3037</v>
      </c>
      <c r="B796" s="11">
        <v>32</v>
      </c>
    </row>
    <row r="797" spans="1:2" x14ac:dyDescent="0.25">
      <c r="A797" s="10" t="s">
        <v>1246</v>
      </c>
      <c r="B797" s="11">
        <v>17</v>
      </c>
    </row>
    <row r="798" spans="1:2" x14ac:dyDescent="0.25">
      <c r="A798" s="10" t="s">
        <v>3289</v>
      </c>
      <c r="B798" s="11">
        <v>25</v>
      </c>
    </row>
    <row r="799" spans="1:2" x14ac:dyDescent="0.25">
      <c r="A799" s="10" t="s">
        <v>1840</v>
      </c>
      <c r="B799" s="11">
        <v>45</v>
      </c>
    </row>
    <row r="800" spans="1:2" x14ac:dyDescent="0.25">
      <c r="A800" s="10" t="s">
        <v>1829</v>
      </c>
      <c r="B800" s="11">
        <v>48</v>
      </c>
    </row>
    <row r="801" spans="1:2" x14ac:dyDescent="0.25">
      <c r="A801" s="10" t="s">
        <v>789</v>
      </c>
      <c r="B801" s="11">
        <v>34</v>
      </c>
    </row>
    <row r="802" spans="1:2" x14ac:dyDescent="0.25">
      <c r="A802" s="10" t="s">
        <v>2790</v>
      </c>
      <c r="B802" s="11">
        <v>66</v>
      </c>
    </row>
    <row r="803" spans="1:2" x14ac:dyDescent="0.25">
      <c r="A803" s="10" t="s">
        <v>811</v>
      </c>
      <c r="B803" s="11">
        <v>27</v>
      </c>
    </row>
    <row r="804" spans="1:2" x14ac:dyDescent="0.25">
      <c r="A804" s="10" t="s">
        <v>2635</v>
      </c>
      <c r="B804" s="11">
        <v>84</v>
      </c>
    </row>
    <row r="805" spans="1:2" x14ac:dyDescent="0.25">
      <c r="A805" s="10" t="s">
        <v>1831</v>
      </c>
      <c r="B805" s="11">
        <v>226</v>
      </c>
    </row>
    <row r="806" spans="1:2" x14ac:dyDescent="0.25">
      <c r="A806" s="10" t="s">
        <v>3255</v>
      </c>
      <c r="B806" s="11">
        <v>18</v>
      </c>
    </row>
    <row r="807" spans="1:2" x14ac:dyDescent="0.25">
      <c r="A807" s="10" t="s">
        <v>2785</v>
      </c>
      <c r="B807" s="11">
        <v>142</v>
      </c>
    </row>
    <row r="808" spans="1:2" x14ac:dyDescent="0.25">
      <c r="A808" s="10" t="s">
        <v>2073</v>
      </c>
      <c r="B808" s="11">
        <v>350</v>
      </c>
    </row>
    <row r="809" spans="1:2" x14ac:dyDescent="0.25">
      <c r="A809" s="10" t="s">
        <v>1896</v>
      </c>
      <c r="B809" s="11">
        <v>47</v>
      </c>
    </row>
    <row r="810" spans="1:2" x14ac:dyDescent="0.25">
      <c r="A810" s="10" t="s">
        <v>2604</v>
      </c>
      <c r="B810" s="11">
        <v>321</v>
      </c>
    </row>
    <row r="811" spans="1:2" x14ac:dyDescent="0.25">
      <c r="A811" s="10" t="s">
        <v>2262</v>
      </c>
      <c r="B811" s="11">
        <v>210</v>
      </c>
    </row>
    <row r="812" spans="1:2" x14ac:dyDescent="0.25">
      <c r="A812" s="10" t="s">
        <v>1270</v>
      </c>
      <c r="B812" s="11">
        <v>206</v>
      </c>
    </row>
    <row r="813" spans="1:2" x14ac:dyDescent="0.25">
      <c r="A813" s="10" t="s">
        <v>825</v>
      </c>
      <c r="B813" s="11">
        <v>54</v>
      </c>
    </row>
    <row r="814" spans="1:2" x14ac:dyDescent="0.25">
      <c r="A814" s="10" t="s">
        <v>2813</v>
      </c>
      <c r="B814" s="11">
        <v>96</v>
      </c>
    </row>
    <row r="815" spans="1:2" x14ac:dyDescent="0.25">
      <c r="A815" s="10" t="s">
        <v>1512</v>
      </c>
      <c r="B815" s="11">
        <v>206</v>
      </c>
    </row>
    <row r="816" spans="1:2" x14ac:dyDescent="0.25">
      <c r="A816" s="10" t="s">
        <v>1673</v>
      </c>
      <c r="B816" s="11">
        <v>49</v>
      </c>
    </row>
    <row r="817" spans="1:2" x14ac:dyDescent="0.25">
      <c r="A817" s="10" t="s">
        <v>2986</v>
      </c>
      <c r="B817" s="11">
        <v>56</v>
      </c>
    </row>
    <row r="818" spans="1:2" x14ac:dyDescent="0.25">
      <c r="A818" s="10" t="s">
        <v>3612</v>
      </c>
      <c r="B818" s="11">
        <v>20</v>
      </c>
    </row>
    <row r="819" spans="1:2" x14ac:dyDescent="0.25">
      <c r="A819" s="10" t="s">
        <v>2602</v>
      </c>
      <c r="B819" s="11">
        <v>489</v>
      </c>
    </row>
    <row r="820" spans="1:2" x14ac:dyDescent="0.25">
      <c r="A820" s="10" t="s">
        <v>2607</v>
      </c>
      <c r="B820" s="11">
        <v>398</v>
      </c>
    </row>
    <row r="821" spans="1:2" x14ac:dyDescent="0.25">
      <c r="A821" s="10" t="s">
        <v>1941</v>
      </c>
      <c r="B821" s="11">
        <v>31</v>
      </c>
    </row>
    <row r="822" spans="1:2" x14ac:dyDescent="0.25">
      <c r="A822" s="10" t="s">
        <v>371</v>
      </c>
      <c r="B822" s="11">
        <v>43</v>
      </c>
    </row>
    <row r="823" spans="1:2" x14ac:dyDescent="0.25">
      <c r="A823" s="10" t="s">
        <v>1507</v>
      </c>
      <c r="B823" s="11">
        <v>43</v>
      </c>
    </row>
    <row r="824" spans="1:2" x14ac:dyDescent="0.25">
      <c r="A824" s="10" t="s">
        <v>2173</v>
      </c>
      <c r="B824" s="11">
        <v>13</v>
      </c>
    </row>
    <row r="825" spans="1:2" x14ac:dyDescent="0.25">
      <c r="A825" s="10" t="s">
        <v>3425</v>
      </c>
      <c r="B825" s="11">
        <v>87</v>
      </c>
    </row>
    <row r="826" spans="1:2" x14ac:dyDescent="0.25">
      <c r="A826" s="10" t="s">
        <v>2533</v>
      </c>
      <c r="B826" s="11">
        <v>136</v>
      </c>
    </row>
    <row r="827" spans="1:2" x14ac:dyDescent="0.25">
      <c r="A827" s="10" t="s">
        <v>1858</v>
      </c>
      <c r="B827" s="11">
        <v>22</v>
      </c>
    </row>
    <row r="828" spans="1:2" x14ac:dyDescent="0.25">
      <c r="A828" s="10" t="s">
        <v>3577</v>
      </c>
      <c r="B828" s="11">
        <v>37</v>
      </c>
    </row>
    <row r="829" spans="1:2" x14ac:dyDescent="0.25">
      <c r="A829" s="10" t="s">
        <v>3833</v>
      </c>
      <c r="B829" s="11">
        <v>14</v>
      </c>
    </row>
    <row r="830" spans="1:2" x14ac:dyDescent="0.25">
      <c r="A830" s="10" t="s">
        <v>3186</v>
      </c>
      <c r="B830" s="11">
        <v>70</v>
      </c>
    </row>
    <row r="831" spans="1:2" x14ac:dyDescent="0.25">
      <c r="A831" s="10" t="s">
        <v>3248</v>
      </c>
      <c r="B831" s="11">
        <v>200</v>
      </c>
    </row>
    <row r="832" spans="1:2" x14ac:dyDescent="0.25">
      <c r="A832" s="10" t="s">
        <v>3647</v>
      </c>
      <c r="B832" s="11">
        <v>8</v>
      </c>
    </row>
    <row r="833" spans="1:2" x14ac:dyDescent="0.25">
      <c r="A833" s="10" t="s">
        <v>3232</v>
      </c>
      <c r="B833" s="11">
        <v>26</v>
      </c>
    </row>
    <row r="834" spans="1:2" x14ac:dyDescent="0.25">
      <c r="A834" s="10" t="s">
        <v>3042</v>
      </c>
      <c r="B834" s="11">
        <v>37</v>
      </c>
    </row>
    <row r="835" spans="1:2" x14ac:dyDescent="0.25">
      <c r="A835" s="10" t="s">
        <v>1849</v>
      </c>
      <c r="B835" s="11">
        <v>24</v>
      </c>
    </row>
    <row r="836" spans="1:2" x14ac:dyDescent="0.25">
      <c r="A836" s="10" t="s">
        <v>2558</v>
      </c>
      <c r="B836" s="11">
        <v>18</v>
      </c>
    </row>
    <row r="837" spans="1:2" x14ac:dyDescent="0.25">
      <c r="A837" s="10" t="s">
        <v>2079</v>
      </c>
      <c r="B837" s="11">
        <v>48</v>
      </c>
    </row>
    <row r="838" spans="1:2" x14ac:dyDescent="0.25">
      <c r="A838" s="10" t="s">
        <v>1351</v>
      </c>
      <c r="B838" s="11">
        <v>78</v>
      </c>
    </row>
    <row r="839" spans="1:2" x14ac:dyDescent="0.25">
      <c r="A839" s="10" t="s">
        <v>1368</v>
      </c>
      <c r="B839" s="11">
        <v>90</v>
      </c>
    </row>
    <row r="840" spans="1:2" x14ac:dyDescent="0.25">
      <c r="A840" s="10" t="s">
        <v>2710</v>
      </c>
      <c r="B840" s="11">
        <v>1088</v>
      </c>
    </row>
    <row r="841" spans="1:2" x14ac:dyDescent="0.25">
      <c r="A841" s="10" t="s">
        <v>259</v>
      </c>
      <c r="B841" s="11">
        <v>688</v>
      </c>
    </row>
    <row r="842" spans="1:2" x14ac:dyDescent="0.25">
      <c r="A842" s="10" t="s">
        <v>3560</v>
      </c>
      <c r="B842" s="11">
        <v>54</v>
      </c>
    </row>
    <row r="843" spans="1:2" x14ac:dyDescent="0.25">
      <c r="A843" s="10" t="s">
        <v>3723</v>
      </c>
      <c r="B843" s="11">
        <v>46</v>
      </c>
    </row>
    <row r="844" spans="1:2" x14ac:dyDescent="0.25">
      <c r="A844" s="10" t="s">
        <v>2051</v>
      </c>
      <c r="B844" s="11">
        <v>170</v>
      </c>
    </row>
    <row r="845" spans="1:2" x14ac:dyDescent="0.25">
      <c r="A845" s="10" t="s">
        <v>3525</v>
      </c>
      <c r="B845" s="11">
        <v>34</v>
      </c>
    </row>
    <row r="846" spans="1:2" x14ac:dyDescent="0.25">
      <c r="A846" s="10" t="s">
        <v>19</v>
      </c>
      <c r="B846" s="11">
        <v>36</v>
      </c>
    </row>
    <row r="847" spans="1:2" x14ac:dyDescent="0.25">
      <c r="A847" s="10" t="s">
        <v>2218</v>
      </c>
      <c r="B847" s="11">
        <v>9</v>
      </c>
    </row>
    <row r="848" spans="1:2" x14ac:dyDescent="0.25">
      <c r="A848" s="10" t="s">
        <v>1842</v>
      </c>
      <c r="B848" s="11">
        <v>40</v>
      </c>
    </row>
    <row r="849" spans="1:2" x14ac:dyDescent="0.25">
      <c r="A849" s="10" t="s">
        <v>2017</v>
      </c>
      <c r="B849" s="11">
        <v>479</v>
      </c>
    </row>
    <row r="850" spans="1:2" x14ac:dyDescent="0.25">
      <c r="A850" s="10" t="s">
        <v>3415</v>
      </c>
      <c r="B850" s="11">
        <v>30</v>
      </c>
    </row>
    <row r="851" spans="1:2" x14ac:dyDescent="0.25">
      <c r="A851" s="10" t="s">
        <v>3304</v>
      </c>
      <c r="B851" s="11">
        <v>175</v>
      </c>
    </row>
    <row r="852" spans="1:2" x14ac:dyDescent="0.25">
      <c r="A852" s="10" t="s">
        <v>1291</v>
      </c>
      <c r="B852" s="11">
        <v>86</v>
      </c>
    </row>
    <row r="853" spans="1:2" x14ac:dyDescent="0.25">
      <c r="A853" s="10" t="s">
        <v>3179</v>
      </c>
      <c r="B853" s="11">
        <v>62</v>
      </c>
    </row>
    <row r="854" spans="1:2" x14ac:dyDescent="0.25">
      <c r="A854" s="10" t="s">
        <v>3778</v>
      </c>
      <c r="B854" s="11">
        <v>52</v>
      </c>
    </row>
    <row r="855" spans="1:2" x14ac:dyDescent="0.25">
      <c r="A855" s="10" t="s">
        <v>1762</v>
      </c>
      <c r="B855" s="11">
        <v>3</v>
      </c>
    </row>
    <row r="856" spans="1:2" x14ac:dyDescent="0.25">
      <c r="A856" s="10" t="s">
        <v>2318</v>
      </c>
      <c r="B856" s="11">
        <v>22</v>
      </c>
    </row>
    <row r="857" spans="1:2" x14ac:dyDescent="0.25">
      <c r="A857" s="10" t="s">
        <v>98</v>
      </c>
      <c r="B857" s="11">
        <v>34</v>
      </c>
    </row>
    <row r="858" spans="1:2" x14ac:dyDescent="0.25">
      <c r="A858" s="10" t="s">
        <v>1214</v>
      </c>
      <c r="B858" s="11">
        <v>108</v>
      </c>
    </row>
    <row r="859" spans="1:2" x14ac:dyDescent="0.25">
      <c r="A859" s="10" t="s">
        <v>3387</v>
      </c>
      <c r="B859" s="11">
        <v>45</v>
      </c>
    </row>
    <row r="860" spans="1:2" x14ac:dyDescent="0.25">
      <c r="A860" s="10" t="s">
        <v>2219</v>
      </c>
      <c r="B860" s="11">
        <v>76</v>
      </c>
    </row>
    <row r="861" spans="1:2" x14ac:dyDescent="0.25">
      <c r="A861" s="10" t="s">
        <v>1466</v>
      </c>
      <c r="B861" s="11">
        <v>2602</v>
      </c>
    </row>
    <row r="862" spans="1:2" x14ac:dyDescent="0.25">
      <c r="A862" s="10" t="s">
        <v>3660</v>
      </c>
      <c r="B862" s="11">
        <v>9</v>
      </c>
    </row>
    <row r="863" spans="1:2" x14ac:dyDescent="0.25">
      <c r="A863" s="10" t="s">
        <v>105</v>
      </c>
      <c r="B863" s="11">
        <v>49</v>
      </c>
    </row>
    <row r="864" spans="1:2" x14ac:dyDescent="0.25">
      <c r="A864" s="10" t="s">
        <v>35</v>
      </c>
      <c r="B864" s="11">
        <v>64</v>
      </c>
    </row>
    <row r="865" spans="1:2" x14ac:dyDescent="0.25">
      <c r="A865" s="10" t="s">
        <v>2965</v>
      </c>
      <c r="B865" s="11">
        <v>39</v>
      </c>
    </row>
    <row r="866" spans="1:2" x14ac:dyDescent="0.25">
      <c r="A866" s="10" t="s">
        <v>3555</v>
      </c>
      <c r="B866" s="11">
        <v>20</v>
      </c>
    </row>
    <row r="867" spans="1:2" x14ac:dyDescent="0.25">
      <c r="A867" s="10" t="s">
        <v>2035</v>
      </c>
      <c r="B867" s="11">
        <v>508</v>
      </c>
    </row>
    <row r="868" spans="1:2" x14ac:dyDescent="0.25">
      <c r="A868" s="10" t="s">
        <v>3046</v>
      </c>
      <c r="B868" s="11">
        <v>58</v>
      </c>
    </row>
    <row r="869" spans="1:2" x14ac:dyDescent="0.25">
      <c r="A869" s="10" t="s">
        <v>288</v>
      </c>
      <c r="B869" s="11">
        <v>290</v>
      </c>
    </row>
    <row r="870" spans="1:2" x14ac:dyDescent="0.25">
      <c r="A870" s="10" t="s">
        <v>87</v>
      </c>
      <c r="B870" s="11">
        <v>21</v>
      </c>
    </row>
    <row r="871" spans="1:2" x14ac:dyDescent="0.25">
      <c r="A871" s="10" t="s">
        <v>2816</v>
      </c>
      <c r="B871" s="11">
        <v>169</v>
      </c>
    </row>
    <row r="872" spans="1:2" x14ac:dyDescent="0.25">
      <c r="A872" s="10" t="s">
        <v>275</v>
      </c>
      <c r="B872" s="11">
        <v>113</v>
      </c>
    </row>
    <row r="873" spans="1:2" x14ac:dyDescent="0.25">
      <c r="A873" s="10" t="s">
        <v>755</v>
      </c>
      <c r="B873" s="11">
        <v>49</v>
      </c>
    </row>
    <row r="874" spans="1:2" x14ac:dyDescent="0.25">
      <c r="A874" s="10" t="s">
        <v>3513</v>
      </c>
      <c r="B874" s="11">
        <v>10</v>
      </c>
    </row>
    <row r="875" spans="1:2" x14ac:dyDescent="0.25">
      <c r="A875" s="10" t="s">
        <v>2105</v>
      </c>
      <c r="B875" s="11">
        <v>37</v>
      </c>
    </row>
    <row r="876" spans="1:2" x14ac:dyDescent="0.25">
      <c r="A876" s="10" t="s">
        <v>103</v>
      </c>
      <c r="B876" s="11">
        <v>35</v>
      </c>
    </row>
    <row r="877" spans="1:2" x14ac:dyDescent="0.25">
      <c r="A877" s="10" t="s">
        <v>1217</v>
      </c>
      <c r="B877" s="11">
        <v>222</v>
      </c>
    </row>
    <row r="878" spans="1:2" x14ac:dyDescent="0.25">
      <c r="A878" s="10" t="s">
        <v>2980</v>
      </c>
      <c r="B878" s="11">
        <v>24</v>
      </c>
    </row>
    <row r="879" spans="1:2" x14ac:dyDescent="0.25">
      <c r="A879" s="10" t="s">
        <v>2559</v>
      </c>
      <c r="B879" s="11">
        <v>25</v>
      </c>
    </row>
    <row r="880" spans="1:2" x14ac:dyDescent="0.25">
      <c r="A880" s="10" t="s">
        <v>20</v>
      </c>
      <c r="B880" s="11">
        <v>342</v>
      </c>
    </row>
    <row r="881" spans="1:2" x14ac:dyDescent="0.25">
      <c r="A881" s="10" t="s">
        <v>3325</v>
      </c>
      <c r="B881" s="11">
        <v>15</v>
      </c>
    </row>
    <row r="882" spans="1:2" x14ac:dyDescent="0.25">
      <c r="A882" s="10" t="s">
        <v>1967</v>
      </c>
      <c r="B882" s="11">
        <v>1513</v>
      </c>
    </row>
    <row r="883" spans="1:2" x14ac:dyDescent="0.25">
      <c r="A883" s="10" t="s">
        <v>2244</v>
      </c>
      <c r="B883" s="11">
        <v>2035</v>
      </c>
    </row>
    <row r="884" spans="1:2" x14ac:dyDescent="0.25">
      <c r="A884" s="10" t="s">
        <v>99</v>
      </c>
      <c r="B884" s="11">
        <v>8</v>
      </c>
    </row>
    <row r="885" spans="1:2" x14ac:dyDescent="0.25">
      <c r="A885" s="10" t="s">
        <v>2091</v>
      </c>
      <c r="B885" s="11">
        <v>160</v>
      </c>
    </row>
    <row r="886" spans="1:2" x14ac:dyDescent="0.25">
      <c r="A886" s="10" t="s">
        <v>1523</v>
      </c>
      <c r="B886" s="11">
        <v>452</v>
      </c>
    </row>
    <row r="887" spans="1:2" x14ac:dyDescent="0.25">
      <c r="A887" s="10" t="s">
        <v>121</v>
      </c>
      <c r="B887" s="11">
        <v>37</v>
      </c>
    </row>
    <row r="888" spans="1:2" x14ac:dyDescent="0.25">
      <c r="A888" s="10" t="s">
        <v>280</v>
      </c>
      <c r="B888" s="11">
        <v>305</v>
      </c>
    </row>
    <row r="889" spans="1:2" x14ac:dyDescent="0.25">
      <c r="A889" s="10" t="s">
        <v>2483</v>
      </c>
      <c r="B889" s="11">
        <v>19</v>
      </c>
    </row>
    <row r="890" spans="1:2" x14ac:dyDescent="0.25">
      <c r="A890" s="10" t="s">
        <v>1356</v>
      </c>
      <c r="B890" s="11">
        <v>121</v>
      </c>
    </row>
    <row r="891" spans="1:2" x14ac:dyDescent="0.25">
      <c r="A891" s="10" t="s">
        <v>1209</v>
      </c>
      <c r="B891" s="11">
        <v>75</v>
      </c>
    </row>
    <row r="892" spans="1:2" x14ac:dyDescent="0.25">
      <c r="A892" s="10" t="s">
        <v>291</v>
      </c>
      <c r="B892" s="11">
        <v>168</v>
      </c>
    </row>
    <row r="893" spans="1:2" x14ac:dyDescent="0.25">
      <c r="A893" s="10" t="s">
        <v>32</v>
      </c>
      <c r="B893" s="11">
        <v>53</v>
      </c>
    </row>
    <row r="894" spans="1:2" x14ac:dyDescent="0.25">
      <c r="A894" s="10" t="s">
        <v>1927</v>
      </c>
      <c r="B894" s="11">
        <v>107</v>
      </c>
    </row>
    <row r="895" spans="1:2" x14ac:dyDescent="0.25">
      <c r="A895" s="10" t="s">
        <v>1887</v>
      </c>
      <c r="B895" s="11">
        <v>29</v>
      </c>
    </row>
    <row r="896" spans="1:2" x14ac:dyDescent="0.25">
      <c r="A896" s="10" t="s">
        <v>1202</v>
      </c>
      <c r="B896" s="11">
        <v>111</v>
      </c>
    </row>
    <row r="897" spans="1:2" x14ac:dyDescent="0.25">
      <c r="A897" s="10" t="s">
        <v>3759</v>
      </c>
      <c r="B897" s="11">
        <v>28</v>
      </c>
    </row>
    <row r="898" spans="1:2" x14ac:dyDescent="0.25">
      <c r="A898" s="10" t="s">
        <v>1968</v>
      </c>
      <c r="B898" s="11">
        <v>405</v>
      </c>
    </row>
    <row r="899" spans="1:2" x14ac:dyDescent="0.25">
      <c r="A899" s="10" t="s">
        <v>2738</v>
      </c>
      <c r="B899" s="11">
        <v>15</v>
      </c>
    </row>
    <row r="900" spans="1:2" x14ac:dyDescent="0.25">
      <c r="A900" s="10" t="s">
        <v>270</v>
      </c>
      <c r="B900" s="11">
        <v>1596</v>
      </c>
    </row>
    <row r="901" spans="1:2" x14ac:dyDescent="0.25">
      <c r="A901" s="10" t="s">
        <v>1528</v>
      </c>
      <c r="B901" s="11">
        <v>70</v>
      </c>
    </row>
    <row r="902" spans="1:2" x14ac:dyDescent="0.25">
      <c r="A902" s="10" t="s">
        <v>3663</v>
      </c>
      <c r="B902" s="11">
        <v>38</v>
      </c>
    </row>
    <row r="903" spans="1:2" x14ac:dyDescent="0.25">
      <c r="A903" s="10" t="s">
        <v>1210</v>
      </c>
      <c r="B903" s="11">
        <v>46</v>
      </c>
    </row>
    <row r="904" spans="1:2" x14ac:dyDescent="0.25">
      <c r="A904" s="10" t="s">
        <v>2633</v>
      </c>
      <c r="B904" s="11">
        <v>199</v>
      </c>
    </row>
    <row r="905" spans="1:2" x14ac:dyDescent="0.25">
      <c r="A905" s="10" t="s">
        <v>1208</v>
      </c>
      <c r="B905" s="11">
        <v>141</v>
      </c>
    </row>
    <row r="906" spans="1:2" x14ac:dyDescent="0.25">
      <c r="A906" s="10" t="s">
        <v>2940</v>
      </c>
      <c r="B906" s="11">
        <v>33</v>
      </c>
    </row>
    <row r="907" spans="1:2" x14ac:dyDescent="0.25">
      <c r="A907" s="10" t="s">
        <v>3327</v>
      </c>
      <c r="B907" s="11">
        <v>33</v>
      </c>
    </row>
    <row r="908" spans="1:2" x14ac:dyDescent="0.25">
      <c r="A908" s="10" t="s">
        <v>1508</v>
      </c>
      <c r="B908" s="11">
        <v>33</v>
      </c>
    </row>
    <row r="909" spans="1:2" x14ac:dyDescent="0.25">
      <c r="A909" s="10" t="s">
        <v>3709</v>
      </c>
      <c r="B909" s="11">
        <v>104</v>
      </c>
    </row>
    <row r="910" spans="1:2" x14ac:dyDescent="0.25">
      <c r="A910" s="10" t="s">
        <v>829</v>
      </c>
      <c r="B910" s="11">
        <v>38</v>
      </c>
    </row>
    <row r="911" spans="1:2" x14ac:dyDescent="0.25">
      <c r="A911" s="10" t="s">
        <v>2548</v>
      </c>
      <c r="B911" s="11">
        <v>37</v>
      </c>
    </row>
    <row r="912" spans="1:2" x14ac:dyDescent="0.25">
      <c r="A912" s="10" t="s">
        <v>3457</v>
      </c>
      <c r="B912" s="11">
        <v>27</v>
      </c>
    </row>
    <row r="913" spans="1:2" x14ac:dyDescent="0.25">
      <c r="A913" s="10" t="s">
        <v>1380</v>
      </c>
      <c r="B913" s="11">
        <v>151</v>
      </c>
    </row>
    <row r="914" spans="1:2" x14ac:dyDescent="0.25">
      <c r="A914" s="10" t="s">
        <v>1252</v>
      </c>
      <c r="B914" s="11">
        <v>74</v>
      </c>
    </row>
    <row r="915" spans="1:2" x14ac:dyDescent="0.25">
      <c r="A915" s="10" t="s">
        <v>651</v>
      </c>
      <c r="B915" s="11">
        <v>48</v>
      </c>
    </row>
    <row r="916" spans="1:2" x14ac:dyDescent="0.25">
      <c r="A916" s="10" t="s">
        <v>2616</v>
      </c>
      <c r="B916" s="11">
        <v>238</v>
      </c>
    </row>
    <row r="917" spans="1:2" x14ac:dyDescent="0.25">
      <c r="A917" s="10" t="s">
        <v>49</v>
      </c>
      <c r="B917" s="11">
        <v>70</v>
      </c>
    </row>
    <row r="918" spans="1:2" x14ac:dyDescent="0.25">
      <c r="A918" s="10" t="s">
        <v>411</v>
      </c>
      <c r="B918" s="11">
        <v>7</v>
      </c>
    </row>
    <row r="919" spans="1:2" x14ac:dyDescent="0.25">
      <c r="A919" s="10" t="s">
        <v>1619</v>
      </c>
      <c r="B919" s="11">
        <v>27</v>
      </c>
    </row>
    <row r="920" spans="1:2" x14ac:dyDescent="0.25">
      <c r="A920" s="10" t="s">
        <v>81</v>
      </c>
      <c r="B920" s="11">
        <v>41</v>
      </c>
    </row>
    <row r="921" spans="1:2" x14ac:dyDescent="0.25">
      <c r="A921" s="10" t="s">
        <v>1657</v>
      </c>
      <c r="B921" s="11">
        <v>48</v>
      </c>
    </row>
    <row r="922" spans="1:2" x14ac:dyDescent="0.25">
      <c r="A922" s="10" t="s">
        <v>3690</v>
      </c>
      <c r="B922" s="11">
        <v>14</v>
      </c>
    </row>
    <row r="923" spans="1:2" x14ac:dyDescent="0.25">
      <c r="A923" s="10" t="s">
        <v>1279</v>
      </c>
      <c r="B923" s="11">
        <v>190</v>
      </c>
    </row>
    <row r="924" spans="1:2" x14ac:dyDescent="0.25">
      <c r="A924" s="10" t="s">
        <v>3040</v>
      </c>
      <c r="B924" s="11">
        <v>42</v>
      </c>
    </row>
    <row r="925" spans="1:2" x14ac:dyDescent="0.25">
      <c r="A925" s="10" t="s">
        <v>1648</v>
      </c>
      <c r="B925" s="11">
        <v>46</v>
      </c>
    </row>
    <row r="926" spans="1:2" x14ac:dyDescent="0.25">
      <c r="A926" s="10" t="s">
        <v>3354</v>
      </c>
      <c r="B926" s="11">
        <v>15</v>
      </c>
    </row>
    <row r="927" spans="1:2" x14ac:dyDescent="0.25">
      <c r="A927" s="10" t="s">
        <v>2525</v>
      </c>
      <c r="B927" s="11">
        <v>80</v>
      </c>
    </row>
    <row r="928" spans="1:2" x14ac:dyDescent="0.25">
      <c r="A928" s="10" t="s">
        <v>1844</v>
      </c>
      <c r="B928" s="11">
        <v>134</v>
      </c>
    </row>
    <row r="929" spans="1:2" x14ac:dyDescent="0.25">
      <c r="A929" s="10" t="s">
        <v>3486</v>
      </c>
      <c r="B929" s="11">
        <v>66</v>
      </c>
    </row>
    <row r="930" spans="1:2" x14ac:dyDescent="0.25">
      <c r="A930" s="10" t="s">
        <v>2467</v>
      </c>
      <c r="B930" s="11">
        <v>52</v>
      </c>
    </row>
    <row r="931" spans="1:2" x14ac:dyDescent="0.25">
      <c r="A931" s="10" t="s">
        <v>3329</v>
      </c>
      <c r="B931" s="11">
        <v>26</v>
      </c>
    </row>
    <row r="932" spans="1:2" x14ac:dyDescent="0.25">
      <c r="A932" s="10" t="s">
        <v>1520</v>
      </c>
      <c r="B932" s="11">
        <v>145</v>
      </c>
    </row>
    <row r="933" spans="1:2" x14ac:dyDescent="0.25">
      <c r="A933" s="10" t="s">
        <v>2003</v>
      </c>
      <c r="B933" s="11">
        <v>1375</v>
      </c>
    </row>
    <row r="934" spans="1:2" x14ac:dyDescent="0.25">
      <c r="A934" s="10" t="s">
        <v>796</v>
      </c>
      <c r="B934" s="11">
        <v>184</v>
      </c>
    </row>
    <row r="935" spans="1:2" x14ac:dyDescent="0.25">
      <c r="A935" s="10" t="s">
        <v>3411</v>
      </c>
      <c r="B935" s="11">
        <v>26</v>
      </c>
    </row>
    <row r="936" spans="1:2" x14ac:dyDescent="0.25">
      <c r="A936" s="10" t="s">
        <v>2818</v>
      </c>
      <c r="B936" s="11">
        <v>102</v>
      </c>
    </row>
    <row r="937" spans="1:2" x14ac:dyDescent="0.25">
      <c r="A937" s="10" t="s">
        <v>2446</v>
      </c>
      <c r="B937" s="11">
        <v>115</v>
      </c>
    </row>
    <row r="938" spans="1:2" x14ac:dyDescent="0.25">
      <c r="A938" s="10" t="s">
        <v>1625</v>
      </c>
      <c r="B938" s="11">
        <v>25</v>
      </c>
    </row>
    <row r="939" spans="1:2" x14ac:dyDescent="0.25">
      <c r="A939" s="10" t="s">
        <v>1973</v>
      </c>
      <c r="B939" s="11">
        <v>238</v>
      </c>
    </row>
    <row r="940" spans="1:2" x14ac:dyDescent="0.25">
      <c r="A940" s="10" t="s">
        <v>1646</v>
      </c>
      <c r="B940" s="11">
        <v>10</v>
      </c>
    </row>
    <row r="941" spans="1:2" x14ac:dyDescent="0.25">
      <c r="A941" s="10" t="s">
        <v>30</v>
      </c>
      <c r="B941" s="11">
        <v>71</v>
      </c>
    </row>
    <row r="942" spans="1:2" x14ac:dyDescent="0.25">
      <c r="A942" s="10" t="s">
        <v>2311</v>
      </c>
      <c r="B942" s="11">
        <v>1224</v>
      </c>
    </row>
    <row r="943" spans="1:2" x14ac:dyDescent="0.25">
      <c r="A943" s="10" t="s">
        <v>2167</v>
      </c>
      <c r="B943" s="11">
        <v>32</v>
      </c>
    </row>
    <row r="944" spans="1:2" x14ac:dyDescent="0.25">
      <c r="A944" s="10" t="s">
        <v>1613</v>
      </c>
      <c r="B944" s="11">
        <v>11</v>
      </c>
    </row>
    <row r="945" spans="1:2" x14ac:dyDescent="0.25">
      <c r="A945" s="10" t="s">
        <v>2112</v>
      </c>
      <c r="B945" s="11">
        <v>39</v>
      </c>
    </row>
    <row r="946" spans="1:2" x14ac:dyDescent="0.25">
      <c r="A946" s="10" t="s">
        <v>1929</v>
      </c>
      <c r="B946" s="11">
        <v>34</v>
      </c>
    </row>
    <row r="947" spans="1:2" x14ac:dyDescent="0.25">
      <c r="A947" s="10" t="s">
        <v>1939</v>
      </c>
      <c r="B947" s="11">
        <v>114</v>
      </c>
    </row>
    <row r="948" spans="1:2" x14ac:dyDescent="0.25">
      <c r="A948" s="10" t="s">
        <v>79</v>
      </c>
      <c r="B948" s="11">
        <v>26</v>
      </c>
    </row>
    <row r="949" spans="1:2" x14ac:dyDescent="0.25">
      <c r="A949" s="10" t="s">
        <v>1669</v>
      </c>
      <c r="B949" s="11">
        <v>116</v>
      </c>
    </row>
    <row r="950" spans="1:2" x14ac:dyDescent="0.25">
      <c r="A950" s="10" t="s">
        <v>2299</v>
      </c>
      <c r="B950" s="11">
        <v>288</v>
      </c>
    </row>
    <row r="951" spans="1:2" x14ac:dyDescent="0.25">
      <c r="A951" s="10" t="s">
        <v>358</v>
      </c>
      <c r="B951" s="11">
        <v>303</v>
      </c>
    </row>
    <row r="952" spans="1:2" x14ac:dyDescent="0.25">
      <c r="A952" s="10" t="s">
        <v>2482</v>
      </c>
      <c r="B952" s="11">
        <v>25</v>
      </c>
    </row>
    <row r="953" spans="1:2" x14ac:dyDescent="0.25">
      <c r="A953" s="10" t="s">
        <v>113</v>
      </c>
      <c r="B953" s="11">
        <v>53</v>
      </c>
    </row>
    <row r="954" spans="1:2" x14ac:dyDescent="0.25">
      <c r="A954" s="10" t="s">
        <v>2256</v>
      </c>
      <c r="B954" s="11">
        <v>271</v>
      </c>
    </row>
    <row r="955" spans="1:2" x14ac:dyDescent="0.25">
      <c r="A955" s="10" t="s">
        <v>1756</v>
      </c>
      <c r="B955" s="11">
        <v>4</v>
      </c>
    </row>
    <row r="956" spans="1:2" x14ac:dyDescent="0.25">
      <c r="A956" s="10" t="s">
        <v>3149</v>
      </c>
      <c r="B956" s="11">
        <v>25</v>
      </c>
    </row>
    <row r="957" spans="1:2" x14ac:dyDescent="0.25">
      <c r="A957" s="10" t="s">
        <v>2614</v>
      </c>
      <c r="B957" s="11">
        <v>100</v>
      </c>
    </row>
    <row r="958" spans="1:2" x14ac:dyDescent="0.25">
      <c r="A958" s="10" t="s">
        <v>3264</v>
      </c>
      <c r="B958" s="11">
        <v>49</v>
      </c>
    </row>
    <row r="959" spans="1:2" x14ac:dyDescent="0.25">
      <c r="A959" s="10" t="s">
        <v>1194</v>
      </c>
      <c r="B959" s="11">
        <v>273</v>
      </c>
    </row>
    <row r="960" spans="1:2" x14ac:dyDescent="0.25">
      <c r="A960" s="10" t="s">
        <v>1886</v>
      </c>
      <c r="B960" s="11">
        <v>105</v>
      </c>
    </row>
    <row r="961" spans="1:2" x14ac:dyDescent="0.25">
      <c r="A961" s="10" t="s">
        <v>3011</v>
      </c>
      <c r="B961" s="11">
        <v>25</v>
      </c>
    </row>
    <row r="962" spans="1:2" x14ac:dyDescent="0.25">
      <c r="A962" s="10" t="s">
        <v>1186</v>
      </c>
      <c r="B962" s="11">
        <v>111</v>
      </c>
    </row>
    <row r="963" spans="1:2" x14ac:dyDescent="0.25">
      <c r="A963" s="10" t="s">
        <v>2923</v>
      </c>
      <c r="B963" s="11">
        <v>10</v>
      </c>
    </row>
    <row r="964" spans="1:2" x14ac:dyDescent="0.25">
      <c r="A964" s="10" t="s">
        <v>2938</v>
      </c>
      <c r="B964" s="11">
        <v>32</v>
      </c>
    </row>
    <row r="965" spans="1:2" x14ac:dyDescent="0.25">
      <c r="A965" s="10" t="s">
        <v>1478</v>
      </c>
      <c r="B965" s="11">
        <v>369</v>
      </c>
    </row>
    <row r="966" spans="1:2" x14ac:dyDescent="0.25">
      <c r="A966" s="10" t="s">
        <v>325</v>
      </c>
      <c r="B966" s="11">
        <v>82</v>
      </c>
    </row>
    <row r="967" spans="1:2" x14ac:dyDescent="0.25">
      <c r="A967" s="10" t="s">
        <v>3260</v>
      </c>
      <c r="B967" s="11">
        <v>73</v>
      </c>
    </row>
    <row r="968" spans="1:2" x14ac:dyDescent="0.25">
      <c r="A968" s="10" t="s">
        <v>2284</v>
      </c>
      <c r="B968" s="11">
        <v>48</v>
      </c>
    </row>
    <row r="969" spans="1:2" x14ac:dyDescent="0.25">
      <c r="A969" s="10" t="s">
        <v>2301</v>
      </c>
      <c r="B969" s="11">
        <v>7</v>
      </c>
    </row>
    <row r="970" spans="1:2" x14ac:dyDescent="0.25">
      <c r="A970" s="10" t="s">
        <v>1645</v>
      </c>
      <c r="B970" s="11">
        <v>128</v>
      </c>
    </row>
    <row r="971" spans="1:2" x14ac:dyDescent="0.25">
      <c r="A971" s="10" t="s">
        <v>3608</v>
      </c>
      <c r="B971" s="11">
        <v>21</v>
      </c>
    </row>
    <row r="972" spans="1:2" x14ac:dyDescent="0.25">
      <c r="A972" s="10" t="s">
        <v>2010</v>
      </c>
      <c r="B972" s="11">
        <v>398</v>
      </c>
    </row>
    <row r="973" spans="1:2" x14ac:dyDescent="0.25">
      <c r="A973" s="10" t="s">
        <v>1367</v>
      </c>
      <c r="B973" s="11">
        <v>147</v>
      </c>
    </row>
    <row r="974" spans="1:2" x14ac:dyDescent="0.25">
      <c r="A974" s="10" t="s">
        <v>3281</v>
      </c>
      <c r="B974" s="11">
        <v>47</v>
      </c>
    </row>
    <row r="975" spans="1:2" x14ac:dyDescent="0.25">
      <c r="A975" s="10" t="s">
        <v>1681</v>
      </c>
      <c r="B975" s="11">
        <v>25</v>
      </c>
    </row>
    <row r="976" spans="1:2" x14ac:dyDescent="0.25">
      <c r="A976" s="10" t="s">
        <v>1357</v>
      </c>
      <c r="B976" s="11">
        <v>87</v>
      </c>
    </row>
    <row r="977" spans="1:2" x14ac:dyDescent="0.25">
      <c r="A977" s="10" t="s">
        <v>2453</v>
      </c>
      <c r="B977" s="11">
        <v>15</v>
      </c>
    </row>
    <row r="978" spans="1:2" x14ac:dyDescent="0.25">
      <c r="A978" s="10" t="s">
        <v>2484</v>
      </c>
      <c r="B978" s="11">
        <v>90</v>
      </c>
    </row>
    <row r="979" spans="1:2" x14ac:dyDescent="0.25">
      <c r="A979" s="10" t="s">
        <v>1621</v>
      </c>
      <c r="B979" s="11">
        <v>17</v>
      </c>
    </row>
    <row r="980" spans="1:2" x14ac:dyDescent="0.25">
      <c r="A980" s="10" t="s">
        <v>1837</v>
      </c>
      <c r="B980" s="11">
        <v>55</v>
      </c>
    </row>
    <row r="981" spans="1:2" x14ac:dyDescent="0.25">
      <c r="A981" s="10" t="s">
        <v>2212</v>
      </c>
      <c r="B981" s="11">
        <v>120</v>
      </c>
    </row>
    <row r="982" spans="1:2" x14ac:dyDescent="0.25">
      <c r="A982" s="10" t="s">
        <v>826</v>
      </c>
      <c r="B982" s="11">
        <v>99</v>
      </c>
    </row>
    <row r="983" spans="1:2" x14ac:dyDescent="0.25">
      <c r="A983" s="10" t="s">
        <v>70</v>
      </c>
      <c r="B983" s="11">
        <v>36</v>
      </c>
    </row>
    <row r="984" spans="1:2" x14ac:dyDescent="0.25">
      <c r="A984" s="10" t="s">
        <v>3209</v>
      </c>
      <c r="B984" s="11">
        <v>226</v>
      </c>
    </row>
    <row r="985" spans="1:2" x14ac:dyDescent="0.25">
      <c r="A985" s="10" t="s">
        <v>3340</v>
      </c>
      <c r="B985" s="11">
        <v>38</v>
      </c>
    </row>
    <row r="986" spans="1:2" x14ac:dyDescent="0.25">
      <c r="A986" s="10" t="s">
        <v>3472</v>
      </c>
      <c r="B986" s="11">
        <v>33</v>
      </c>
    </row>
    <row r="987" spans="1:2" x14ac:dyDescent="0.25">
      <c r="A987" s="10" t="s">
        <v>2232</v>
      </c>
      <c r="B987" s="11">
        <v>1113</v>
      </c>
    </row>
    <row r="988" spans="1:2" x14ac:dyDescent="0.25">
      <c r="A988" s="10" t="s">
        <v>3437</v>
      </c>
      <c r="B988" s="11">
        <v>14</v>
      </c>
    </row>
    <row r="989" spans="1:2" x14ac:dyDescent="0.25">
      <c r="A989" s="10" t="s">
        <v>2048</v>
      </c>
      <c r="B989" s="11">
        <v>443</v>
      </c>
    </row>
    <row r="990" spans="1:2" x14ac:dyDescent="0.25">
      <c r="A990" s="10" t="s">
        <v>54</v>
      </c>
      <c r="B990" s="11">
        <v>52</v>
      </c>
    </row>
    <row r="991" spans="1:2" x14ac:dyDescent="0.25">
      <c r="A991" s="10" t="s">
        <v>281</v>
      </c>
      <c r="B991" s="11">
        <v>2139</v>
      </c>
    </row>
    <row r="992" spans="1:2" x14ac:dyDescent="0.25">
      <c r="A992" s="10" t="s">
        <v>2328</v>
      </c>
      <c r="B992" s="11">
        <v>3355</v>
      </c>
    </row>
    <row r="993" spans="1:2" x14ac:dyDescent="0.25">
      <c r="A993" s="10" t="s">
        <v>2726</v>
      </c>
      <c r="B993" s="11">
        <v>404</v>
      </c>
    </row>
    <row r="994" spans="1:2" x14ac:dyDescent="0.25">
      <c r="A994" s="10" t="s">
        <v>1662</v>
      </c>
      <c r="B994" s="11">
        <v>101</v>
      </c>
    </row>
    <row r="995" spans="1:2" x14ac:dyDescent="0.25">
      <c r="A995" s="10" t="s">
        <v>3668</v>
      </c>
      <c r="B995" s="11">
        <v>40</v>
      </c>
    </row>
    <row r="996" spans="1:2" x14ac:dyDescent="0.25">
      <c r="A996" s="10" t="s">
        <v>2037</v>
      </c>
      <c r="B996" s="11">
        <v>848</v>
      </c>
    </row>
    <row r="997" spans="1:2" x14ac:dyDescent="0.25">
      <c r="A997" s="10" t="s">
        <v>269</v>
      </c>
      <c r="B997" s="11">
        <v>111</v>
      </c>
    </row>
    <row r="998" spans="1:2" x14ac:dyDescent="0.25">
      <c r="A998" s="10" t="s">
        <v>2197</v>
      </c>
      <c r="B998" s="11">
        <v>234</v>
      </c>
    </row>
    <row r="999" spans="1:2" x14ac:dyDescent="0.25">
      <c r="A999" s="10" t="s">
        <v>3717</v>
      </c>
      <c r="B999" s="11">
        <v>40</v>
      </c>
    </row>
    <row r="1000" spans="1:2" x14ac:dyDescent="0.25">
      <c r="A1000" s="10" t="s">
        <v>2835</v>
      </c>
      <c r="B1000" s="11">
        <v>93</v>
      </c>
    </row>
    <row r="1001" spans="1:2" x14ac:dyDescent="0.25">
      <c r="A1001" s="10" t="s">
        <v>2545</v>
      </c>
      <c r="B1001" s="11">
        <v>61</v>
      </c>
    </row>
    <row r="1002" spans="1:2" x14ac:dyDescent="0.25">
      <c r="A1002" s="10" t="s">
        <v>323</v>
      </c>
      <c r="B1002" s="11">
        <v>186</v>
      </c>
    </row>
    <row r="1003" spans="1:2" x14ac:dyDescent="0.25">
      <c r="A1003" s="10" t="s">
        <v>1039</v>
      </c>
      <c r="B1003" s="11">
        <v>61</v>
      </c>
    </row>
    <row r="1004" spans="1:2" x14ac:dyDescent="0.25">
      <c r="A1004" s="10" t="s">
        <v>2187</v>
      </c>
      <c r="B1004" s="11">
        <v>392</v>
      </c>
    </row>
    <row r="1005" spans="1:2" x14ac:dyDescent="0.25">
      <c r="A1005" s="10" t="s">
        <v>3259</v>
      </c>
      <c r="B1005" s="11">
        <v>97</v>
      </c>
    </row>
    <row r="1006" spans="1:2" x14ac:dyDescent="0.25">
      <c r="A1006" s="10" t="s">
        <v>2601</v>
      </c>
      <c r="B1006" s="11">
        <v>151</v>
      </c>
    </row>
    <row r="1007" spans="1:2" x14ac:dyDescent="0.25">
      <c r="A1007" s="10" t="s">
        <v>2117</v>
      </c>
      <c r="B1007" s="11">
        <v>92</v>
      </c>
    </row>
    <row r="1008" spans="1:2" x14ac:dyDescent="0.25">
      <c r="A1008" s="10" t="s">
        <v>2106</v>
      </c>
      <c r="B1008" s="11">
        <v>99</v>
      </c>
    </row>
    <row r="1009" spans="1:2" x14ac:dyDescent="0.25">
      <c r="A1009" s="10" t="s">
        <v>1857</v>
      </c>
      <c r="B1009" s="11">
        <v>38</v>
      </c>
    </row>
    <row r="1010" spans="1:2" x14ac:dyDescent="0.25">
      <c r="A1010" s="10" t="s">
        <v>2166</v>
      </c>
      <c r="B1010" s="11">
        <v>117</v>
      </c>
    </row>
    <row r="1011" spans="1:2" x14ac:dyDescent="0.25">
      <c r="A1011" s="10" t="s">
        <v>2970</v>
      </c>
      <c r="B1011" s="11">
        <v>91</v>
      </c>
    </row>
    <row r="1012" spans="1:2" x14ac:dyDescent="0.25">
      <c r="A1012" s="10" t="s">
        <v>247</v>
      </c>
      <c r="B1012" s="11">
        <v>223</v>
      </c>
    </row>
    <row r="1013" spans="1:2" x14ac:dyDescent="0.25">
      <c r="A1013" s="10" t="s">
        <v>1933</v>
      </c>
      <c r="B1013" s="11">
        <v>80</v>
      </c>
    </row>
    <row r="1014" spans="1:2" x14ac:dyDescent="0.25">
      <c r="A1014" s="10" t="s">
        <v>2193</v>
      </c>
      <c r="B1014" s="11">
        <v>3238</v>
      </c>
    </row>
    <row r="1015" spans="1:2" x14ac:dyDescent="0.25">
      <c r="A1015" s="10" t="s">
        <v>3665</v>
      </c>
      <c r="B1015" s="11">
        <v>28</v>
      </c>
    </row>
    <row r="1016" spans="1:2" x14ac:dyDescent="0.25">
      <c r="A1016" s="10" t="s">
        <v>1038</v>
      </c>
      <c r="B1016" s="11">
        <v>21</v>
      </c>
    </row>
    <row r="1017" spans="1:2" x14ac:dyDescent="0.25">
      <c r="A1017" s="10" t="s">
        <v>3041</v>
      </c>
      <c r="B1017" s="11">
        <v>95</v>
      </c>
    </row>
    <row r="1018" spans="1:2" x14ac:dyDescent="0.25">
      <c r="A1018" s="10" t="s">
        <v>254</v>
      </c>
      <c r="B1018" s="11">
        <v>7</v>
      </c>
    </row>
    <row r="1019" spans="1:2" x14ac:dyDescent="0.25">
      <c r="A1019" s="10" t="s">
        <v>2524</v>
      </c>
      <c r="B1019" s="11">
        <v>43</v>
      </c>
    </row>
    <row r="1020" spans="1:2" x14ac:dyDescent="0.25">
      <c r="A1020" s="10" t="s">
        <v>2922</v>
      </c>
      <c r="B1020" s="11">
        <v>6</v>
      </c>
    </row>
    <row r="1021" spans="1:2" x14ac:dyDescent="0.25">
      <c r="A1021" s="10" t="s">
        <v>116</v>
      </c>
      <c r="B1021" s="11">
        <v>35</v>
      </c>
    </row>
    <row r="1022" spans="1:2" x14ac:dyDescent="0.25">
      <c r="A1022" s="10" t="s">
        <v>2206</v>
      </c>
      <c r="B1022" s="11">
        <v>27</v>
      </c>
    </row>
    <row r="1023" spans="1:2" x14ac:dyDescent="0.25">
      <c r="A1023" s="10" t="s">
        <v>832</v>
      </c>
      <c r="B1023" s="11">
        <v>20</v>
      </c>
    </row>
    <row r="1024" spans="1:2" x14ac:dyDescent="0.25">
      <c r="A1024" s="10" t="s">
        <v>3016</v>
      </c>
      <c r="B1024" s="11">
        <v>36</v>
      </c>
    </row>
    <row r="1025" spans="1:2" x14ac:dyDescent="0.25">
      <c r="A1025" s="10" t="s">
        <v>3558</v>
      </c>
      <c r="B1025" s="11">
        <v>24</v>
      </c>
    </row>
    <row r="1026" spans="1:2" x14ac:dyDescent="0.25">
      <c r="A1026" s="10" t="s">
        <v>2331</v>
      </c>
      <c r="B1026" s="11">
        <v>163</v>
      </c>
    </row>
    <row r="1027" spans="1:2" x14ac:dyDescent="0.25">
      <c r="A1027" s="10" t="s">
        <v>2989</v>
      </c>
      <c r="B1027" s="11">
        <v>364</v>
      </c>
    </row>
    <row r="1028" spans="1:2" x14ac:dyDescent="0.25">
      <c r="A1028" s="10" t="s">
        <v>2493</v>
      </c>
      <c r="B1028" s="11">
        <v>259</v>
      </c>
    </row>
    <row r="1029" spans="1:2" x14ac:dyDescent="0.25">
      <c r="A1029" s="10" t="s">
        <v>1480</v>
      </c>
      <c r="B1029" s="11">
        <v>71</v>
      </c>
    </row>
    <row r="1030" spans="1:2" x14ac:dyDescent="0.25">
      <c r="A1030" s="10" t="s">
        <v>2282</v>
      </c>
      <c r="B1030" s="11">
        <v>11</v>
      </c>
    </row>
    <row r="1031" spans="1:2" x14ac:dyDescent="0.25">
      <c r="A1031" s="10" t="s">
        <v>801</v>
      </c>
      <c r="B1031" s="11">
        <v>56</v>
      </c>
    </row>
    <row r="1032" spans="1:2" x14ac:dyDescent="0.25">
      <c r="A1032" s="10" t="s">
        <v>3401</v>
      </c>
      <c r="B1032" s="11">
        <v>165</v>
      </c>
    </row>
    <row r="1033" spans="1:2" x14ac:dyDescent="0.25">
      <c r="A1033" s="10" t="s">
        <v>3386</v>
      </c>
      <c r="B1033" s="11">
        <v>35</v>
      </c>
    </row>
    <row r="1034" spans="1:2" x14ac:dyDescent="0.25">
      <c r="A1034" s="10" t="s">
        <v>3572</v>
      </c>
      <c r="B1034" s="11">
        <v>78</v>
      </c>
    </row>
    <row r="1035" spans="1:2" x14ac:dyDescent="0.25">
      <c r="A1035" s="10" t="s">
        <v>23</v>
      </c>
      <c r="B1035" s="11">
        <v>101</v>
      </c>
    </row>
    <row r="1036" spans="1:2" x14ac:dyDescent="0.25">
      <c r="A1036" s="10" t="s">
        <v>2094</v>
      </c>
      <c r="B1036" s="11">
        <v>23</v>
      </c>
    </row>
    <row r="1037" spans="1:2" x14ac:dyDescent="0.25">
      <c r="A1037" s="10" t="s">
        <v>395</v>
      </c>
      <c r="B1037" s="11">
        <v>50</v>
      </c>
    </row>
    <row r="1038" spans="1:2" x14ac:dyDescent="0.25">
      <c r="A1038" s="10" t="s">
        <v>1974</v>
      </c>
      <c r="B1038" s="11">
        <v>2051</v>
      </c>
    </row>
    <row r="1039" spans="1:2" x14ac:dyDescent="0.25">
      <c r="A1039" s="10" t="s">
        <v>2065</v>
      </c>
      <c r="B1039" s="11">
        <v>5812</v>
      </c>
    </row>
    <row r="1040" spans="1:2" x14ac:dyDescent="0.25">
      <c r="A1040" s="10" t="s">
        <v>2185</v>
      </c>
      <c r="B1040" s="11">
        <v>266</v>
      </c>
    </row>
    <row r="1041" spans="1:2" x14ac:dyDescent="0.25">
      <c r="A1041" s="10" t="s">
        <v>3043</v>
      </c>
      <c r="B1041" s="11">
        <v>128</v>
      </c>
    </row>
    <row r="1042" spans="1:2" x14ac:dyDescent="0.25">
      <c r="A1042" s="10" t="s">
        <v>1892</v>
      </c>
      <c r="B1042" s="11">
        <v>120</v>
      </c>
    </row>
    <row r="1043" spans="1:2" x14ac:dyDescent="0.25">
      <c r="A1043" s="10" t="s">
        <v>2032</v>
      </c>
      <c r="B1043" s="11">
        <v>508</v>
      </c>
    </row>
    <row r="1044" spans="1:2" x14ac:dyDescent="0.25">
      <c r="A1044" s="10" t="s">
        <v>1032</v>
      </c>
      <c r="B1044" s="11">
        <v>99</v>
      </c>
    </row>
    <row r="1045" spans="1:2" x14ac:dyDescent="0.25">
      <c r="A1045" s="10" t="s">
        <v>2231</v>
      </c>
      <c r="B1045" s="11">
        <v>498</v>
      </c>
    </row>
    <row r="1046" spans="1:2" x14ac:dyDescent="0.25">
      <c r="A1046" s="10" t="s">
        <v>2090</v>
      </c>
      <c r="B1046" s="11">
        <v>62</v>
      </c>
    </row>
    <row r="1047" spans="1:2" x14ac:dyDescent="0.25">
      <c r="A1047" s="10" t="s">
        <v>3751</v>
      </c>
      <c r="B1047" s="11">
        <v>27</v>
      </c>
    </row>
    <row r="1048" spans="1:2" x14ac:dyDescent="0.25">
      <c r="A1048" s="10" t="s">
        <v>1890</v>
      </c>
      <c r="B1048" s="11">
        <v>44</v>
      </c>
    </row>
    <row r="1049" spans="1:2" x14ac:dyDescent="0.25">
      <c r="A1049" s="10" t="s">
        <v>332</v>
      </c>
      <c r="B1049" s="11">
        <v>438</v>
      </c>
    </row>
    <row r="1050" spans="1:2" x14ac:dyDescent="0.25">
      <c r="A1050" s="10" t="s">
        <v>3677</v>
      </c>
      <c r="B1050" s="11">
        <v>34</v>
      </c>
    </row>
    <row r="1051" spans="1:2" x14ac:dyDescent="0.25">
      <c r="A1051" s="10" t="s">
        <v>3430</v>
      </c>
      <c r="B1051" s="11">
        <v>21</v>
      </c>
    </row>
    <row r="1052" spans="1:2" x14ac:dyDescent="0.25">
      <c r="A1052" s="10" t="s">
        <v>3551</v>
      </c>
      <c r="B1052" s="11">
        <v>20</v>
      </c>
    </row>
    <row r="1053" spans="1:2" x14ac:dyDescent="0.25">
      <c r="A1053" s="10" t="s">
        <v>2050</v>
      </c>
      <c r="B1053" s="11">
        <v>742</v>
      </c>
    </row>
    <row r="1054" spans="1:2" x14ac:dyDescent="0.25">
      <c r="A1054" s="10" t="s">
        <v>76</v>
      </c>
      <c r="B1054" s="11">
        <v>29</v>
      </c>
    </row>
    <row r="1055" spans="1:2" x14ac:dyDescent="0.25">
      <c r="A1055" s="10" t="s">
        <v>3218</v>
      </c>
      <c r="B1055" s="11">
        <v>184</v>
      </c>
    </row>
    <row r="1056" spans="1:2" x14ac:dyDescent="0.25">
      <c r="A1056" s="10" t="s">
        <v>3397</v>
      </c>
      <c r="B1056" s="11">
        <v>65</v>
      </c>
    </row>
    <row r="1057" spans="1:2" x14ac:dyDescent="0.25">
      <c r="A1057" s="10" t="s">
        <v>828</v>
      </c>
      <c r="B1057" s="11">
        <v>11</v>
      </c>
    </row>
    <row r="1058" spans="1:2" x14ac:dyDescent="0.25">
      <c r="A1058" s="10" t="s">
        <v>108</v>
      </c>
      <c r="B1058" s="11">
        <v>27</v>
      </c>
    </row>
    <row r="1059" spans="1:2" x14ac:dyDescent="0.25">
      <c r="A1059" s="10" t="s">
        <v>3431</v>
      </c>
      <c r="B1059" s="11">
        <v>42</v>
      </c>
    </row>
    <row r="1060" spans="1:2" x14ac:dyDescent="0.25">
      <c r="A1060" s="10" t="s">
        <v>327</v>
      </c>
      <c r="B1060" s="11">
        <v>1151</v>
      </c>
    </row>
    <row r="1061" spans="1:2" x14ac:dyDescent="0.25">
      <c r="A1061" s="10" t="s">
        <v>3448</v>
      </c>
      <c r="B1061" s="11">
        <v>20</v>
      </c>
    </row>
    <row r="1062" spans="1:2" x14ac:dyDescent="0.25">
      <c r="A1062" s="10" t="s">
        <v>812</v>
      </c>
      <c r="B1062" s="11">
        <v>12</v>
      </c>
    </row>
    <row r="1063" spans="1:2" x14ac:dyDescent="0.25">
      <c r="A1063" s="10" t="s">
        <v>1751</v>
      </c>
      <c r="B1063" s="11">
        <v>125</v>
      </c>
    </row>
    <row r="1064" spans="1:2" x14ac:dyDescent="0.25">
      <c r="A1064" s="10" t="s">
        <v>3316</v>
      </c>
      <c r="B1064" s="11">
        <v>125</v>
      </c>
    </row>
    <row r="1065" spans="1:2" x14ac:dyDescent="0.25">
      <c r="A1065" s="10" t="s">
        <v>1641</v>
      </c>
      <c r="B1065" s="11">
        <v>17</v>
      </c>
    </row>
    <row r="1066" spans="1:2" x14ac:dyDescent="0.25">
      <c r="A1066" s="10" t="s">
        <v>2021</v>
      </c>
      <c r="B1066" s="11">
        <v>122</v>
      </c>
    </row>
    <row r="1067" spans="1:2" x14ac:dyDescent="0.25">
      <c r="A1067" s="10" t="s">
        <v>1923</v>
      </c>
      <c r="B1067" s="11">
        <v>64</v>
      </c>
    </row>
    <row r="1068" spans="1:2" x14ac:dyDescent="0.25">
      <c r="A1068" s="10" t="s">
        <v>2739</v>
      </c>
      <c r="B1068" s="11">
        <v>191</v>
      </c>
    </row>
    <row r="1069" spans="1:2" x14ac:dyDescent="0.25">
      <c r="A1069" s="10" t="s">
        <v>3755</v>
      </c>
      <c r="B1069" s="11">
        <v>26</v>
      </c>
    </row>
    <row r="1070" spans="1:2" x14ac:dyDescent="0.25">
      <c r="A1070" s="10" t="s">
        <v>386</v>
      </c>
      <c r="B1070" s="11">
        <v>237</v>
      </c>
    </row>
    <row r="1071" spans="1:2" x14ac:dyDescent="0.25">
      <c r="A1071" s="10" t="s">
        <v>1672</v>
      </c>
      <c r="B1071" s="11">
        <v>77</v>
      </c>
    </row>
    <row r="1072" spans="1:2" x14ac:dyDescent="0.25">
      <c r="A1072" s="10" t="s">
        <v>660</v>
      </c>
      <c r="B1072" s="11">
        <v>21</v>
      </c>
    </row>
    <row r="1073" spans="1:2" x14ac:dyDescent="0.25">
      <c r="A1073" s="10" t="s">
        <v>2030</v>
      </c>
      <c r="B1073" s="11">
        <v>94</v>
      </c>
    </row>
    <row r="1074" spans="1:2" x14ac:dyDescent="0.25">
      <c r="A1074" s="10" t="s">
        <v>2068</v>
      </c>
      <c r="B1074" s="11">
        <v>10</v>
      </c>
    </row>
    <row r="1075" spans="1:2" x14ac:dyDescent="0.25">
      <c r="A1075" s="10" t="s">
        <v>798</v>
      </c>
      <c r="B1075" s="11">
        <v>71</v>
      </c>
    </row>
    <row r="1076" spans="1:2" x14ac:dyDescent="0.25">
      <c r="A1076" s="10" t="s">
        <v>2496</v>
      </c>
      <c r="B1076" s="11">
        <v>10</v>
      </c>
    </row>
    <row r="1077" spans="1:2" x14ac:dyDescent="0.25">
      <c r="A1077" s="10" t="s">
        <v>2022</v>
      </c>
      <c r="B1077" s="11">
        <v>95</v>
      </c>
    </row>
    <row r="1078" spans="1:2" x14ac:dyDescent="0.25">
      <c r="A1078" s="10" t="s">
        <v>852</v>
      </c>
      <c r="B1078" s="11">
        <v>70</v>
      </c>
    </row>
    <row r="1079" spans="1:2" x14ac:dyDescent="0.25">
      <c r="A1079" s="10" t="s">
        <v>2224</v>
      </c>
      <c r="B1079" s="11">
        <v>100</v>
      </c>
    </row>
    <row r="1080" spans="1:2" x14ac:dyDescent="0.25">
      <c r="A1080" s="10" t="s">
        <v>3771</v>
      </c>
      <c r="B1080" s="11">
        <v>25</v>
      </c>
    </row>
    <row r="1081" spans="1:2" x14ac:dyDescent="0.25">
      <c r="A1081" s="10" t="s">
        <v>3266</v>
      </c>
      <c r="B1081" s="11">
        <v>242</v>
      </c>
    </row>
    <row r="1082" spans="1:2" x14ac:dyDescent="0.25">
      <c r="A1082" s="10" t="s">
        <v>3483</v>
      </c>
      <c r="B1082" s="11">
        <v>44</v>
      </c>
    </row>
    <row r="1083" spans="1:2" x14ac:dyDescent="0.25">
      <c r="A1083" s="10" t="s">
        <v>1647</v>
      </c>
      <c r="B1083" s="11">
        <v>83</v>
      </c>
    </row>
    <row r="1084" spans="1:2" x14ac:dyDescent="0.25">
      <c r="A1084" s="10" t="s">
        <v>797</v>
      </c>
      <c r="B1084" s="11">
        <v>90</v>
      </c>
    </row>
    <row r="1085" spans="1:2" x14ac:dyDescent="0.25">
      <c r="A1085" s="10" t="s">
        <v>3423</v>
      </c>
      <c r="B1085" s="11">
        <v>76</v>
      </c>
    </row>
    <row r="1086" spans="1:2" x14ac:dyDescent="0.25">
      <c r="A1086" s="10" t="s">
        <v>1934</v>
      </c>
      <c r="B1086" s="11">
        <v>110</v>
      </c>
    </row>
    <row r="1087" spans="1:2" x14ac:dyDescent="0.25">
      <c r="A1087" s="10" t="s">
        <v>1931</v>
      </c>
      <c r="B1087" s="11">
        <v>26</v>
      </c>
    </row>
    <row r="1088" spans="1:2" x14ac:dyDescent="0.25">
      <c r="A1088" s="10" t="s">
        <v>3522</v>
      </c>
      <c r="B1088" s="11">
        <v>80</v>
      </c>
    </row>
    <row r="1089" spans="1:2" x14ac:dyDescent="0.25">
      <c r="A1089" s="10" t="s">
        <v>2932</v>
      </c>
      <c r="B1089" s="11">
        <v>38</v>
      </c>
    </row>
    <row r="1090" spans="1:2" x14ac:dyDescent="0.25">
      <c r="A1090" s="10" t="s">
        <v>788</v>
      </c>
      <c r="B1090" s="11">
        <v>17</v>
      </c>
    </row>
    <row r="1091" spans="1:2" x14ac:dyDescent="0.25">
      <c r="A1091" s="10" t="s">
        <v>2007</v>
      </c>
      <c r="B1091" s="11">
        <v>303</v>
      </c>
    </row>
    <row r="1092" spans="1:2" x14ac:dyDescent="0.25">
      <c r="A1092" s="10" t="s">
        <v>3769</v>
      </c>
      <c r="B1092" s="11">
        <v>33</v>
      </c>
    </row>
    <row r="1093" spans="1:2" x14ac:dyDescent="0.25">
      <c r="A1093" s="10" t="s">
        <v>2285</v>
      </c>
      <c r="B1093" s="11">
        <v>59</v>
      </c>
    </row>
    <row r="1094" spans="1:2" x14ac:dyDescent="0.25">
      <c r="A1094" s="10" t="s">
        <v>2819</v>
      </c>
      <c r="B1094" s="11">
        <v>104</v>
      </c>
    </row>
    <row r="1095" spans="1:2" x14ac:dyDescent="0.25">
      <c r="A1095" s="10" t="s">
        <v>315</v>
      </c>
      <c r="B1095" s="11">
        <v>120</v>
      </c>
    </row>
    <row r="1096" spans="1:2" x14ac:dyDescent="0.25">
      <c r="A1096" s="10" t="s">
        <v>3362</v>
      </c>
      <c r="B1096" s="11">
        <v>26</v>
      </c>
    </row>
    <row r="1097" spans="1:2" x14ac:dyDescent="0.25">
      <c r="A1097" s="10" t="s">
        <v>1280</v>
      </c>
      <c r="B1097" s="11">
        <v>189</v>
      </c>
    </row>
    <row r="1098" spans="1:2" x14ac:dyDescent="0.25">
      <c r="A1098" s="10" t="s">
        <v>1387</v>
      </c>
      <c r="B1098" s="11">
        <v>14</v>
      </c>
    </row>
    <row r="1099" spans="1:2" x14ac:dyDescent="0.25">
      <c r="A1099" s="10" t="s">
        <v>3320</v>
      </c>
      <c r="B1099" s="11">
        <v>38</v>
      </c>
    </row>
    <row r="1100" spans="1:2" x14ac:dyDescent="0.25">
      <c r="A1100" s="10" t="s">
        <v>3718</v>
      </c>
      <c r="B1100" s="11">
        <v>44</v>
      </c>
    </row>
    <row r="1101" spans="1:2" x14ac:dyDescent="0.25">
      <c r="A1101" s="10" t="s">
        <v>3497</v>
      </c>
      <c r="B1101" s="11">
        <v>42</v>
      </c>
    </row>
    <row r="1102" spans="1:2" x14ac:dyDescent="0.25">
      <c r="A1102" s="10" t="s">
        <v>2272</v>
      </c>
      <c r="B1102" s="11">
        <v>1328</v>
      </c>
    </row>
    <row r="1103" spans="1:2" x14ac:dyDescent="0.25">
      <c r="A1103" s="10" t="s">
        <v>2603</v>
      </c>
      <c r="B1103" s="11">
        <v>50</v>
      </c>
    </row>
    <row r="1104" spans="1:2" x14ac:dyDescent="0.25">
      <c r="A1104" s="10" t="s">
        <v>1385</v>
      </c>
      <c r="B1104" s="11">
        <v>63</v>
      </c>
    </row>
    <row r="1105" spans="1:2" x14ac:dyDescent="0.25">
      <c r="A1105" s="10" t="s">
        <v>2535</v>
      </c>
      <c r="B1105" s="11">
        <v>78</v>
      </c>
    </row>
    <row r="1106" spans="1:2" x14ac:dyDescent="0.25">
      <c r="A1106" s="10" t="s">
        <v>2619</v>
      </c>
      <c r="B1106" s="11">
        <v>53</v>
      </c>
    </row>
    <row r="1107" spans="1:2" x14ac:dyDescent="0.25">
      <c r="A1107" s="10" t="s">
        <v>3758</v>
      </c>
      <c r="B1107" s="11">
        <v>3</v>
      </c>
    </row>
    <row r="1108" spans="1:2" x14ac:dyDescent="0.25">
      <c r="A1108" s="10" t="s">
        <v>2312</v>
      </c>
      <c r="B1108" s="11">
        <v>104</v>
      </c>
    </row>
    <row r="1109" spans="1:2" x14ac:dyDescent="0.25">
      <c r="A1109" s="10" t="s">
        <v>3553</v>
      </c>
      <c r="B1109" s="11">
        <v>53</v>
      </c>
    </row>
    <row r="1110" spans="1:2" x14ac:dyDescent="0.25">
      <c r="A1110" s="10" t="s">
        <v>1674</v>
      </c>
      <c r="B1110" s="11">
        <v>59</v>
      </c>
    </row>
    <row r="1111" spans="1:2" x14ac:dyDescent="0.25">
      <c r="A1111" s="10" t="s">
        <v>1250</v>
      </c>
      <c r="B1111" s="11">
        <v>81</v>
      </c>
    </row>
    <row r="1112" spans="1:2" x14ac:dyDescent="0.25">
      <c r="A1112" s="10" t="s">
        <v>2104</v>
      </c>
      <c r="B1112" s="11">
        <v>115</v>
      </c>
    </row>
    <row r="1113" spans="1:2" x14ac:dyDescent="0.25">
      <c r="A1113" s="10" t="s">
        <v>3300</v>
      </c>
      <c r="B1113" s="11">
        <v>88</v>
      </c>
    </row>
    <row r="1114" spans="1:2" x14ac:dyDescent="0.25">
      <c r="A1114" s="10" t="s">
        <v>1604</v>
      </c>
      <c r="B1114" s="11">
        <v>30</v>
      </c>
    </row>
    <row r="1115" spans="1:2" x14ac:dyDescent="0.25">
      <c r="A1115" s="10" t="s">
        <v>2729</v>
      </c>
      <c r="B1115" s="11">
        <v>23</v>
      </c>
    </row>
    <row r="1116" spans="1:2" x14ac:dyDescent="0.25">
      <c r="A1116" s="10" t="s">
        <v>2271</v>
      </c>
      <c r="B1116" s="11">
        <v>1670</v>
      </c>
    </row>
    <row r="1117" spans="1:2" x14ac:dyDescent="0.25">
      <c r="A1117" s="10" t="s">
        <v>1362</v>
      </c>
      <c r="B1117" s="11">
        <v>264</v>
      </c>
    </row>
    <row r="1118" spans="1:2" x14ac:dyDescent="0.25">
      <c r="A1118" s="10" t="s">
        <v>2538</v>
      </c>
      <c r="B1118" s="11">
        <v>185</v>
      </c>
    </row>
    <row r="1119" spans="1:2" x14ac:dyDescent="0.25">
      <c r="A1119" s="10" t="s">
        <v>3326</v>
      </c>
      <c r="B1119" s="11">
        <v>57</v>
      </c>
    </row>
    <row r="1120" spans="1:2" x14ac:dyDescent="0.25">
      <c r="A1120" s="10" t="s">
        <v>2332</v>
      </c>
      <c r="B1120" s="11">
        <v>283</v>
      </c>
    </row>
    <row r="1121" spans="1:2" x14ac:dyDescent="0.25">
      <c r="A1121" s="10" t="s">
        <v>3477</v>
      </c>
      <c r="B1121" s="11">
        <v>57</v>
      </c>
    </row>
    <row r="1122" spans="1:2" x14ac:dyDescent="0.25">
      <c r="A1122" s="10" t="s">
        <v>3348</v>
      </c>
      <c r="B1122" s="11">
        <v>14</v>
      </c>
    </row>
    <row r="1123" spans="1:2" x14ac:dyDescent="0.25">
      <c r="A1123" s="10" t="s">
        <v>2228</v>
      </c>
      <c r="B1123" s="11">
        <v>301</v>
      </c>
    </row>
    <row r="1124" spans="1:2" x14ac:dyDescent="0.25">
      <c r="A1124" s="10" t="s">
        <v>749</v>
      </c>
      <c r="B1124" s="11">
        <v>44</v>
      </c>
    </row>
    <row r="1125" spans="1:2" x14ac:dyDescent="0.25">
      <c r="A1125" s="10" t="s">
        <v>1656</v>
      </c>
      <c r="B1125" s="11">
        <v>48</v>
      </c>
    </row>
    <row r="1126" spans="1:2" x14ac:dyDescent="0.25">
      <c r="A1126" s="10" t="s">
        <v>2723</v>
      </c>
      <c r="B1126" s="11">
        <v>176</v>
      </c>
    </row>
    <row r="1127" spans="1:2" x14ac:dyDescent="0.25">
      <c r="A1127" s="10" t="s">
        <v>3313</v>
      </c>
      <c r="B1127" s="11">
        <v>29</v>
      </c>
    </row>
    <row r="1128" spans="1:2" x14ac:dyDescent="0.25">
      <c r="A1128" s="10" t="s">
        <v>3173</v>
      </c>
      <c r="B1128" s="11">
        <v>74</v>
      </c>
    </row>
    <row r="1129" spans="1:2" x14ac:dyDescent="0.25">
      <c r="A1129" s="10" t="s">
        <v>3777</v>
      </c>
      <c r="B1129" s="11">
        <v>30</v>
      </c>
    </row>
    <row r="1130" spans="1:2" x14ac:dyDescent="0.25">
      <c r="A1130" s="10" t="s">
        <v>3672</v>
      </c>
      <c r="B1130" s="11">
        <v>3</v>
      </c>
    </row>
    <row r="1131" spans="1:2" x14ac:dyDescent="0.25">
      <c r="A1131" s="10" t="s">
        <v>3587</v>
      </c>
      <c r="B1131" s="11">
        <v>11</v>
      </c>
    </row>
    <row r="1132" spans="1:2" x14ac:dyDescent="0.25">
      <c r="A1132" s="10" t="s">
        <v>1663</v>
      </c>
      <c r="B1132" s="11">
        <v>62</v>
      </c>
    </row>
    <row r="1133" spans="1:2" x14ac:dyDescent="0.25">
      <c r="A1133" s="10" t="s">
        <v>1847</v>
      </c>
      <c r="B1133" s="11">
        <v>209</v>
      </c>
    </row>
    <row r="1134" spans="1:2" x14ac:dyDescent="0.25">
      <c r="A1134" s="10" t="s">
        <v>1402</v>
      </c>
      <c r="B1134" s="11">
        <v>240</v>
      </c>
    </row>
    <row r="1135" spans="1:2" x14ac:dyDescent="0.25">
      <c r="A1135" s="10" t="s">
        <v>2826</v>
      </c>
      <c r="B1135" s="11">
        <v>19</v>
      </c>
    </row>
    <row r="1136" spans="1:2" x14ac:dyDescent="0.25">
      <c r="A1136" s="10" t="s">
        <v>2027</v>
      </c>
      <c r="B1136" s="11">
        <v>454</v>
      </c>
    </row>
    <row r="1137" spans="1:2" x14ac:dyDescent="0.25">
      <c r="A1137" s="10" t="s">
        <v>3485</v>
      </c>
      <c r="B1137" s="11">
        <v>56</v>
      </c>
    </row>
    <row r="1138" spans="1:2" x14ac:dyDescent="0.25">
      <c r="A1138" s="10" t="s">
        <v>3323</v>
      </c>
      <c r="B1138" s="11">
        <v>49</v>
      </c>
    </row>
    <row r="1139" spans="1:2" x14ac:dyDescent="0.25">
      <c r="A1139" s="10" t="s">
        <v>2177</v>
      </c>
      <c r="B1139" s="11">
        <v>71</v>
      </c>
    </row>
    <row r="1140" spans="1:2" x14ac:dyDescent="0.25">
      <c r="A1140" s="10" t="s">
        <v>2474</v>
      </c>
      <c r="B1140" s="11">
        <v>47</v>
      </c>
    </row>
    <row r="1141" spans="1:2" x14ac:dyDescent="0.25">
      <c r="A1141" s="10" t="s">
        <v>1205</v>
      </c>
      <c r="B1141" s="11">
        <v>57</v>
      </c>
    </row>
    <row r="1142" spans="1:2" x14ac:dyDescent="0.25">
      <c r="A1142" s="10" t="s">
        <v>66</v>
      </c>
      <c r="B1142" s="11">
        <v>24</v>
      </c>
    </row>
    <row r="1143" spans="1:2" x14ac:dyDescent="0.25">
      <c r="A1143" s="10" t="s">
        <v>3722</v>
      </c>
      <c r="B1143" s="11">
        <v>15</v>
      </c>
    </row>
    <row r="1144" spans="1:2" x14ac:dyDescent="0.25">
      <c r="A1144" s="10" t="s">
        <v>2236</v>
      </c>
      <c r="B1144" s="11">
        <v>147</v>
      </c>
    </row>
    <row r="1145" spans="1:2" x14ac:dyDescent="0.25">
      <c r="A1145" s="10" t="s">
        <v>3044</v>
      </c>
      <c r="B1145" s="11">
        <v>156</v>
      </c>
    </row>
    <row r="1146" spans="1:2" x14ac:dyDescent="0.25">
      <c r="A1146" s="10" t="s">
        <v>3394</v>
      </c>
      <c r="B1146" s="11">
        <v>38</v>
      </c>
    </row>
    <row r="1147" spans="1:2" x14ac:dyDescent="0.25">
      <c r="A1147" s="10" t="s">
        <v>2926</v>
      </c>
      <c r="B1147" s="11">
        <v>50</v>
      </c>
    </row>
    <row r="1148" spans="1:2" x14ac:dyDescent="0.25">
      <c r="A1148" s="10" t="s">
        <v>1296</v>
      </c>
      <c r="B1148" s="11">
        <v>64</v>
      </c>
    </row>
    <row r="1149" spans="1:2" x14ac:dyDescent="0.25">
      <c r="A1149" s="10" t="s">
        <v>2639</v>
      </c>
      <c r="B1149" s="11">
        <v>49</v>
      </c>
    </row>
    <row r="1150" spans="1:2" x14ac:dyDescent="0.25">
      <c r="A1150" s="10" t="s">
        <v>114</v>
      </c>
      <c r="B1150" s="11">
        <v>81</v>
      </c>
    </row>
    <row r="1151" spans="1:2" x14ac:dyDescent="0.25">
      <c r="A1151" s="10" t="s">
        <v>2531</v>
      </c>
      <c r="B1151" s="11">
        <v>61</v>
      </c>
    </row>
    <row r="1152" spans="1:2" x14ac:dyDescent="0.25">
      <c r="A1152" s="10" t="s">
        <v>3252</v>
      </c>
      <c r="B1152" s="11">
        <v>50</v>
      </c>
    </row>
    <row r="1153" spans="1:2" x14ac:dyDescent="0.25">
      <c r="A1153" s="10" t="s">
        <v>1201</v>
      </c>
      <c r="B1153" s="11">
        <v>103</v>
      </c>
    </row>
    <row r="1154" spans="1:2" x14ac:dyDescent="0.25">
      <c r="A1154" s="10" t="s">
        <v>1959</v>
      </c>
      <c r="B1154" s="11">
        <v>1356</v>
      </c>
    </row>
    <row r="1155" spans="1:2" x14ac:dyDescent="0.25">
      <c r="A1155" s="10" t="s">
        <v>2220</v>
      </c>
      <c r="B1155" s="11">
        <v>19</v>
      </c>
    </row>
    <row r="1156" spans="1:2" x14ac:dyDescent="0.25">
      <c r="A1156" s="10" t="s">
        <v>404</v>
      </c>
      <c r="B1156" s="11">
        <v>70</v>
      </c>
    </row>
    <row r="1157" spans="1:2" x14ac:dyDescent="0.25">
      <c r="A1157" s="10" t="s">
        <v>830</v>
      </c>
      <c r="B1157" s="11">
        <v>16</v>
      </c>
    </row>
    <row r="1158" spans="1:2" x14ac:dyDescent="0.25">
      <c r="A1158" s="10" t="s">
        <v>3571</v>
      </c>
      <c r="B1158" s="11">
        <v>9</v>
      </c>
    </row>
    <row r="1159" spans="1:2" x14ac:dyDescent="0.25">
      <c r="A1159" s="10" t="s">
        <v>2195</v>
      </c>
      <c r="B1159" s="11">
        <v>878</v>
      </c>
    </row>
    <row r="1160" spans="1:2" x14ac:dyDescent="0.25">
      <c r="A1160" s="10" t="s">
        <v>2238</v>
      </c>
      <c r="B1160" s="11">
        <v>983</v>
      </c>
    </row>
    <row r="1161" spans="1:2" x14ac:dyDescent="0.25">
      <c r="A1161" s="10" t="s">
        <v>3009</v>
      </c>
      <c r="B1161" s="11">
        <v>128</v>
      </c>
    </row>
    <row r="1162" spans="1:2" x14ac:dyDescent="0.25">
      <c r="A1162" s="10" t="s">
        <v>3365</v>
      </c>
      <c r="B1162" s="11">
        <v>18</v>
      </c>
    </row>
    <row r="1163" spans="1:2" x14ac:dyDescent="0.25">
      <c r="A1163" s="10" t="s">
        <v>3403</v>
      </c>
      <c r="B1163" s="11">
        <v>3</v>
      </c>
    </row>
    <row r="1164" spans="1:2" x14ac:dyDescent="0.25">
      <c r="A1164" s="10" t="s">
        <v>2295</v>
      </c>
      <c r="B1164" s="11">
        <v>112</v>
      </c>
    </row>
    <row r="1165" spans="1:2" x14ac:dyDescent="0.25">
      <c r="A1165" s="10" t="s">
        <v>3549</v>
      </c>
      <c r="B1165" s="11">
        <v>64</v>
      </c>
    </row>
    <row r="1166" spans="1:2" x14ac:dyDescent="0.25">
      <c r="A1166" s="10" t="s">
        <v>3537</v>
      </c>
      <c r="B1166" s="11">
        <v>83</v>
      </c>
    </row>
    <row r="1167" spans="1:2" x14ac:dyDescent="0.25">
      <c r="A1167" s="10" t="s">
        <v>71</v>
      </c>
      <c r="B1167" s="11">
        <v>178</v>
      </c>
    </row>
    <row r="1168" spans="1:2" x14ac:dyDescent="0.25">
      <c r="A1168" s="10" t="s">
        <v>393</v>
      </c>
      <c r="B1168" s="11">
        <v>206</v>
      </c>
    </row>
    <row r="1169" spans="1:2" x14ac:dyDescent="0.25">
      <c r="A1169" s="10" t="s">
        <v>3688</v>
      </c>
      <c r="B1169" s="11">
        <v>274</v>
      </c>
    </row>
    <row r="1170" spans="1:2" x14ac:dyDescent="0.25">
      <c r="A1170" s="10" t="s">
        <v>3646</v>
      </c>
      <c r="B1170" s="11">
        <v>73</v>
      </c>
    </row>
    <row r="1171" spans="1:2" x14ac:dyDescent="0.25">
      <c r="A1171" s="10" t="s">
        <v>258</v>
      </c>
      <c r="B1171" s="11">
        <v>560</v>
      </c>
    </row>
    <row r="1172" spans="1:2" x14ac:dyDescent="0.25">
      <c r="A1172" s="10" t="s">
        <v>657</v>
      </c>
      <c r="B1172" s="11">
        <v>87</v>
      </c>
    </row>
    <row r="1173" spans="1:2" x14ac:dyDescent="0.25">
      <c r="A1173" s="10" t="s">
        <v>1856</v>
      </c>
      <c r="B1173" s="11">
        <v>191</v>
      </c>
    </row>
    <row r="1174" spans="1:2" x14ac:dyDescent="0.25">
      <c r="A1174" s="10" t="s">
        <v>2494</v>
      </c>
      <c r="B1174" s="11">
        <v>39</v>
      </c>
    </row>
    <row r="1175" spans="1:2" x14ac:dyDescent="0.25">
      <c r="A1175" s="10" t="s">
        <v>2339</v>
      </c>
      <c r="B1175" s="11">
        <v>123</v>
      </c>
    </row>
    <row r="1176" spans="1:2" x14ac:dyDescent="0.25">
      <c r="A1176" s="10" t="s">
        <v>3213</v>
      </c>
      <c r="B1176" s="11">
        <v>47</v>
      </c>
    </row>
    <row r="1177" spans="1:2" x14ac:dyDescent="0.25">
      <c r="A1177" s="10" t="s">
        <v>2551</v>
      </c>
      <c r="B1177" s="11">
        <v>56</v>
      </c>
    </row>
    <row r="1178" spans="1:2" x14ac:dyDescent="0.25">
      <c r="A1178" s="10" t="s">
        <v>351</v>
      </c>
      <c r="B1178" s="11">
        <v>221</v>
      </c>
    </row>
    <row r="1179" spans="1:2" x14ac:dyDescent="0.25">
      <c r="A1179" s="10" t="s">
        <v>1277</v>
      </c>
      <c r="B1179" s="11">
        <v>68</v>
      </c>
    </row>
    <row r="1180" spans="1:2" x14ac:dyDescent="0.25">
      <c r="A1180" s="10" t="s">
        <v>3655</v>
      </c>
      <c r="B1180" s="11">
        <v>20</v>
      </c>
    </row>
    <row r="1181" spans="1:2" x14ac:dyDescent="0.25">
      <c r="A1181" s="10" t="s">
        <v>2820</v>
      </c>
      <c r="B1181" s="11">
        <v>20</v>
      </c>
    </row>
    <row r="1182" spans="1:2" x14ac:dyDescent="0.25">
      <c r="A1182" s="10" t="s">
        <v>3705</v>
      </c>
      <c r="B1182" s="11">
        <v>39</v>
      </c>
    </row>
    <row r="1183" spans="1:2" x14ac:dyDescent="0.25">
      <c r="A1183" s="10" t="s">
        <v>537</v>
      </c>
      <c r="B1183" s="11">
        <v>39</v>
      </c>
    </row>
    <row r="1184" spans="1:2" x14ac:dyDescent="0.25">
      <c r="A1184" s="10" t="s">
        <v>2728</v>
      </c>
      <c r="B1184" s="11">
        <v>392</v>
      </c>
    </row>
    <row r="1185" spans="1:2" x14ac:dyDescent="0.25">
      <c r="A1185" s="10" t="s">
        <v>2829</v>
      </c>
      <c r="B1185" s="11">
        <v>76</v>
      </c>
    </row>
    <row r="1186" spans="1:2" x14ac:dyDescent="0.25">
      <c r="A1186" s="10" t="s">
        <v>2821</v>
      </c>
      <c r="B1186" s="11">
        <v>35</v>
      </c>
    </row>
    <row r="1187" spans="1:2" x14ac:dyDescent="0.25">
      <c r="A1187" s="10" t="s">
        <v>2928</v>
      </c>
      <c r="B1187" s="11">
        <v>24</v>
      </c>
    </row>
    <row r="1188" spans="1:2" x14ac:dyDescent="0.25">
      <c r="A1188" s="10" t="s">
        <v>1652</v>
      </c>
      <c r="B1188" s="11">
        <v>20</v>
      </c>
    </row>
    <row r="1189" spans="1:2" x14ac:dyDescent="0.25">
      <c r="A1189" s="10" t="s">
        <v>1259</v>
      </c>
      <c r="B1189" s="11">
        <v>670</v>
      </c>
    </row>
    <row r="1190" spans="1:2" x14ac:dyDescent="0.25">
      <c r="A1190" s="10" t="s">
        <v>3297</v>
      </c>
      <c r="B1190" s="11">
        <v>44</v>
      </c>
    </row>
    <row r="1191" spans="1:2" x14ac:dyDescent="0.25">
      <c r="A1191" s="10" t="s">
        <v>306</v>
      </c>
      <c r="B1191" s="11">
        <v>189</v>
      </c>
    </row>
    <row r="1192" spans="1:2" x14ac:dyDescent="0.25">
      <c r="A1192" s="10" t="s">
        <v>1366</v>
      </c>
      <c r="B1192" s="11">
        <v>92</v>
      </c>
    </row>
    <row r="1193" spans="1:2" x14ac:dyDescent="0.25">
      <c r="A1193" s="10" t="s">
        <v>1273</v>
      </c>
      <c r="B1193" s="11">
        <v>28</v>
      </c>
    </row>
    <row r="1194" spans="1:2" x14ac:dyDescent="0.25">
      <c r="A1194" s="10" t="s">
        <v>1197</v>
      </c>
      <c r="B1194" s="11">
        <v>512</v>
      </c>
    </row>
    <row r="1195" spans="1:2" x14ac:dyDescent="0.25">
      <c r="A1195" s="10" t="s">
        <v>2830</v>
      </c>
      <c r="B1195" s="11">
        <v>11</v>
      </c>
    </row>
    <row r="1196" spans="1:2" x14ac:dyDescent="0.25">
      <c r="A1196" s="10" t="s">
        <v>398</v>
      </c>
      <c r="B1196" s="11">
        <v>229</v>
      </c>
    </row>
    <row r="1197" spans="1:2" x14ac:dyDescent="0.25">
      <c r="A1197" s="10" t="s">
        <v>3662</v>
      </c>
      <c r="B1197" s="11">
        <v>14</v>
      </c>
    </row>
    <row r="1198" spans="1:2" x14ac:dyDescent="0.25">
      <c r="A1198" s="10" t="s">
        <v>1283</v>
      </c>
      <c r="B1198" s="11">
        <v>274</v>
      </c>
    </row>
    <row r="1199" spans="1:2" x14ac:dyDescent="0.25">
      <c r="A1199" s="10" t="s">
        <v>2491</v>
      </c>
      <c r="B1199" s="11">
        <v>10</v>
      </c>
    </row>
    <row r="1200" spans="1:2" x14ac:dyDescent="0.25">
      <c r="A1200" s="10" t="s">
        <v>2468</v>
      </c>
      <c r="B1200" s="11">
        <v>43</v>
      </c>
    </row>
    <row r="1201" spans="1:2" x14ac:dyDescent="0.25">
      <c r="A1201" s="10" t="s">
        <v>2458</v>
      </c>
      <c r="B1201" s="11">
        <v>124</v>
      </c>
    </row>
    <row r="1202" spans="1:2" x14ac:dyDescent="0.25">
      <c r="A1202" s="10" t="s">
        <v>294</v>
      </c>
      <c r="B1202" s="11">
        <v>131</v>
      </c>
    </row>
    <row r="1203" spans="1:2" x14ac:dyDescent="0.25">
      <c r="A1203" s="10" t="s">
        <v>1893</v>
      </c>
      <c r="B1203" s="11">
        <v>26</v>
      </c>
    </row>
    <row r="1204" spans="1:2" x14ac:dyDescent="0.25">
      <c r="A1204" s="10" t="s">
        <v>659</v>
      </c>
      <c r="B1204" s="11">
        <v>276</v>
      </c>
    </row>
    <row r="1205" spans="1:2" x14ac:dyDescent="0.25">
      <c r="A1205" s="10" t="s">
        <v>326</v>
      </c>
      <c r="B1205" s="11">
        <v>736</v>
      </c>
    </row>
    <row r="1206" spans="1:2" x14ac:dyDescent="0.25">
      <c r="A1206" s="10" t="s">
        <v>2069</v>
      </c>
      <c r="B1206" s="11">
        <v>76</v>
      </c>
    </row>
    <row r="1207" spans="1:2" x14ac:dyDescent="0.25">
      <c r="A1207" s="10" t="s">
        <v>2320</v>
      </c>
      <c r="B1207" s="11">
        <v>77</v>
      </c>
    </row>
    <row r="1208" spans="1:2" x14ac:dyDescent="0.25">
      <c r="A1208" s="10" t="s">
        <v>1614</v>
      </c>
      <c r="B1208" s="11">
        <v>26</v>
      </c>
    </row>
    <row r="1209" spans="1:2" x14ac:dyDescent="0.25">
      <c r="A1209" s="10" t="s">
        <v>2469</v>
      </c>
      <c r="B1209" s="11">
        <v>58</v>
      </c>
    </row>
    <row r="1210" spans="1:2" x14ac:dyDescent="0.25">
      <c r="A1210" s="10" t="s">
        <v>787</v>
      </c>
      <c r="B1210" s="11">
        <v>44</v>
      </c>
    </row>
    <row r="1211" spans="1:2" x14ac:dyDescent="0.25">
      <c r="A1211" s="10" t="s">
        <v>1659</v>
      </c>
      <c r="B1211" s="11">
        <v>107</v>
      </c>
    </row>
    <row r="1212" spans="1:2" x14ac:dyDescent="0.25">
      <c r="A1212" s="10" t="s">
        <v>3001</v>
      </c>
      <c r="B1212" s="11">
        <v>175</v>
      </c>
    </row>
    <row r="1213" spans="1:2" x14ac:dyDescent="0.25">
      <c r="A1213" s="10" t="s">
        <v>48</v>
      </c>
      <c r="B1213" s="11">
        <v>45</v>
      </c>
    </row>
    <row r="1214" spans="1:2" x14ac:dyDescent="0.25">
      <c r="A1214" s="10" t="s">
        <v>2497</v>
      </c>
      <c r="B1214" s="11">
        <v>56</v>
      </c>
    </row>
    <row r="1215" spans="1:2" x14ac:dyDescent="0.25">
      <c r="A1215" s="10" t="s">
        <v>1932</v>
      </c>
      <c r="B1215" s="11">
        <v>50</v>
      </c>
    </row>
    <row r="1216" spans="1:2" x14ac:dyDescent="0.25">
      <c r="A1216" s="10" t="s">
        <v>336</v>
      </c>
      <c r="B1216" s="11">
        <v>80</v>
      </c>
    </row>
    <row r="1217" spans="1:2" x14ac:dyDescent="0.25">
      <c r="A1217" s="10" t="s">
        <v>1391</v>
      </c>
      <c r="B1217" s="11">
        <v>19</v>
      </c>
    </row>
    <row r="1218" spans="1:2" x14ac:dyDescent="0.25">
      <c r="A1218" s="10" t="s">
        <v>1608</v>
      </c>
      <c r="B1218" s="11">
        <v>205</v>
      </c>
    </row>
    <row r="1219" spans="1:2" x14ac:dyDescent="0.25">
      <c r="A1219" s="10" t="s">
        <v>1264</v>
      </c>
      <c r="B1219" s="11">
        <v>41</v>
      </c>
    </row>
    <row r="1220" spans="1:2" x14ac:dyDescent="0.25">
      <c r="A1220" s="10" t="s">
        <v>3420</v>
      </c>
      <c r="B1220" s="11">
        <v>98</v>
      </c>
    </row>
    <row r="1221" spans="1:2" x14ac:dyDescent="0.25">
      <c r="A1221" s="10" t="s">
        <v>3533</v>
      </c>
      <c r="B1221" s="11">
        <v>204</v>
      </c>
    </row>
    <row r="1222" spans="1:2" x14ac:dyDescent="0.25">
      <c r="A1222" s="10" t="s">
        <v>2083</v>
      </c>
      <c r="B1222" s="11">
        <v>38</v>
      </c>
    </row>
    <row r="1223" spans="1:2" x14ac:dyDescent="0.25">
      <c r="A1223" s="10" t="s">
        <v>1403</v>
      </c>
      <c r="B1223" s="11">
        <v>113</v>
      </c>
    </row>
    <row r="1224" spans="1:2" x14ac:dyDescent="0.25">
      <c r="A1224" s="10" t="s">
        <v>2449</v>
      </c>
      <c r="B1224" s="11">
        <v>9</v>
      </c>
    </row>
    <row r="1225" spans="1:2" x14ac:dyDescent="0.25">
      <c r="A1225" s="10" t="s">
        <v>1953</v>
      </c>
      <c r="B1225" s="11">
        <v>682</v>
      </c>
    </row>
    <row r="1226" spans="1:2" x14ac:dyDescent="0.25">
      <c r="A1226" s="10" t="s">
        <v>397</v>
      </c>
      <c r="B1226" s="11">
        <v>196</v>
      </c>
    </row>
    <row r="1227" spans="1:2" x14ac:dyDescent="0.25">
      <c r="A1227" s="10" t="s">
        <v>1290</v>
      </c>
      <c r="B1227" s="11">
        <v>52</v>
      </c>
    </row>
    <row r="1228" spans="1:2" x14ac:dyDescent="0.25">
      <c r="A1228" s="10" t="s">
        <v>3779</v>
      </c>
      <c r="B1228" s="11">
        <v>27</v>
      </c>
    </row>
    <row r="1229" spans="1:2" x14ac:dyDescent="0.25">
      <c r="A1229" s="10" t="s">
        <v>359</v>
      </c>
      <c r="B1229" s="11">
        <v>267</v>
      </c>
    </row>
    <row r="1230" spans="1:2" x14ac:dyDescent="0.25">
      <c r="A1230" s="10" t="s">
        <v>2178</v>
      </c>
      <c r="B1230" s="11">
        <v>38</v>
      </c>
    </row>
    <row r="1231" spans="1:2" x14ac:dyDescent="0.25">
      <c r="A1231" s="10" t="s">
        <v>50</v>
      </c>
      <c r="B1231" s="11">
        <v>38</v>
      </c>
    </row>
    <row r="1232" spans="1:2" x14ac:dyDescent="0.25">
      <c r="A1232" s="10" t="s">
        <v>2706</v>
      </c>
      <c r="B1232" s="11">
        <v>263</v>
      </c>
    </row>
    <row r="1233" spans="1:2" x14ac:dyDescent="0.25">
      <c r="A1233" s="10" t="s">
        <v>1350</v>
      </c>
      <c r="B1233" s="11">
        <v>172</v>
      </c>
    </row>
    <row r="1234" spans="1:2" x14ac:dyDescent="0.25">
      <c r="A1234" s="10" t="s">
        <v>3282</v>
      </c>
      <c r="B1234" s="11">
        <v>237</v>
      </c>
    </row>
    <row r="1235" spans="1:2" x14ac:dyDescent="0.25">
      <c r="A1235" s="10" t="s">
        <v>3492</v>
      </c>
      <c r="B1235" s="11">
        <v>29</v>
      </c>
    </row>
    <row r="1236" spans="1:2" x14ac:dyDescent="0.25">
      <c r="A1236" s="10" t="s">
        <v>1281</v>
      </c>
      <c r="B1236" s="11">
        <v>130</v>
      </c>
    </row>
    <row r="1237" spans="1:2" x14ac:dyDescent="0.25">
      <c r="A1237" s="10" t="s">
        <v>1954</v>
      </c>
      <c r="B1237" s="11">
        <v>147</v>
      </c>
    </row>
    <row r="1238" spans="1:2" x14ac:dyDescent="0.25">
      <c r="A1238" s="10" t="s">
        <v>3352</v>
      </c>
      <c r="B1238" s="11">
        <v>44</v>
      </c>
    </row>
    <row r="1239" spans="1:2" x14ac:dyDescent="0.25">
      <c r="A1239" s="10" t="s">
        <v>2002</v>
      </c>
      <c r="B1239" s="11">
        <v>1637</v>
      </c>
    </row>
    <row r="1240" spans="1:2" x14ac:dyDescent="0.25">
      <c r="A1240" s="10" t="s">
        <v>385</v>
      </c>
      <c r="B1240" s="11">
        <v>383</v>
      </c>
    </row>
    <row r="1241" spans="1:2" x14ac:dyDescent="0.25">
      <c r="A1241" s="10" t="s">
        <v>3158</v>
      </c>
      <c r="B1241" s="11">
        <v>69</v>
      </c>
    </row>
    <row r="1242" spans="1:2" x14ac:dyDescent="0.25">
      <c r="A1242" s="10" t="s">
        <v>2210</v>
      </c>
      <c r="B1242" s="11">
        <v>15</v>
      </c>
    </row>
    <row r="1243" spans="1:2" x14ac:dyDescent="0.25">
      <c r="A1243" s="10" t="s">
        <v>2321</v>
      </c>
      <c r="B1243" s="11">
        <v>89</v>
      </c>
    </row>
    <row r="1244" spans="1:2" x14ac:dyDescent="0.25">
      <c r="A1244" s="10" t="s">
        <v>2669</v>
      </c>
      <c r="B1244" s="11">
        <v>11</v>
      </c>
    </row>
    <row r="1245" spans="1:2" x14ac:dyDescent="0.25">
      <c r="A1245" s="10" t="s">
        <v>3187</v>
      </c>
      <c r="B1245" s="11">
        <v>244</v>
      </c>
    </row>
    <row r="1246" spans="1:2" x14ac:dyDescent="0.25">
      <c r="A1246" s="10" t="s">
        <v>2040</v>
      </c>
      <c r="B1246" s="11">
        <v>379</v>
      </c>
    </row>
    <row r="1247" spans="1:2" x14ac:dyDescent="0.25">
      <c r="A1247" s="10" t="s">
        <v>2190</v>
      </c>
      <c r="B1247" s="11">
        <v>88</v>
      </c>
    </row>
    <row r="1248" spans="1:2" x14ac:dyDescent="0.25">
      <c r="A1248" s="10" t="s">
        <v>1630</v>
      </c>
      <c r="B1248" s="11">
        <v>82</v>
      </c>
    </row>
    <row r="1249" spans="1:2" x14ac:dyDescent="0.25">
      <c r="A1249" s="10" t="s">
        <v>1378</v>
      </c>
      <c r="B1249" s="11">
        <v>31</v>
      </c>
    </row>
    <row r="1250" spans="1:2" x14ac:dyDescent="0.25">
      <c r="A1250" s="10" t="s">
        <v>1755</v>
      </c>
      <c r="B1250" s="11">
        <v>90</v>
      </c>
    </row>
    <row r="1251" spans="1:2" x14ac:dyDescent="0.25">
      <c r="A1251" s="10" t="s">
        <v>1222</v>
      </c>
      <c r="B1251" s="11">
        <v>103</v>
      </c>
    </row>
    <row r="1252" spans="1:2" x14ac:dyDescent="0.25">
      <c r="A1252" s="10" t="s">
        <v>2530</v>
      </c>
      <c r="B1252" s="11">
        <v>48</v>
      </c>
    </row>
    <row r="1253" spans="1:2" x14ac:dyDescent="0.25">
      <c r="A1253" s="10" t="s">
        <v>2451</v>
      </c>
      <c r="B1253" s="11">
        <v>102</v>
      </c>
    </row>
    <row r="1254" spans="1:2" x14ac:dyDescent="0.25">
      <c r="A1254" s="10" t="s">
        <v>3294</v>
      </c>
      <c r="B1254" s="11">
        <v>24</v>
      </c>
    </row>
    <row r="1255" spans="1:2" x14ac:dyDescent="0.25">
      <c r="A1255" s="10" t="s">
        <v>3481</v>
      </c>
      <c r="B1255" s="11">
        <v>80</v>
      </c>
    </row>
    <row r="1256" spans="1:2" x14ac:dyDescent="0.25">
      <c r="A1256" s="10" t="s">
        <v>528</v>
      </c>
      <c r="B1256" s="11">
        <v>158</v>
      </c>
    </row>
    <row r="1257" spans="1:2" x14ac:dyDescent="0.25">
      <c r="A1257" s="10" t="s">
        <v>833</v>
      </c>
      <c r="B1257" s="11">
        <v>154</v>
      </c>
    </row>
    <row r="1258" spans="1:2" x14ac:dyDescent="0.25">
      <c r="A1258" s="10" t="s">
        <v>388</v>
      </c>
      <c r="B1258" s="11">
        <v>562</v>
      </c>
    </row>
    <row r="1259" spans="1:2" x14ac:dyDescent="0.25">
      <c r="A1259" s="10" t="s">
        <v>3451</v>
      </c>
      <c r="B1259" s="11">
        <v>37</v>
      </c>
    </row>
    <row r="1260" spans="1:2" x14ac:dyDescent="0.25">
      <c r="A1260" s="10" t="s">
        <v>2797</v>
      </c>
      <c r="B1260" s="11">
        <v>94</v>
      </c>
    </row>
    <row r="1261" spans="1:2" x14ac:dyDescent="0.25">
      <c r="A1261" s="10" t="s">
        <v>2963</v>
      </c>
      <c r="B1261" s="11">
        <v>98</v>
      </c>
    </row>
    <row r="1262" spans="1:2" x14ac:dyDescent="0.25">
      <c r="A1262" s="10" t="s">
        <v>3615</v>
      </c>
      <c r="B1262" s="11">
        <v>51</v>
      </c>
    </row>
    <row r="1263" spans="1:2" x14ac:dyDescent="0.25">
      <c r="A1263" s="10" t="s">
        <v>1474</v>
      </c>
      <c r="B1263" s="11">
        <v>47</v>
      </c>
    </row>
    <row r="1264" spans="1:2" x14ac:dyDescent="0.25">
      <c r="A1264" s="10" t="s">
        <v>3625</v>
      </c>
      <c r="B1264" s="11">
        <v>29</v>
      </c>
    </row>
    <row r="1265" spans="1:2" x14ac:dyDescent="0.25">
      <c r="A1265" s="10" t="s">
        <v>3357</v>
      </c>
      <c r="B1265" s="11">
        <v>162</v>
      </c>
    </row>
    <row r="1266" spans="1:2" x14ac:dyDescent="0.25">
      <c r="A1266" s="10" t="s">
        <v>2733</v>
      </c>
      <c r="B1266" s="11">
        <v>119</v>
      </c>
    </row>
    <row r="1267" spans="1:2" x14ac:dyDescent="0.25">
      <c r="A1267" s="10" t="s">
        <v>3366</v>
      </c>
      <c r="B1267" s="11">
        <v>30</v>
      </c>
    </row>
    <row r="1268" spans="1:2" x14ac:dyDescent="0.25">
      <c r="A1268" s="10" t="s">
        <v>3006</v>
      </c>
      <c r="B1268" s="11">
        <v>97</v>
      </c>
    </row>
    <row r="1269" spans="1:2" x14ac:dyDescent="0.25">
      <c r="A1269" s="10" t="s">
        <v>3247</v>
      </c>
      <c r="B1269" s="11">
        <v>57</v>
      </c>
    </row>
    <row r="1270" spans="1:2" x14ac:dyDescent="0.25">
      <c r="A1270" s="10" t="s">
        <v>2046</v>
      </c>
      <c r="B1270" s="11">
        <v>263</v>
      </c>
    </row>
    <row r="1271" spans="1:2" x14ac:dyDescent="0.25">
      <c r="A1271" s="10" t="s">
        <v>2736</v>
      </c>
      <c r="B1271" s="11">
        <v>58</v>
      </c>
    </row>
    <row r="1272" spans="1:2" x14ac:dyDescent="0.25">
      <c r="A1272" s="10" t="s">
        <v>2036</v>
      </c>
      <c r="B1272" s="11">
        <v>644</v>
      </c>
    </row>
    <row r="1273" spans="1:2" x14ac:dyDescent="0.25">
      <c r="A1273" s="10" t="s">
        <v>3267</v>
      </c>
      <c r="B1273" s="11">
        <v>288</v>
      </c>
    </row>
    <row r="1274" spans="1:2" x14ac:dyDescent="0.25">
      <c r="A1274" s="10" t="s">
        <v>2787</v>
      </c>
      <c r="B1274" s="11">
        <v>38</v>
      </c>
    </row>
    <row r="1275" spans="1:2" x14ac:dyDescent="0.25">
      <c r="A1275" s="10" t="s">
        <v>1541</v>
      </c>
      <c r="B1275" s="11">
        <v>98</v>
      </c>
    </row>
    <row r="1276" spans="1:2" x14ac:dyDescent="0.25">
      <c r="A1276" s="10" t="s">
        <v>2333</v>
      </c>
      <c r="B1276" s="11">
        <v>352</v>
      </c>
    </row>
    <row r="1277" spans="1:2" x14ac:dyDescent="0.25">
      <c r="A1277" s="10" t="s">
        <v>1955</v>
      </c>
      <c r="B1277" s="11">
        <v>415</v>
      </c>
    </row>
    <row r="1278" spans="1:2" x14ac:dyDescent="0.25">
      <c r="A1278" s="10" t="s">
        <v>3274</v>
      </c>
      <c r="B1278" s="11">
        <v>286</v>
      </c>
    </row>
    <row r="1279" spans="1:2" x14ac:dyDescent="0.25">
      <c r="A1279" s="10" t="s">
        <v>1193</v>
      </c>
      <c r="B1279" s="11">
        <v>15</v>
      </c>
    </row>
    <row r="1280" spans="1:2" x14ac:dyDescent="0.25">
      <c r="A1280" s="10" t="s">
        <v>1824</v>
      </c>
      <c r="B1280" s="11">
        <v>33</v>
      </c>
    </row>
    <row r="1281" spans="1:2" x14ac:dyDescent="0.25">
      <c r="A1281" s="10" t="s">
        <v>59</v>
      </c>
      <c r="B1281" s="11">
        <v>69</v>
      </c>
    </row>
    <row r="1282" spans="1:2" x14ac:dyDescent="0.25">
      <c r="A1282" s="10" t="s">
        <v>2082</v>
      </c>
      <c r="B1282" s="11">
        <v>55</v>
      </c>
    </row>
    <row r="1283" spans="1:2" x14ac:dyDescent="0.25">
      <c r="A1283" s="10" t="s">
        <v>1511</v>
      </c>
      <c r="B1283" s="11">
        <v>405</v>
      </c>
    </row>
    <row r="1284" spans="1:2" x14ac:dyDescent="0.25">
      <c r="A1284" s="10" t="s">
        <v>3172</v>
      </c>
      <c r="B1284" s="11">
        <v>29</v>
      </c>
    </row>
    <row r="1285" spans="1:2" x14ac:dyDescent="0.25">
      <c r="A1285" s="10" t="s">
        <v>3003</v>
      </c>
      <c r="B1285" s="11">
        <v>17</v>
      </c>
    </row>
    <row r="1286" spans="1:2" x14ac:dyDescent="0.25">
      <c r="A1286" s="10" t="s">
        <v>1946</v>
      </c>
      <c r="B1286" s="11">
        <v>680</v>
      </c>
    </row>
    <row r="1287" spans="1:2" x14ac:dyDescent="0.25">
      <c r="A1287" s="10" t="s">
        <v>34</v>
      </c>
      <c r="B1287" s="11">
        <v>89</v>
      </c>
    </row>
    <row r="1288" spans="1:2" x14ac:dyDescent="0.25">
      <c r="A1288" s="10" t="s">
        <v>3521</v>
      </c>
      <c r="B1288" s="11">
        <v>34</v>
      </c>
    </row>
    <row r="1289" spans="1:2" x14ac:dyDescent="0.25">
      <c r="A1289" s="10" t="s">
        <v>2191</v>
      </c>
      <c r="B1289" s="11">
        <v>537</v>
      </c>
    </row>
    <row r="1290" spans="1:2" x14ac:dyDescent="0.25">
      <c r="A1290" s="10" t="s">
        <v>3038</v>
      </c>
      <c r="B1290" s="11">
        <v>27</v>
      </c>
    </row>
    <row r="1291" spans="1:2" x14ac:dyDescent="0.25">
      <c r="A1291" s="10" t="s">
        <v>93</v>
      </c>
      <c r="B1291" s="11">
        <v>46</v>
      </c>
    </row>
    <row r="1292" spans="1:2" x14ac:dyDescent="0.25">
      <c r="A1292" s="10" t="s">
        <v>2039</v>
      </c>
      <c r="B1292" s="11">
        <v>204</v>
      </c>
    </row>
    <row r="1293" spans="1:2" x14ac:dyDescent="0.25">
      <c r="A1293" s="10" t="s">
        <v>289</v>
      </c>
      <c r="B1293" s="11">
        <v>447</v>
      </c>
    </row>
    <row r="1294" spans="1:2" x14ac:dyDescent="0.25">
      <c r="A1294" s="10" t="s">
        <v>652</v>
      </c>
      <c r="B1294" s="11">
        <v>105</v>
      </c>
    </row>
    <row r="1295" spans="1:2" x14ac:dyDescent="0.25">
      <c r="A1295" s="10" t="s">
        <v>1376</v>
      </c>
      <c r="B1295" s="11">
        <v>109</v>
      </c>
    </row>
    <row r="1296" spans="1:2" x14ac:dyDescent="0.25">
      <c r="A1296" s="10" t="s">
        <v>3005</v>
      </c>
      <c r="B1296" s="11">
        <v>118</v>
      </c>
    </row>
    <row r="1297" spans="1:2" x14ac:dyDescent="0.25">
      <c r="A1297" s="10" t="s">
        <v>3256</v>
      </c>
      <c r="B1297" s="11">
        <v>176</v>
      </c>
    </row>
    <row r="1298" spans="1:2" x14ac:dyDescent="0.25">
      <c r="A1298" s="10" t="s">
        <v>3756</v>
      </c>
      <c r="B1298" s="11">
        <v>88</v>
      </c>
    </row>
    <row r="1299" spans="1:2" x14ac:dyDescent="0.25">
      <c r="A1299" s="10" t="s">
        <v>3535</v>
      </c>
      <c r="B1299" s="11">
        <v>17</v>
      </c>
    </row>
    <row r="1300" spans="1:2" x14ac:dyDescent="0.25">
      <c r="A1300" s="10" t="s">
        <v>3599</v>
      </c>
      <c r="B1300" s="11">
        <v>4</v>
      </c>
    </row>
    <row r="1301" spans="1:2" x14ac:dyDescent="0.25">
      <c r="A1301" s="10" t="s">
        <v>6</v>
      </c>
      <c r="B1301" s="11">
        <v>284</v>
      </c>
    </row>
    <row r="1302" spans="1:2" x14ac:dyDescent="0.25">
      <c r="A1302" s="10" t="s">
        <v>2223</v>
      </c>
      <c r="B1302" s="11">
        <v>30</v>
      </c>
    </row>
    <row r="1303" spans="1:2" x14ac:dyDescent="0.25">
      <c r="A1303" s="10" t="s">
        <v>3452</v>
      </c>
      <c r="B1303" s="11">
        <v>14</v>
      </c>
    </row>
    <row r="1304" spans="1:2" x14ac:dyDescent="0.25">
      <c r="A1304" s="10" t="s">
        <v>2554</v>
      </c>
      <c r="B1304" s="11">
        <v>67</v>
      </c>
    </row>
    <row r="1305" spans="1:2" x14ac:dyDescent="0.25">
      <c r="A1305" s="10" t="s">
        <v>2523</v>
      </c>
      <c r="B1305" s="11">
        <v>26</v>
      </c>
    </row>
    <row r="1306" spans="1:2" x14ac:dyDescent="0.25">
      <c r="A1306" s="10" t="s">
        <v>1024</v>
      </c>
      <c r="B1306" s="11">
        <v>131</v>
      </c>
    </row>
    <row r="1307" spans="1:2" x14ac:dyDescent="0.25">
      <c r="A1307" s="10" t="s">
        <v>3413</v>
      </c>
      <c r="B1307" s="11">
        <v>44</v>
      </c>
    </row>
    <row r="1308" spans="1:2" x14ac:dyDescent="0.25">
      <c r="A1308" s="10" t="s">
        <v>3476</v>
      </c>
      <c r="B1308" s="11">
        <v>39</v>
      </c>
    </row>
    <row r="1309" spans="1:2" x14ac:dyDescent="0.25">
      <c r="A1309" s="10" t="s">
        <v>2828</v>
      </c>
      <c r="B1309" s="11">
        <v>97</v>
      </c>
    </row>
    <row r="1310" spans="1:2" x14ac:dyDescent="0.25">
      <c r="A1310" s="10" t="s">
        <v>2038</v>
      </c>
      <c r="B1310" s="11">
        <v>429</v>
      </c>
    </row>
    <row r="1311" spans="1:2" x14ac:dyDescent="0.25">
      <c r="A1311" s="10" t="s">
        <v>2170</v>
      </c>
      <c r="B1311" s="11">
        <v>7</v>
      </c>
    </row>
    <row r="1312" spans="1:2" x14ac:dyDescent="0.25">
      <c r="A1312" s="10" t="s">
        <v>842</v>
      </c>
      <c r="B1312" s="11">
        <v>94</v>
      </c>
    </row>
    <row r="1313" spans="1:2" x14ac:dyDescent="0.25">
      <c r="A1313" s="10" t="s">
        <v>3702</v>
      </c>
      <c r="B1313" s="11">
        <v>35</v>
      </c>
    </row>
    <row r="1314" spans="1:2" x14ac:dyDescent="0.25">
      <c r="A1314" s="10" t="s">
        <v>2534</v>
      </c>
      <c r="B1314" s="11">
        <v>14</v>
      </c>
    </row>
    <row r="1315" spans="1:2" x14ac:dyDescent="0.25">
      <c r="A1315" s="10" t="s">
        <v>3367</v>
      </c>
      <c r="B1315" s="11">
        <v>23</v>
      </c>
    </row>
    <row r="1316" spans="1:2" x14ac:dyDescent="0.25">
      <c r="A1316" s="10" t="s">
        <v>3773</v>
      </c>
      <c r="B1316" s="11">
        <v>94</v>
      </c>
    </row>
    <row r="1317" spans="1:2" x14ac:dyDescent="0.25">
      <c r="A1317" s="10" t="s">
        <v>810</v>
      </c>
      <c r="B1317" s="11">
        <v>52</v>
      </c>
    </row>
    <row r="1318" spans="1:2" x14ac:dyDescent="0.25">
      <c r="A1318" s="10" t="s">
        <v>3607</v>
      </c>
      <c r="B1318" s="11">
        <v>27</v>
      </c>
    </row>
    <row r="1319" spans="1:2" x14ac:dyDescent="0.25">
      <c r="A1319" s="10" t="s">
        <v>1033</v>
      </c>
      <c r="B1319" s="11">
        <v>96</v>
      </c>
    </row>
    <row r="1320" spans="1:2" x14ac:dyDescent="0.25">
      <c r="A1320" s="10" t="s">
        <v>2189</v>
      </c>
      <c r="B1320" s="11">
        <v>514</v>
      </c>
    </row>
    <row r="1321" spans="1:2" x14ac:dyDescent="0.25">
      <c r="A1321" s="10" t="s">
        <v>644</v>
      </c>
      <c r="B1321" s="11">
        <v>152</v>
      </c>
    </row>
    <row r="1322" spans="1:2" x14ac:dyDescent="0.25">
      <c r="A1322" s="10" t="s">
        <v>2721</v>
      </c>
      <c r="B1322" s="11">
        <v>269</v>
      </c>
    </row>
    <row r="1323" spans="1:2" x14ac:dyDescent="0.25">
      <c r="A1323" s="10" t="s">
        <v>1977</v>
      </c>
      <c r="B1323" s="11">
        <v>473</v>
      </c>
    </row>
    <row r="1324" spans="1:2" x14ac:dyDescent="0.25">
      <c r="A1324" s="10" t="s">
        <v>2080</v>
      </c>
      <c r="B1324" s="11">
        <v>607</v>
      </c>
    </row>
    <row r="1325" spans="1:2" x14ac:dyDescent="0.25">
      <c r="A1325" s="10" t="s">
        <v>2735</v>
      </c>
      <c r="B1325" s="11">
        <v>339</v>
      </c>
    </row>
    <row r="1326" spans="1:2" x14ac:dyDescent="0.25">
      <c r="A1326" s="10" t="s">
        <v>2031</v>
      </c>
      <c r="B1326" s="11">
        <v>625</v>
      </c>
    </row>
    <row r="1327" spans="1:2" x14ac:dyDescent="0.25">
      <c r="A1327" s="10" t="s">
        <v>2273</v>
      </c>
      <c r="B1327" s="11">
        <v>944</v>
      </c>
    </row>
    <row r="1328" spans="1:2" x14ac:dyDescent="0.25">
      <c r="A1328" s="10" t="s">
        <v>3049</v>
      </c>
      <c r="B1328" s="11">
        <v>54</v>
      </c>
    </row>
    <row r="1329" spans="1:2" x14ac:dyDescent="0.25">
      <c r="A1329" s="10" t="s">
        <v>399</v>
      </c>
      <c r="B1329" s="11">
        <v>67</v>
      </c>
    </row>
    <row r="1330" spans="1:2" x14ac:dyDescent="0.25">
      <c r="A1330" s="10" t="s">
        <v>2838</v>
      </c>
      <c r="B1330" s="11">
        <v>54</v>
      </c>
    </row>
    <row r="1331" spans="1:2" x14ac:dyDescent="0.25">
      <c r="A1331" s="10" t="s">
        <v>2335</v>
      </c>
      <c r="B1331" s="11">
        <v>67</v>
      </c>
    </row>
    <row r="1332" spans="1:2" x14ac:dyDescent="0.25">
      <c r="A1332" s="10" t="s">
        <v>2808</v>
      </c>
      <c r="B1332" s="11">
        <v>69</v>
      </c>
    </row>
    <row r="1333" spans="1:2" x14ac:dyDescent="0.25">
      <c r="A1333" s="10" t="s">
        <v>2727</v>
      </c>
      <c r="B1333" s="11">
        <v>707</v>
      </c>
    </row>
    <row r="1334" spans="1:2" x14ac:dyDescent="0.25">
      <c r="A1334" s="10" t="s">
        <v>2628</v>
      </c>
      <c r="B1334" s="11">
        <v>21</v>
      </c>
    </row>
    <row r="1335" spans="1:2" x14ac:dyDescent="0.25">
      <c r="A1335" s="10" t="s">
        <v>2638</v>
      </c>
      <c r="B1335" s="11">
        <v>14</v>
      </c>
    </row>
    <row r="1336" spans="1:2" x14ac:dyDescent="0.25">
      <c r="A1336" s="10" t="s">
        <v>2208</v>
      </c>
      <c r="B1336" s="11">
        <v>7</v>
      </c>
    </row>
    <row r="1337" spans="1:2" x14ac:dyDescent="0.25">
      <c r="A1337" s="10" t="s">
        <v>3500</v>
      </c>
      <c r="B1337" s="11">
        <v>42</v>
      </c>
    </row>
    <row r="1338" spans="1:2" x14ac:dyDescent="0.25">
      <c r="A1338" s="10" t="s">
        <v>378</v>
      </c>
      <c r="B1338" s="11">
        <v>133</v>
      </c>
    </row>
    <row r="1339" spans="1:2" x14ac:dyDescent="0.25">
      <c r="A1339" s="10" t="s">
        <v>2235</v>
      </c>
      <c r="B1339" s="11">
        <v>28</v>
      </c>
    </row>
    <row r="1340" spans="1:2" x14ac:dyDescent="0.25">
      <c r="A1340" s="10" t="s">
        <v>3600</v>
      </c>
      <c r="B1340" s="11">
        <v>53</v>
      </c>
    </row>
    <row r="1341" spans="1:2" x14ac:dyDescent="0.25">
      <c r="A1341" s="10" t="s">
        <v>2045</v>
      </c>
      <c r="B1341" s="11">
        <v>180</v>
      </c>
    </row>
    <row r="1342" spans="1:2" x14ac:dyDescent="0.25">
      <c r="A1342" s="10" t="s">
        <v>2169</v>
      </c>
      <c r="B1342" s="11">
        <v>340</v>
      </c>
    </row>
    <row r="1343" spans="1:2" x14ac:dyDescent="0.25">
      <c r="A1343" s="10" t="s">
        <v>2976</v>
      </c>
      <c r="B1343" s="11">
        <v>14</v>
      </c>
    </row>
    <row r="1344" spans="1:2" x14ac:dyDescent="0.25">
      <c r="A1344" s="10" t="s">
        <v>3508</v>
      </c>
      <c r="B1344" s="11">
        <v>33</v>
      </c>
    </row>
    <row r="1345" spans="1:2" x14ac:dyDescent="0.25">
      <c r="A1345" s="10" t="s">
        <v>2168</v>
      </c>
      <c r="B1345" s="11">
        <v>8</v>
      </c>
    </row>
    <row r="1346" spans="1:2" x14ac:dyDescent="0.25">
      <c r="A1346" s="10" t="s">
        <v>1479</v>
      </c>
      <c r="B1346" s="11">
        <v>20242</v>
      </c>
    </row>
    <row r="1347" spans="1:2" x14ac:dyDescent="0.25">
      <c r="A1347" s="10" t="s">
        <v>3331</v>
      </c>
      <c r="B1347" s="11">
        <v>65</v>
      </c>
    </row>
    <row r="1348" spans="1:2" x14ac:dyDescent="0.25">
      <c r="A1348" s="10" t="s">
        <v>2033</v>
      </c>
      <c r="B1348" s="11">
        <v>531</v>
      </c>
    </row>
    <row r="1349" spans="1:2" x14ac:dyDescent="0.25">
      <c r="A1349" s="10" t="s">
        <v>8</v>
      </c>
      <c r="B1349" s="11">
        <v>58</v>
      </c>
    </row>
    <row r="1350" spans="1:2" x14ac:dyDescent="0.25">
      <c r="A1350" s="10" t="s">
        <v>3356</v>
      </c>
      <c r="B1350" s="11">
        <v>21</v>
      </c>
    </row>
    <row r="1351" spans="1:2" x14ac:dyDescent="0.25">
      <c r="A1351" s="10" t="s">
        <v>2278</v>
      </c>
      <c r="B1351" s="11">
        <v>207</v>
      </c>
    </row>
    <row r="1352" spans="1:2" x14ac:dyDescent="0.25">
      <c r="A1352" s="10" t="s">
        <v>1643</v>
      </c>
      <c r="B1352" s="11">
        <v>28</v>
      </c>
    </row>
    <row r="1353" spans="1:2" x14ac:dyDescent="0.25">
      <c r="A1353" s="10" t="s">
        <v>3749</v>
      </c>
      <c r="B1353" s="11">
        <v>15</v>
      </c>
    </row>
    <row r="1354" spans="1:2" x14ac:dyDescent="0.25">
      <c r="A1354" s="10" t="s">
        <v>3445</v>
      </c>
      <c r="B1354" s="11">
        <v>25</v>
      </c>
    </row>
    <row r="1355" spans="1:2" x14ac:dyDescent="0.25">
      <c r="A1355" s="10" t="s">
        <v>2119</v>
      </c>
      <c r="B1355" s="11">
        <v>17</v>
      </c>
    </row>
    <row r="1356" spans="1:2" x14ac:dyDescent="0.25">
      <c r="A1356" s="10" t="s">
        <v>2014</v>
      </c>
      <c r="B1356" s="11">
        <v>4562</v>
      </c>
    </row>
    <row r="1357" spans="1:2" x14ac:dyDescent="0.25">
      <c r="A1357" s="10" t="s">
        <v>732</v>
      </c>
      <c r="B1357" s="11">
        <v>71</v>
      </c>
    </row>
    <row r="1358" spans="1:2" x14ac:dyDescent="0.25">
      <c r="A1358" s="10" t="s">
        <v>1761</v>
      </c>
      <c r="B1358" s="11">
        <v>102</v>
      </c>
    </row>
    <row r="1359" spans="1:2" x14ac:dyDescent="0.25">
      <c r="A1359" s="10" t="s">
        <v>257</v>
      </c>
      <c r="B1359" s="11">
        <v>275</v>
      </c>
    </row>
    <row r="1360" spans="1:2" x14ac:dyDescent="0.25">
      <c r="A1360" s="10" t="s">
        <v>857</v>
      </c>
      <c r="B1360" s="11">
        <v>28</v>
      </c>
    </row>
    <row r="1361" spans="1:2" x14ac:dyDescent="0.25">
      <c r="A1361" s="10" t="s">
        <v>3583</v>
      </c>
      <c r="B1361" s="11">
        <v>112</v>
      </c>
    </row>
    <row r="1362" spans="1:2" x14ac:dyDescent="0.25">
      <c r="A1362" s="10" t="s">
        <v>1616</v>
      </c>
      <c r="B1362" s="11">
        <v>136</v>
      </c>
    </row>
    <row r="1363" spans="1:2" x14ac:dyDescent="0.25">
      <c r="A1363" s="10" t="s">
        <v>1390</v>
      </c>
      <c r="B1363" s="11">
        <v>34</v>
      </c>
    </row>
    <row r="1364" spans="1:2" x14ac:dyDescent="0.25">
      <c r="A1364" s="10" t="s">
        <v>402</v>
      </c>
      <c r="B1364" s="11">
        <v>73</v>
      </c>
    </row>
    <row r="1365" spans="1:2" x14ac:dyDescent="0.25">
      <c r="A1365" s="10" t="s">
        <v>2289</v>
      </c>
      <c r="B1365" s="11">
        <v>25</v>
      </c>
    </row>
    <row r="1366" spans="1:2" x14ac:dyDescent="0.25">
      <c r="A1366" s="10" t="s">
        <v>2205</v>
      </c>
      <c r="B1366" s="11">
        <v>73</v>
      </c>
    </row>
    <row r="1367" spans="1:2" x14ac:dyDescent="0.25">
      <c r="A1367" s="10" t="s">
        <v>278</v>
      </c>
      <c r="B1367" s="11">
        <v>951</v>
      </c>
    </row>
    <row r="1368" spans="1:2" x14ac:dyDescent="0.25">
      <c r="A1368" s="10" t="s">
        <v>3359</v>
      </c>
      <c r="B1368" s="11">
        <v>72</v>
      </c>
    </row>
    <row r="1369" spans="1:2" x14ac:dyDescent="0.25">
      <c r="A1369" s="10" t="s">
        <v>109</v>
      </c>
      <c r="B1369" s="11">
        <v>69</v>
      </c>
    </row>
    <row r="1370" spans="1:2" x14ac:dyDescent="0.25">
      <c r="A1370" s="10" t="s">
        <v>349</v>
      </c>
      <c r="B1370" s="11">
        <v>119</v>
      </c>
    </row>
    <row r="1371" spans="1:2" x14ac:dyDescent="0.25">
      <c r="A1371" s="10" t="s">
        <v>3020</v>
      </c>
      <c r="B1371" s="11">
        <v>30</v>
      </c>
    </row>
    <row r="1372" spans="1:2" x14ac:dyDescent="0.25">
      <c r="A1372" s="10" t="s">
        <v>2803</v>
      </c>
      <c r="B1372" s="11">
        <v>141</v>
      </c>
    </row>
    <row r="1373" spans="1:2" x14ac:dyDescent="0.25">
      <c r="A1373" s="10" t="s">
        <v>3240</v>
      </c>
      <c r="B1373" s="11">
        <v>34</v>
      </c>
    </row>
    <row r="1374" spans="1:2" x14ac:dyDescent="0.25">
      <c r="A1374" s="10" t="s">
        <v>1623</v>
      </c>
      <c r="B1374" s="11">
        <v>65</v>
      </c>
    </row>
    <row r="1375" spans="1:2" x14ac:dyDescent="0.25">
      <c r="A1375" s="10" t="s">
        <v>2005</v>
      </c>
      <c r="B1375" s="11">
        <v>354</v>
      </c>
    </row>
    <row r="1376" spans="1:2" x14ac:dyDescent="0.25">
      <c r="A1376" s="10" t="s">
        <v>3262</v>
      </c>
      <c r="B1376" s="11">
        <v>134</v>
      </c>
    </row>
    <row r="1377" spans="1:2" x14ac:dyDescent="0.25">
      <c r="A1377" s="10" t="s">
        <v>2240</v>
      </c>
      <c r="B1377" s="11">
        <v>426</v>
      </c>
    </row>
    <row r="1378" spans="1:2" x14ac:dyDescent="0.25">
      <c r="A1378" s="10" t="s">
        <v>2041</v>
      </c>
      <c r="B1378" s="11">
        <v>271</v>
      </c>
    </row>
    <row r="1379" spans="1:2" x14ac:dyDescent="0.25">
      <c r="A1379" s="10" t="s">
        <v>2629</v>
      </c>
      <c r="B1379" s="11">
        <v>100</v>
      </c>
    </row>
    <row r="1380" spans="1:2" x14ac:dyDescent="0.25">
      <c r="A1380" s="10" t="s">
        <v>1223</v>
      </c>
      <c r="B1380" s="11">
        <v>138</v>
      </c>
    </row>
    <row r="1381" spans="1:2" x14ac:dyDescent="0.25">
      <c r="A1381" s="10" t="s">
        <v>376</v>
      </c>
      <c r="B1381" s="11">
        <v>14</v>
      </c>
    </row>
    <row r="1382" spans="1:2" x14ac:dyDescent="0.25">
      <c r="A1382" s="10" t="s">
        <v>2634</v>
      </c>
      <c r="B1382" s="11">
        <v>25</v>
      </c>
    </row>
    <row r="1383" spans="1:2" x14ac:dyDescent="0.25">
      <c r="A1383" s="10" t="s">
        <v>75</v>
      </c>
      <c r="B1383" s="11">
        <v>18</v>
      </c>
    </row>
    <row r="1384" spans="1:2" x14ac:dyDescent="0.25">
      <c r="A1384" s="10" t="s">
        <v>2085</v>
      </c>
      <c r="B1384" s="11">
        <v>46</v>
      </c>
    </row>
    <row r="1385" spans="1:2" x14ac:dyDescent="0.25">
      <c r="A1385" s="10" t="s">
        <v>3598</v>
      </c>
      <c r="B1385" s="11">
        <v>17</v>
      </c>
    </row>
    <row r="1386" spans="1:2" x14ac:dyDescent="0.25">
      <c r="A1386" s="10" t="s">
        <v>827</v>
      </c>
      <c r="B1386" s="11">
        <v>49</v>
      </c>
    </row>
    <row r="1387" spans="1:2" x14ac:dyDescent="0.25">
      <c r="A1387" s="10" t="s">
        <v>3519</v>
      </c>
      <c r="B1387" s="11">
        <v>21</v>
      </c>
    </row>
    <row r="1388" spans="1:2" x14ac:dyDescent="0.25">
      <c r="A1388" s="10" t="s">
        <v>3666</v>
      </c>
      <c r="B1388" s="11">
        <v>17</v>
      </c>
    </row>
    <row r="1389" spans="1:2" x14ac:dyDescent="0.25">
      <c r="A1389" s="10" t="s">
        <v>2044</v>
      </c>
      <c r="B1389" s="11">
        <v>193</v>
      </c>
    </row>
    <row r="1390" spans="1:2" x14ac:dyDescent="0.25">
      <c r="A1390" s="10" t="s">
        <v>3719</v>
      </c>
      <c r="B1390" s="11">
        <v>35</v>
      </c>
    </row>
    <row r="1391" spans="1:2" x14ac:dyDescent="0.25">
      <c r="A1391" s="10" t="s">
        <v>3783</v>
      </c>
      <c r="B1391" s="11">
        <v>71</v>
      </c>
    </row>
    <row r="1392" spans="1:2" x14ac:dyDescent="0.25">
      <c r="A1392" s="10" t="s">
        <v>1962</v>
      </c>
      <c r="B1392" s="11">
        <v>1633</v>
      </c>
    </row>
    <row r="1393" spans="1:2" x14ac:dyDescent="0.25">
      <c r="A1393" s="10" t="s">
        <v>3467</v>
      </c>
      <c r="B1393" s="11">
        <v>17</v>
      </c>
    </row>
    <row r="1394" spans="1:2" x14ac:dyDescent="0.25">
      <c r="A1394" s="10" t="s">
        <v>759</v>
      </c>
      <c r="B1394" s="11">
        <v>19</v>
      </c>
    </row>
    <row r="1395" spans="1:2" x14ac:dyDescent="0.25">
      <c r="A1395" s="10" t="s">
        <v>1970</v>
      </c>
      <c r="B1395" s="11">
        <v>1887</v>
      </c>
    </row>
    <row r="1396" spans="1:2" x14ac:dyDescent="0.25">
      <c r="A1396" s="10" t="s">
        <v>2964</v>
      </c>
      <c r="B1396" s="11">
        <v>196</v>
      </c>
    </row>
    <row r="1397" spans="1:2" x14ac:dyDescent="0.25">
      <c r="A1397" s="10" t="s">
        <v>2488</v>
      </c>
      <c r="B1397" s="11">
        <v>65</v>
      </c>
    </row>
    <row r="1398" spans="1:2" x14ac:dyDescent="0.25">
      <c r="A1398" s="10" t="s">
        <v>3715</v>
      </c>
      <c r="B1398" s="11">
        <v>46</v>
      </c>
    </row>
    <row r="1399" spans="1:2" x14ac:dyDescent="0.25">
      <c r="A1399" s="10" t="s">
        <v>2253</v>
      </c>
      <c r="B1399" s="11">
        <v>249</v>
      </c>
    </row>
    <row r="1400" spans="1:2" x14ac:dyDescent="0.25">
      <c r="A1400" s="10" t="s">
        <v>2196</v>
      </c>
      <c r="B1400" s="11">
        <v>115</v>
      </c>
    </row>
    <row r="1401" spans="1:2" x14ac:dyDescent="0.25">
      <c r="A1401" s="10" t="s">
        <v>1352</v>
      </c>
      <c r="B1401" s="11">
        <v>120</v>
      </c>
    </row>
    <row r="1402" spans="1:2" x14ac:dyDescent="0.25">
      <c r="A1402" s="10" t="s">
        <v>3459</v>
      </c>
      <c r="B1402" s="11">
        <v>19</v>
      </c>
    </row>
    <row r="1403" spans="1:2" x14ac:dyDescent="0.25">
      <c r="A1403" s="10" t="s">
        <v>2936</v>
      </c>
      <c r="B1403" s="11">
        <v>34</v>
      </c>
    </row>
    <row r="1404" spans="1:2" x14ac:dyDescent="0.25">
      <c r="A1404" s="10" t="s">
        <v>3010</v>
      </c>
      <c r="B1404" s="11">
        <v>15</v>
      </c>
    </row>
    <row r="1405" spans="1:2" x14ac:dyDescent="0.25">
      <c r="A1405" s="10" t="s">
        <v>3440</v>
      </c>
      <c r="B1405" s="11">
        <v>43</v>
      </c>
    </row>
    <row r="1406" spans="1:2" x14ac:dyDescent="0.25">
      <c r="A1406" s="10" t="s">
        <v>1860</v>
      </c>
      <c r="B1406" s="11">
        <v>56</v>
      </c>
    </row>
    <row r="1407" spans="1:2" x14ac:dyDescent="0.25">
      <c r="A1407" s="10" t="s">
        <v>339</v>
      </c>
      <c r="B1407" s="11">
        <v>236</v>
      </c>
    </row>
    <row r="1408" spans="1:2" x14ac:dyDescent="0.25">
      <c r="A1408" s="10" t="s">
        <v>1396</v>
      </c>
      <c r="B1408" s="11">
        <v>82</v>
      </c>
    </row>
    <row r="1409" spans="1:2" x14ac:dyDescent="0.25">
      <c r="A1409" s="10" t="s">
        <v>377</v>
      </c>
      <c r="B1409" s="11">
        <v>48</v>
      </c>
    </row>
    <row r="1410" spans="1:2" x14ac:dyDescent="0.25">
      <c r="A1410" s="10" t="s">
        <v>1297</v>
      </c>
      <c r="B1410" s="11">
        <v>23</v>
      </c>
    </row>
    <row r="1411" spans="1:2" x14ac:dyDescent="0.25">
      <c r="A1411" s="10" t="s">
        <v>2025</v>
      </c>
      <c r="B1411" s="11">
        <v>105</v>
      </c>
    </row>
    <row r="1412" spans="1:2" x14ac:dyDescent="0.25">
      <c r="A1412" s="10" t="s">
        <v>2498</v>
      </c>
      <c r="B1412" s="11">
        <v>20</v>
      </c>
    </row>
    <row r="1413" spans="1:2" x14ac:dyDescent="0.25">
      <c r="A1413" s="10" t="s">
        <v>2070</v>
      </c>
      <c r="B1413" s="11">
        <v>263</v>
      </c>
    </row>
    <row r="1414" spans="1:2" x14ac:dyDescent="0.25">
      <c r="A1414" s="10" t="s">
        <v>1515</v>
      </c>
      <c r="B1414" s="11">
        <v>176</v>
      </c>
    </row>
    <row r="1415" spans="1:2" x14ac:dyDescent="0.25">
      <c r="A1415" s="10" t="s">
        <v>1468</v>
      </c>
      <c r="B1415" s="11">
        <v>600</v>
      </c>
    </row>
    <row r="1416" spans="1:2" x14ac:dyDescent="0.25">
      <c r="A1416" s="10" t="s">
        <v>1853</v>
      </c>
      <c r="B1416" s="11">
        <v>131</v>
      </c>
    </row>
    <row r="1417" spans="1:2" x14ac:dyDescent="0.25">
      <c r="A1417" s="10" t="s">
        <v>834</v>
      </c>
      <c r="B1417" s="11">
        <v>41</v>
      </c>
    </row>
    <row r="1418" spans="1:2" x14ac:dyDescent="0.25">
      <c r="A1418" s="10" t="s">
        <v>2982</v>
      </c>
      <c r="B1418" s="11">
        <v>59</v>
      </c>
    </row>
    <row r="1419" spans="1:2" x14ac:dyDescent="0.25">
      <c r="A1419" s="10" t="s">
        <v>3395</v>
      </c>
      <c r="B1419" s="11">
        <v>28</v>
      </c>
    </row>
    <row r="1420" spans="1:2" x14ac:dyDescent="0.25">
      <c r="A1420" s="10" t="s">
        <v>27</v>
      </c>
      <c r="B1420" s="11">
        <v>14</v>
      </c>
    </row>
    <row r="1421" spans="1:2" x14ac:dyDescent="0.25">
      <c r="A1421" s="10" t="s">
        <v>3686</v>
      </c>
      <c r="B1421" s="11">
        <v>62</v>
      </c>
    </row>
    <row r="1422" spans="1:2" x14ac:dyDescent="0.25">
      <c r="A1422" s="10" t="s">
        <v>2722</v>
      </c>
      <c r="B1422" s="11">
        <v>185</v>
      </c>
    </row>
    <row r="1423" spans="1:2" x14ac:dyDescent="0.25">
      <c r="A1423" s="10" t="s">
        <v>1975</v>
      </c>
      <c r="B1423" s="11">
        <v>402</v>
      </c>
    </row>
    <row r="1424" spans="1:2" x14ac:dyDescent="0.25">
      <c r="A1424" s="10" t="s">
        <v>2059</v>
      </c>
      <c r="B1424" s="11">
        <v>410</v>
      </c>
    </row>
    <row r="1425" spans="1:2" x14ac:dyDescent="0.25">
      <c r="A1425" s="10" t="s">
        <v>2724</v>
      </c>
      <c r="B1425" s="11">
        <v>1019</v>
      </c>
    </row>
    <row r="1426" spans="1:2" x14ac:dyDescent="0.25">
      <c r="A1426" s="10" t="s">
        <v>2999</v>
      </c>
      <c r="B1426" s="11">
        <v>20</v>
      </c>
    </row>
    <row r="1427" spans="1:2" x14ac:dyDescent="0.25">
      <c r="A1427" s="10" t="s">
        <v>2811</v>
      </c>
      <c r="B1427" s="11">
        <v>108</v>
      </c>
    </row>
    <row r="1428" spans="1:2" x14ac:dyDescent="0.25">
      <c r="A1428" s="10" t="s">
        <v>2985</v>
      </c>
      <c r="B1428" s="11">
        <v>111</v>
      </c>
    </row>
    <row r="1429" spans="1:2" x14ac:dyDescent="0.25">
      <c r="A1429" s="10" t="s">
        <v>3442</v>
      </c>
      <c r="B1429" s="11">
        <v>45</v>
      </c>
    </row>
    <row r="1430" spans="1:2" x14ac:dyDescent="0.25">
      <c r="A1430" s="10" t="s">
        <v>3656</v>
      </c>
      <c r="B1430" s="11">
        <v>13</v>
      </c>
    </row>
    <row r="1431" spans="1:2" x14ac:dyDescent="0.25">
      <c r="A1431" s="10" t="s">
        <v>3581</v>
      </c>
      <c r="B1431" s="11">
        <v>49</v>
      </c>
    </row>
    <row r="1432" spans="1:2" x14ac:dyDescent="0.25">
      <c r="A1432" s="10" t="s">
        <v>1204</v>
      </c>
      <c r="B1432" s="11">
        <v>101</v>
      </c>
    </row>
    <row r="1433" spans="1:2" x14ac:dyDescent="0.25">
      <c r="A1433" s="10" t="s">
        <v>3700</v>
      </c>
      <c r="B1433" s="11">
        <v>30</v>
      </c>
    </row>
    <row r="1434" spans="1:2" x14ac:dyDescent="0.25">
      <c r="A1434" s="10" t="s">
        <v>3475</v>
      </c>
      <c r="B1434" s="11">
        <v>6</v>
      </c>
    </row>
    <row r="1435" spans="1:2" x14ac:dyDescent="0.25">
      <c r="A1435" s="10" t="s">
        <v>3315</v>
      </c>
      <c r="B1435" s="11">
        <v>89</v>
      </c>
    </row>
    <row r="1436" spans="1:2" x14ac:dyDescent="0.25">
      <c r="A1436" s="10" t="s">
        <v>3601</v>
      </c>
      <c r="B1436" s="11">
        <v>49</v>
      </c>
    </row>
    <row r="1437" spans="1:2" x14ac:dyDescent="0.25">
      <c r="A1437" s="10" t="s">
        <v>3370</v>
      </c>
      <c r="B1437" s="11">
        <v>9</v>
      </c>
    </row>
    <row r="1438" spans="1:2" x14ac:dyDescent="0.25">
      <c r="A1438" s="10" t="s">
        <v>346</v>
      </c>
      <c r="B1438" s="11">
        <v>179</v>
      </c>
    </row>
    <row r="1439" spans="1:2" x14ac:dyDescent="0.25">
      <c r="A1439" s="10" t="s">
        <v>86</v>
      </c>
      <c r="B1439" s="11">
        <v>7</v>
      </c>
    </row>
    <row r="1440" spans="1:2" x14ac:dyDescent="0.25">
      <c r="A1440" s="10" t="s">
        <v>1626</v>
      </c>
      <c r="B1440" s="11">
        <v>104</v>
      </c>
    </row>
    <row r="1441" spans="1:2" x14ac:dyDescent="0.25">
      <c r="A1441" s="10" t="s">
        <v>42</v>
      </c>
      <c r="B1441" s="11">
        <v>16</v>
      </c>
    </row>
    <row r="1442" spans="1:2" x14ac:dyDescent="0.25">
      <c r="A1442" s="10" t="s">
        <v>1462</v>
      </c>
      <c r="B1442" s="11">
        <v>340</v>
      </c>
    </row>
    <row r="1443" spans="1:2" x14ac:dyDescent="0.25">
      <c r="A1443" s="10" t="s">
        <v>1602</v>
      </c>
      <c r="B1443" s="11">
        <v>56</v>
      </c>
    </row>
    <row r="1444" spans="1:2" x14ac:dyDescent="0.25">
      <c r="A1444" s="10" t="s">
        <v>1850</v>
      </c>
      <c r="B1444" s="11">
        <v>8</v>
      </c>
    </row>
    <row r="1445" spans="1:2" x14ac:dyDescent="0.25">
      <c r="A1445" s="10" t="s">
        <v>790</v>
      </c>
      <c r="B1445" s="11">
        <v>14</v>
      </c>
    </row>
    <row r="1446" spans="1:2" x14ac:dyDescent="0.25">
      <c r="A1446" s="10" t="s">
        <v>300</v>
      </c>
      <c r="B1446" s="11">
        <v>244</v>
      </c>
    </row>
    <row r="1447" spans="1:2" x14ac:dyDescent="0.25">
      <c r="A1447" s="10" t="s">
        <v>1253</v>
      </c>
      <c r="B1447" s="11">
        <v>141</v>
      </c>
    </row>
    <row r="1448" spans="1:2" x14ac:dyDescent="0.25">
      <c r="A1448" s="10" t="s">
        <v>819</v>
      </c>
      <c r="B1448" s="11">
        <v>19</v>
      </c>
    </row>
    <row r="1449" spans="1:2" x14ac:dyDescent="0.25">
      <c r="A1449" s="10" t="s">
        <v>3234</v>
      </c>
      <c r="B1449" s="11">
        <v>115</v>
      </c>
    </row>
    <row r="1450" spans="1:2" x14ac:dyDescent="0.25">
      <c r="A1450" s="10" t="s">
        <v>2176</v>
      </c>
      <c r="B1450" s="11">
        <v>26</v>
      </c>
    </row>
    <row r="1451" spans="1:2" x14ac:dyDescent="0.25">
      <c r="A1451" s="10" t="s">
        <v>1271</v>
      </c>
      <c r="B1451" s="11">
        <v>169</v>
      </c>
    </row>
    <row r="1452" spans="1:2" x14ac:dyDescent="0.25">
      <c r="A1452" s="10" t="s">
        <v>2020</v>
      </c>
      <c r="B1452" s="11">
        <v>1780</v>
      </c>
    </row>
    <row r="1453" spans="1:2" x14ac:dyDescent="0.25">
      <c r="A1453" s="10" t="s">
        <v>2550</v>
      </c>
      <c r="B1453" s="11">
        <v>150</v>
      </c>
    </row>
    <row r="1454" spans="1:2" x14ac:dyDescent="0.25">
      <c r="A1454" s="10" t="s">
        <v>2610</v>
      </c>
      <c r="B1454" s="11">
        <v>577</v>
      </c>
    </row>
    <row r="1455" spans="1:2" x14ac:dyDescent="0.25">
      <c r="A1455" s="10" t="s">
        <v>3495</v>
      </c>
      <c r="B1455" s="11">
        <v>78</v>
      </c>
    </row>
    <row r="1456" spans="1:2" x14ac:dyDescent="0.25">
      <c r="A1456" s="10" t="s">
        <v>3752</v>
      </c>
      <c r="B1456" s="11">
        <v>28</v>
      </c>
    </row>
    <row r="1457" spans="1:2" x14ac:dyDescent="0.25">
      <c r="A1457" s="10" t="s">
        <v>3826</v>
      </c>
      <c r="B1457" s="11">
        <v>8</v>
      </c>
    </row>
    <row r="1458" spans="1:2" x14ac:dyDescent="0.25">
      <c r="A1458" s="10" t="s">
        <v>409</v>
      </c>
      <c r="B1458" s="11">
        <v>38</v>
      </c>
    </row>
    <row r="1459" spans="1:2" x14ac:dyDescent="0.25">
      <c r="A1459" s="10" t="s">
        <v>742</v>
      </c>
      <c r="B1459" s="11">
        <v>94</v>
      </c>
    </row>
    <row r="1460" spans="1:2" x14ac:dyDescent="0.25">
      <c r="A1460" s="10" t="s">
        <v>356</v>
      </c>
      <c r="B1460" s="11">
        <v>165</v>
      </c>
    </row>
    <row r="1461" spans="1:2" x14ac:dyDescent="0.25">
      <c r="A1461" s="10" t="s">
        <v>2063</v>
      </c>
      <c r="B1461" s="11">
        <v>203</v>
      </c>
    </row>
    <row r="1462" spans="1:2" x14ac:dyDescent="0.25">
      <c r="A1462" s="10" t="s">
        <v>2316</v>
      </c>
      <c r="B1462" s="11">
        <v>64</v>
      </c>
    </row>
    <row r="1463" spans="1:2" x14ac:dyDescent="0.25">
      <c r="A1463" s="10" t="s">
        <v>3312</v>
      </c>
      <c r="B1463" s="11">
        <v>41</v>
      </c>
    </row>
    <row r="1464" spans="1:2" x14ac:dyDescent="0.25">
      <c r="A1464" s="10" t="s">
        <v>783</v>
      </c>
      <c r="B1464" s="11">
        <v>14</v>
      </c>
    </row>
    <row r="1465" spans="1:2" x14ac:dyDescent="0.25">
      <c r="A1465" s="10" t="s">
        <v>1022</v>
      </c>
      <c r="B1465" s="11">
        <v>478</v>
      </c>
    </row>
    <row r="1466" spans="1:2" x14ac:dyDescent="0.25">
      <c r="A1466" s="10" t="s">
        <v>2263</v>
      </c>
      <c r="B1466" s="11">
        <v>181</v>
      </c>
    </row>
    <row r="1467" spans="1:2" x14ac:dyDescent="0.25">
      <c r="A1467" s="10" t="s">
        <v>3301</v>
      </c>
      <c r="B1467" s="11">
        <v>70</v>
      </c>
    </row>
    <row r="1468" spans="1:2" x14ac:dyDescent="0.25">
      <c r="A1468" s="10" t="s">
        <v>2929</v>
      </c>
      <c r="B1468" s="11">
        <v>32</v>
      </c>
    </row>
    <row r="1469" spans="1:2" x14ac:dyDescent="0.25">
      <c r="A1469" s="10" t="s">
        <v>2060</v>
      </c>
      <c r="B1469" s="11">
        <v>375</v>
      </c>
    </row>
    <row r="1470" spans="1:2" x14ac:dyDescent="0.25">
      <c r="A1470" s="10" t="s">
        <v>860</v>
      </c>
      <c r="B1470" s="11">
        <v>98</v>
      </c>
    </row>
    <row r="1471" spans="1:2" x14ac:dyDescent="0.25">
      <c r="A1471" s="10" t="s">
        <v>1661</v>
      </c>
      <c r="B1471" s="11">
        <v>36</v>
      </c>
    </row>
    <row r="1472" spans="1:2" x14ac:dyDescent="0.25">
      <c r="A1472" s="10" t="s">
        <v>2199</v>
      </c>
      <c r="B1472" s="11">
        <v>651</v>
      </c>
    </row>
    <row r="1473" spans="1:2" x14ac:dyDescent="0.25">
      <c r="A1473" s="10" t="s">
        <v>1628</v>
      </c>
      <c r="B1473" s="11">
        <v>38</v>
      </c>
    </row>
    <row r="1474" spans="1:2" x14ac:dyDescent="0.25">
      <c r="A1474" s="10" t="s">
        <v>1190</v>
      </c>
      <c r="B1474" s="11">
        <v>86</v>
      </c>
    </row>
    <row r="1475" spans="1:2" x14ac:dyDescent="0.25">
      <c r="A1475" s="10" t="s">
        <v>271</v>
      </c>
      <c r="B1475" s="11">
        <v>61</v>
      </c>
    </row>
    <row r="1476" spans="1:2" x14ac:dyDescent="0.25">
      <c r="A1476" s="10" t="s">
        <v>1400</v>
      </c>
      <c r="B1476" s="11">
        <v>184</v>
      </c>
    </row>
    <row r="1477" spans="1:2" x14ac:dyDescent="0.25">
      <c r="A1477" s="10" t="s">
        <v>296</v>
      </c>
      <c r="B1477" s="11">
        <v>665</v>
      </c>
    </row>
    <row r="1478" spans="1:2" x14ac:dyDescent="0.25">
      <c r="A1478" s="10" t="s">
        <v>3507</v>
      </c>
      <c r="B1478" s="11">
        <v>15</v>
      </c>
    </row>
    <row r="1479" spans="1:2" x14ac:dyDescent="0.25">
      <c r="A1479" s="10" t="s">
        <v>55</v>
      </c>
      <c r="B1479" s="11">
        <v>117</v>
      </c>
    </row>
    <row r="1480" spans="1:2" x14ac:dyDescent="0.25">
      <c r="A1480" s="10" t="s">
        <v>3807</v>
      </c>
      <c r="B1480" s="11">
        <v>26</v>
      </c>
    </row>
    <row r="1481" spans="1:2" x14ac:dyDescent="0.25">
      <c r="A1481" s="10" t="s">
        <v>3176</v>
      </c>
      <c r="B1481" s="11">
        <v>55</v>
      </c>
    </row>
    <row r="1482" spans="1:2" x14ac:dyDescent="0.25">
      <c r="A1482" s="10" t="s">
        <v>3318</v>
      </c>
      <c r="B1482" s="11">
        <v>32</v>
      </c>
    </row>
    <row r="1483" spans="1:2" x14ac:dyDescent="0.25">
      <c r="A1483" s="10" t="s">
        <v>2100</v>
      </c>
      <c r="B1483" s="11">
        <v>63</v>
      </c>
    </row>
    <row r="1484" spans="1:2" x14ac:dyDescent="0.25">
      <c r="A1484" s="10" t="s">
        <v>2165</v>
      </c>
      <c r="B1484" s="11">
        <v>83</v>
      </c>
    </row>
    <row r="1485" spans="1:2" x14ac:dyDescent="0.25">
      <c r="A1485" s="10" t="s">
        <v>3377</v>
      </c>
      <c r="B1485" s="11">
        <v>21</v>
      </c>
    </row>
    <row r="1486" spans="1:2" x14ac:dyDescent="0.25">
      <c r="A1486" s="10" t="s">
        <v>3245</v>
      </c>
      <c r="B1486" s="11">
        <v>270</v>
      </c>
    </row>
    <row r="1487" spans="1:2" x14ac:dyDescent="0.25">
      <c r="A1487" s="10" t="s">
        <v>3419</v>
      </c>
      <c r="B1487" s="11">
        <v>34</v>
      </c>
    </row>
    <row r="1488" spans="1:2" x14ac:dyDescent="0.25">
      <c r="A1488" s="10" t="s">
        <v>3667</v>
      </c>
      <c r="B1488" s="11">
        <v>12</v>
      </c>
    </row>
    <row r="1489" spans="1:2" x14ac:dyDescent="0.25">
      <c r="A1489" s="10" t="s">
        <v>344</v>
      </c>
      <c r="B1489" s="11">
        <v>524</v>
      </c>
    </row>
    <row r="1490" spans="1:2" x14ac:dyDescent="0.25">
      <c r="A1490" s="10" t="s">
        <v>1635</v>
      </c>
      <c r="B1490" s="11">
        <v>32</v>
      </c>
    </row>
    <row r="1491" spans="1:2" x14ac:dyDescent="0.25">
      <c r="A1491" s="10" t="s">
        <v>1392</v>
      </c>
      <c r="B1491" s="11">
        <v>13</v>
      </c>
    </row>
    <row r="1492" spans="1:2" x14ac:dyDescent="0.25">
      <c r="A1492" s="10" t="s">
        <v>814</v>
      </c>
      <c r="B1492" s="11">
        <v>96</v>
      </c>
    </row>
    <row r="1493" spans="1:2" x14ac:dyDescent="0.25">
      <c r="A1493" s="10" t="s">
        <v>756</v>
      </c>
      <c r="B1493" s="11">
        <v>68</v>
      </c>
    </row>
    <row r="1494" spans="1:2" x14ac:dyDescent="0.25">
      <c r="A1494" s="10" t="s">
        <v>3827</v>
      </c>
      <c r="B1494" s="11">
        <v>3</v>
      </c>
    </row>
    <row r="1495" spans="1:2" x14ac:dyDescent="0.25">
      <c r="A1495" s="10" t="s">
        <v>1274</v>
      </c>
      <c r="B1495" s="11">
        <v>54</v>
      </c>
    </row>
    <row r="1496" spans="1:2" x14ac:dyDescent="0.25">
      <c r="A1496" s="10" t="s">
        <v>1514</v>
      </c>
      <c r="B1496" s="11">
        <v>215</v>
      </c>
    </row>
    <row r="1497" spans="1:2" x14ac:dyDescent="0.25">
      <c r="A1497" s="10" t="s">
        <v>1944</v>
      </c>
      <c r="B1497" s="11">
        <v>2478</v>
      </c>
    </row>
    <row r="1498" spans="1:2" x14ac:dyDescent="0.25">
      <c r="A1498" s="10" t="s">
        <v>800</v>
      </c>
      <c r="B1498" s="11">
        <v>28</v>
      </c>
    </row>
    <row r="1499" spans="1:2" x14ac:dyDescent="0.25">
      <c r="A1499" s="10" t="s">
        <v>2499</v>
      </c>
      <c r="B1499" s="11">
        <v>170</v>
      </c>
    </row>
    <row r="1500" spans="1:2" x14ac:dyDescent="0.25">
      <c r="A1500" s="10" t="s">
        <v>1505</v>
      </c>
      <c r="B1500" s="11">
        <v>269</v>
      </c>
    </row>
    <row r="1501" spans="1:2" x14ac:dyDescent="0.25">
      <c r="A1501" s="10" t="s">
        <v>2275</v>
      </c>
      <c r="B1501" s="11">
        <v>99</v>
      </c>
    </row>
    <row r="1502" spans="1:2" x14ac:dyDescent="0.25">
      <c r="A1502" s="10" t="s">
        <v>2626</v>
      </c>
      <c r="B1502" s="11">
        <v>50</v>
      </c>
    </row>
    <row r="1503" spans="1:2" x14ac:dyDescent="0.25">
      <c r="A1503" s="10" t="s">
        <v>2283</v>
      </c>
      <c r="B1503" s="11">
        <v>12</v>
      </c>
    </row>
    <row r="1504" spans="1:2" x14ac:dyDescent="0.25">
      <c r="A1504" s="10" t="s">
        <v>1650</v>
      </c>
      <c r="B1504" s="11">
        <v>81</v>
      </c>
    </row>
    <row r="1505" spans="1:2" x14ac:dyDescent="0.25">
      <c r="A1505" s="10" t="s">
        <v>1023</v>
      </c>
      <c r="B1505" s="11">
        <v>74</v>
      </c>
    </row>
    <row r="1506" spans="1:2" x14ac:dyDescent="0.25">
      <c r="A1506" s="10" t="s">
        <v>836</v>
      </c>
      <c r="B1506" s="11">
        <v>40</v>
      </c>
    </row>
    <row r="1507" spans="1:2" x14ac:dyDescent="0.25">
      <c r="A1507" s="10" t="s">
        <v>2276</v>
      </c>
      <c r="B1507" s="11">
        <v>79</v>
      </c>
    </row>
    <row r="1508" spans="1:2" x14ac:dyDescent="0.25">
      <c r="A1508" s="10" t="s">
        <v>1655</v>
      </c>
      <c r="B1508" s="11">
        <v>34</v>
      </c>
    </row>
    <row r="1509" spans="1:2" x14ac:dyDescent="0.25">
      <c r="A1509" s="10" t="s">
        <v>3699</v>
      </c>
      <c r="B1509" s="11">
        <v>21</v>
      </c>
    </row>
    <row r="1510" spans="1:2" x14ac:dyDescent="0.25">
      <c r="A1510" s="10" t="s">
        <v>1369</v>
      </c>
      <c r="B1510" s="11">
        <v>87</v>
      </c>
    </row>
    <row r="1511" spans="1:2" x14ac:dyDescent="0.25">
      <c r="A1511" s="10" t="s">
        <v>2242</v>
      </c>
      <c r="B1511" s="11">
        <v>163</v>
      </c>
    </row>
    <row r="1512" spans="1:2" x14ac:dyDescent="0.25">
      <c r="A1512" s="10" t="s">
        <v>3809</v>
      </c>
      <c r="B1512" s="11">
        <v>11</v>
      </c>
    </row>
    <row r="1513" spans="1:2" x14ac:dyDescent="0.25">
      <c r="A1513" s="10" t="s">
        <v>3034</v>
      </c>
      <c r="B1513" s="11">
        <v>1260</v>
      </c>
    </row>
    <row r="1514" spans="1:2" x14ac:dyDescent="0.25">
      <c r="A1514" s="10" t="s">
        <v>3004</v>
      </c>
      <c r="B1514" s="11">
        <v>277</v>
      </c>
    </row>
    <row r="1515" spans="1:2" x14ac:dyDescent="0.25">
      <c r="A1515" s="10" t="s">
        <v>2640</v>
      </c>
      <c r="B1515" s="11">
        <v>69</v>
      </c>
    </row>
    <row r="1516" spans="1:2" x14ac:dyDescent="0.25">
      <c r="A1516" s="10" t="s">
        <v>3036</v>
      </c>
      <c r="B1516" s="11">
        <v>329</v>
      </c>
    </row>
    <row r="1517" spans="1:2" x14ac:dyDescent="0.25">
      <c r="A1517" s="10" t="s">
        <v>3271</v>
      </c>
      <c r="B1517" s="11">
        <v>51</v>
      </c>
    </row>
    <row r="1518" spans="1:2" x14ac:dyDescent="0.25">
      <c r="A1518" s="10" t="s">
        <v>3829</v>
      </c>
      <c r="B1518" s="11">
        <v>9</v>
      </c>
    </row>
    <row r="1519" spans="1:2" x14ac:dyDescent="0.25">
      <c r="A1519" s="10" t="s">
        <v>2840</v>
      </c>
      <c r="B1519" s="11">
        <v>132</v>
      </c>
    </row>
    <row r="1520" spans="1:2" x14ac:dyDescent="0.25">
      <c r="A1520" s="10" t="s">
        <v>1465</v>
      </c>
      <c r="B1520" s="11">
        <v>234</v>
      </c>
    </row>
    <row r="1521" spans="1:2" x14ac:dyDescent="0.25">
      <c r="A1521" s="10" t="s">
        <v>392</v>
      </c>
      <c r="B1521" s="11">
        <v>193</v>
      </c>
    </row>
    <row r="1522" spans="1:2" x14ac:dyDescent="0.25">
      <c r="A1522" s="10" t="s">
        <v>2967</v>
      </c>
      <c r="B1522" s="11">
        <v>71</v>
      </c>
    </row>
    <row r="1523" spans="1:2" x14ac:dyDescent="0.25">
      <c r="A1523" s="10" t="s">
        <v>3474</v>
      </c>
      <c r="B1523" s="11">
        <v>17</v>
      </c>
    </row>
    <row r="1524" spans="1:2" x14ac:dyDescent="0.25">
      <c r="A1524" s="10" t="s">
        <v>3261</v>
      </c>
      <c r="B1524" s="11">
        <v>49</v>
      </c>
    </row>
    <row r="1525" spans="1:2" x14ac:dyDescent="0.25">
      <c r="A1525" s="10" t="s">
        <v>72</v>
      </c>
      <c r="B1525" s="11">
        <v>17</v>
      </c>
    </row>
    <row r="1526" spans="1:2" x14ac:dyDescent="0.25">
      <c r="A1526" s="10" t="s">
        <v>2019</v>
      </c>
      <c r="B1526" s="11">
        <v>450</v>
      </c>
    </row>
    <row r="1527" spans="1:2" x14ac:dyDescent="0.25">
      <c r="A1527" s="10" t="s">
        <v>3347</v>
      </c>
      <c r="B1527" s="11">
        <v>22</v>
      </c>
    </row>
    <row r="1528" spans="1:2" x14ac:dyDescent="0.25">
      <c r="A1528" s="10" t="s">
        <v>2996</v>
      </c>
      <c r="B1528" s="11">
        <v>392</v>
      </c>
    </row>
    <row r="1529" spans="1:2" x14ac:dyDescent="0.25">
      <c r="A1529" s="10" t="s">
        <v>3404</v>
      </c>
      <c r="B1529" s="11">
        <v>17</v>
      </c>
    </row>
    <row r="1530" spans="1:2" x14ac:dyDescent="0.25">
      <c r="A1530" s="10" t="s">
        <v>3659</v>
      </c>
      <c r="B1530" s="11">
        <v>40</v>
      </c>
    </row>
    <row r="1531" spans="1:2" x14ac:dyDescent="0.25">
      <c r="A1531" s="10" t="s">
        <v>2095</v>
      </c>
      <c r="B1531" s="11">
        <v>72</v>
      </c>
    </row>
    <row r="1532" spans="1:2" x14ac:dyDescent="0.25">
      <c r="A1532" s="10" t="s">
        <v>1293</v>
      </c>
      <c r="B1532" s="11">
        <v>52</v>
      </c>
    </row>
    <row r="1533" spans="1:2" x14ac:dyDescent="0.25">
      <c r="A1533" s="10" t="s">
        <v>3504</v>
      </c>
      <c r="B1533" s="11">
        <v>39</v>
      </c>
    </row>
    <row r="1534" spans="1:2" x14ac:dyDescent="0.25">
      <c r="A1534" s="10" t="s">
        <v>88</v>
      </c>
      <c r="B1534" s="11">
        <v>17</v>
      </c>
    </row>
    <row r="1535" spans="1:2" x14ac:dyDescent="0.25">
      <c r="A1535" s="10" t="s">
        <v>2832</v>
      </c>
      <c r="B1535" s="11">
        <v>95</v>
      </c>
    </row>
    <row r="1536" spans="1:2" x14ac:dyDescent="0.25">
      <c r="A1536" s="10" t="s">
        <v>3613</v>
      </c>
      <c r="B1536" s="11">
        <v>72</v>
      </c>
    </row>
    <row r="1537" spans="1:2" x14ac:dyDescent="0.25">
      <c r="A1537" s="10" t="s">
        <v>2823</v>
      </c>
      <c r="B1537" s="11">
        <v>14</v>
      </c>
    </row>
    <row r="1538" spans="1:2" x14ac:dyDescent="0.25">
      <c r="A1538" s="10" t="s">
        <v>3782</v>
      </c>
      <c r="B1538" s="11">
        <v>30</v>
      </c>
    </row>
    <row r="1539" spans="1:2" x14ac:dyDescent="0.25">
      <c r="A1539" s="10" t="s">
        <v>3721</v>
      </c>
      <c r="B1539" s="11">
        <v>89</v>
      </c>
    </row>
    <row r="1540" spans="1:2" x14ac:dyDescent="0.25">
      <c r="A1540" s="10" t="s">
        <v>2555</v>
      </c>
      <c r="B1540" s="11">
        <v>35</v>
      </c>
    </row>
    <row r="1541" spans="1:2" x14ac:dyDescent="0.25">
      <c r="A1541" s="10" t="s">
        <v>3496</v>
      </c>
      <c r="B1541" s="11">
        <v>49</v>
      </c>
    </row>
    <row r="1542" spans="1:2" x14ac:dyDescent="0.25">
      <c r="A1542" s="10" t="s">
        <v>3254</v>
      </c>
      <c r="B1542" s="11">
        <v>186</v>
      </c>
    </row>
    <row r="1543" spans="1:2" x14ac:dyDescent="0.25">
      <c r="A1543" s="10" t="s">
        <v>3512</v>
      </c>
      <c r="B1543" s="11">
        <v>44</v>
      </c>
    </row>
    <row r="1544" spans="1:2" x14ac:dyDescent="0.25">
      <c r="A1544" s="10" t="s">
        <v>1267</v>
      </c>
      <c r="B1544" s="11">
        <v>50</v>
      </c>
    </row>
    <row r="1545" spans="1:2" x14ac:dyDescent="0.25">
      <c r="A1545" s="10" t="s">
        <v>3317</v>
      </c>
      <c r="B1545" s="11">
        <v>18</v>
      </c>
    </row>
    <row r="1546" spans="1:2" x14ac:dyDescent="0.25">
      <c r="A1546" s="10" t="s">
        <v>3595</v>
      </c>
      <c r="B1546" s="11">
        <v>15</v>
      </c>
    </row>
    <row r="1547" spans="1:2" x14ac:dyDescent="0.25">
      <c r="A1547" s="10" t="s">
        <v>846</v>
      </c>
      <c r="B1547" s="11">
        <v>177</v>
      </c>
    </row>
    <row r="1548" spans="1:2" x14ac:dyDescent="0.25">
      <c r="A1548" s="10" t="s">
        <v>2296</v>
      </c>
      <c r="B1548" s="11">
        <v>34</v>
      </c>
    </row>
    <row r="1549" spans="1:2" x14ac:dyDescent="0.25">
      <c r="A1549" s="10" t="s">
        <v>1838</v>
      </c>
      <c r="B1549" s="11">
        <v>30</v>
      </c>
    </row>
    <row r="1550" spans="1:2" x14ac:dyDescent="0.25">
      <c r="A1550" s="10" t="s">
        <v>1950</v>
      </c>
      <c r="B1550" s="11">
        <v>943</v>
      </c>
    </row>
    <row r="1551" spans="1:2" x14ac:dyDescent="0.25">
      <c r="A1551" s="10" t="s">
        <v>3222</v>
      </c>
      <c r="B1551" s="11">
        <v>84</v>
      </c>
    </row>
    <row r="1552" spans="1:2" x14ac:dyDescent="0.25">
      <c r="A1552" s="10" t="s">
        <v>2961</v>
      </c>
      <c r="B1552" s="11">
        <v>108</v>
      </c>
    </row>
    <row r="1553" spans="1:2" x14ac:dyDescent="0.25">
      <c r="A1553" s="10" t="s">
        <v>3509</v>
      </c>
      <c r="B1553" s="11">
        <v>15</v>
      </c>
    </row>
    <row r="1554" spans="1:2" x14ac:dyDescent="0.25">
      <c r="A1554" s="10" t="s">
        <v>3830</v>
      </c>
      <c r="B1554" s="11">
        <v>20</v>
      </c>
    </row>
    <row r="1555" spans="1:2" x14ac:dyDescent="0.25">
      <c r="A1555" s="10" t="s">
        <v>539</v>
      </c>
      <c r="B1555" s="11">
        <v>60</v>
      </c>
    </row>
    <row r="1556" spans="1:2" x14ac:dyDescent="0.25">
      <c r="A1556" s="10" t="s">
        <v>3544</v>
      </c>
      <c r="B1556" s="11">
        <v>8</v>
      </c>
    </row>
    <row r="1557" spans="1:2" x14ac:dyDescent="0.25">
      <c r="A1557" s="10" t="s">
        <v>3346</v>
      </c>
      <c r="B1557" s="11">
        <v>18</v>
      </c>
    </row>
    <row r="1558" spans="1:2" x14ac:dyDescent="0.25">
      <c r="A1558" s="10" t="s">
        <v>3620</v>
      </c>
      <c r="B1558" s="11">
        <v>21</v>
      </c>
    </row>
    <row r="1559" spans="1:2" x14ac:dyDescent="0.25">
      <c r="A1559" s="10" t="s">
        <v>1036</v>
      </c>
      <c r="B1559" s="11">
        <v>76</v>
      </c>
    </row>
    <row r="1560" spans="1:2" x14ac:dyDescent="0.25">
      <c r="A1560" s="10" t="s">
        <v>1348</v>
      </c>
      <c r="B1560" s="11">
        <v>31</v>
      </c>
    </row>
    <row r="1561" spans="1:2" x14ac:dyDescent="0.25">
      <c r="A1561" s="10" t="s">
        <v>3469</v>
      </c>
      <c r="B1561" s="11">
        <v>9</v>
      </c>
    </row>
    <row r="1562" spans="1:2" x14ac:dyDescent="0.25">
      <c r="A1562" s="10" t="s">
        <v>3463</v>
      </c>
      <c r="B1562" s="11">
        <v>93</v>
      </c>
    </row>
    <row r="1563" spans="1:2" x14ac:dyDescent="0.25">
      <c r="A1563" s="10" t="s">
        <v>3039</v>
      </c>
      <c r="B1563" s="11">
        <v>236</v>
      </c>
    </row>
    <row r="1564" spans="1:2" x14ac:dyDescent="0.25">
      <c r="A1564" s="10" t="s">
        <v>757</v>
      </c>
      <c r="B1564" s="11">
        <v>22</v>
      </c>
    </row>
    <row r="1565" spans="1:2" x14ac:dyDescent="0.25">
      <c r="A1565" s="10" t="s">
        <v>658</v>
      </c>
      <c r="B1565" s="11">
        <v>99</v>
      </c>
    </row>
    <row r="1566" spans="1:2" x14ac:dyDescent="0.25">
      <c r="A1566" s="10" t="s">
        <v>1216</v>
      </c>
      <c r="B1566" s="11">
        <v>549</v>
      </c>
    </row>
    <row r="1567" spans="1:2" x14ac:dyDescent="0.25">
      <c r="A1567" s="10" t="s">
        <v>808</v>
      </c>
      <c r="B1567" s="11">
        <v>57</v>
      </c>
    </row>
    <row r="1568" spans="1:2" x14ac:dyDescent="0.25">
      <c r="A1568" s="10" t="s">
        <v>3694</v>
      </c>
      <c r="B1568" s="11">
        <v>30</v>
      </c>
    </row>
    <row r="1569" spans="1:2" x14ac:dyDescent="0.25">
      <c r="A1569" s="10" t="s">
        <v>735</v>
      </c>
      <c r="B1569" s="11">
        <v>57</v>
      </c>
    </row>
    <row r="1570" spans="1:2" x14ac:dyDescent="0.25">
      <c r="A1570" s="10" t="s">
        <v>3510</v>
      </c>
      <c r="B1570" s="11">
        <v>19</v>
      </c>
    </row>
    <row r="1571" spans="1:2" x14ac:dyDescent="0.25">
      <c r="A1571" s="10" t="s">
        <v>3032</v>
      </c>
      <c r="B1571" s="11">
        <v>25</v>
      </c>
    </row>
    <row r="1572" spans="1:2" x14ac:dyDescent="0.25">
      <c r="A1572" s="10" t="s">
        <v>648</v>
      </c>
      <c r="B1572" s="11">
        <v>17</v>
      </c>
    </row>
    <row r="1573" spans="1:2" x14ac:dyDescent="0.25">
      <c r="A1573" s="10" t="s">
        <v>1526</v>
      </c>
      <c r="B1573" s="11">
        <v>140</v>
      </c>
    </row>
    <row r="1574" spans="1:2" x14ac:dyDescent="0.25">
      <c r="A1574" s="10" t="s">
        <v>1666</v>
      </c>
      <c r="B1574" s="11">
        <v>93</v>
      </c>
    </row>
    <row r="1575" spans="1:2" x14ac:dyDescent="0.25">
      <c r="A1575" s="10" t="s">
        <v>734</v>
      </c>
      <c r="B1575" s="11">
        <v>169</v>
      </c>
    </row>
    <row r="1576" spans="1:2" x14ac:dyDescent="0.25">
      <c r="A1576" s="10" t="s">
        <v>3621</v>
      </c>
      <c r="B1576" s="11">
        <v>34</v>
      </c>
    </row>
    <row r="1577" spans="1:2" x14ac:dyDescent="0.25">
      <c r="A1577" s="10" t="s">
        <v>2544</v>
      </c>
      <c r="B1577" s="11">
        <v>57</v>
      </c>
    </row>
    <row r="1578" spans="1:2" x14ac:dyDescent="0.25">
      <c r="A1578" s="10" t="s">
        <v>107</v>
      </c>
      <c r="B1578" s="11">
        <v>60</v>
      </c>
    </row>
    <row r="1579" spans="1:2" x14ac:dyDescent="0.25">
      <c r="A1579" s="10" t="s">
        <v>1375</v>
      </c>
      <c r="B1579" s="11">
        <v>66</v>
      </c>
    </row>
    <row r="1580" spans="1:2" x14ac:dyDescent="0.25">
      <c r="A1580" s="10" t="s">
        <v>2055</v>
      </c>
      <c r="B1580" s="11">
        <v>621</v>
      </c>
    </row>
    <row r="1581" spans="1:2" x14ac:dyDescent="0.25">
      <c r="A1581" s="10" t="s">
        <v>1379</v>
      </c>
      <c r="B1581" s="11">
        <v>133</v>
      </c>
    </row>
    <row r="1582" spans="1:2" x14ac:dyDescent="0.25">
      <c r="A1582" s="10" t="s">
        <v>10</v>
      </c>
      <c r="B1582" s="11">
        <v>12</v>
      </c>
    </row>
    <row r="1583" spans="1:2" x14ac:dyDescent="0.25">
      <c r="A1583" s="10" t="s">
        <v>1612</v>
      </c>
      <c r="B1583" s="11">
        <v>27</v>
      </c>
    </row>
    <row r="1584" spans="1:2" x14ac:dyDescent="0.25">
      <c r="A1584" s="10" t="s">
        <v>1284</v>
      </c>
      <c r="B1584" s="11">
        <v>22</v>
      </c>
    </row>
    <row r="1585" spans="1:2" x14ac:dyDescent="0.25">
      <c r="A1585" s="10" t="s">
        <v>9</v>
      </c>
      <c r="B1585" s="11">
        <v>57</v>
      </c>
    </row>
    <row r="1586" spans="1:2" x14ac:dyDescent="0.25">
      <c r="A1586" s="10" t="s">
        <v>53</v>
      </c>
      <c r="B1586" s="11">
        <v>119</v>
      </c>
    </row>
    <row r="1587" spans="1:2" x14ac:dyDescent="0.25">
      <c r="A1587" s="10" t="s">
        <v>1980</v>
      </c>
      <c r="B1587" s="11">
        <v>813</v>
      </c>
    </row>
    <row r="1588" spans="1:2" x14ac:dyDescent="0.25">
      <c r="A1588" s="10" t="s">
        <v>2110</v>
      </c>
      <c r="B1588" s="11">
        <v>40</v>
      </c>
    </row>
    <row r="1589" spans="1:2" x14ac:dyDescent="0.25">
      <c r="A1589" s="10" t="s">
        <v>85</v>
      </c>
      <c r="B1589" s="11">
        <v>13</v>
      </c>
    </row>
    <row r="1590" spans="1:2" x14ac:dyDescent="0.25">
      <c r="A1590" s="10" t="s">
        <v>1021</v>
      </c>
      <c r="B1590" s="11">
        <v>30</v>
      </c>
    </row>
    <row r="1591" spans="1:2" x14ac:dyDescent="0.25">
      <c r="A1591" s="10" t="s">
        <v>338</v>
      </c>
      <c r="B1591" s="11">
        <v>31</v>
      </c>
    </row>
    <row r="1592" spans="1:2" x14ac:dyDescent="0.25">
      <c r="A1592" s="10" t="s">
        <v>854</v>
      </c>
      <c r="B1592" s="11">
        <v>10</v>
      </c>
    </row>
    <row r="1593" spans="1:2" x14ac:dyDescent="0.25">
      <c r="A1593" s="10" t="s">
        <v>802</v>
      </c>
      <c r="B1593" s="11">
        <v>51</v>
      </c>
    </row>
    <row r="1594" spans="1:2" x14ac:dyDescent="0.25">
      <c r="A1594" s="10" t="s">
        <v>1536</v>
      </c>
      <c r="B1594" s="11">
        <v>110</v>
      </c>
    </row>
    <row r="1595" spans="1:2" x14ac:dyDescent="0.25">
      <c r="A1595" s="10" t="s">
        <v>3019</v>
      </c>
      <c r="B1595" s="11">
        <v>226</v>
      </c>
    </row>
    <row r="1596" spans="1:2" x14ac:dyDescent="0.25">
      <c r="A1596" s="10" t="s">
        <v>2009</v>
      </c>
      <c r="B1596" s="11">
        <v>41</v>
      </c>
    </row>
    <row r="1597" spans="1:2" x14ac:dyDescent="0.25">
      <c r="A1597" s="10" t="s">
        <v>2061</v>
      </c>
      <c r="B1597" s="11">
        <v>1364</v>
      </c>
    </row>
    <row r="1598" spans="1:2" x14ac:dyDescent="0.25">
      <c r="A1598" s="10" t="s">
        <v>1532</v>
      </c>
      <c r="B1598" s="11">
        <v>73</v>
      </c>
    </row>
    <row r="1599" spans="1:2" x14ac:dyDescent="0.25">
      <c r="A1599" s="10" t="s">
        <v>2459</v>
      </c>
      <c r="B1599" s="11">
        <v>80</v>
      </c>
    </row>
    <row r="1600" spans="1:2" x14ac:dyDescent="0.25">
      <c r="A1600" s="10" t="s">
        <v>2066</v>
      </c>
      <c r="B1600" s="11">
        <v>1556</v>
      </c>
    </row>
    <row r="1601" spans="1:2" x14ac:dyDescent="0.25">
      <c r="A1601" s="10" t="s">
        <v>530</v>
      </c>
      <c r="B1601" s="11">
        <v>18</v>
      </c>
    </row>
    <row r="1602" spans="1:2" x14ac:dyDescent="0.25">
      <c r="A1602" s="10" t="s">
        <v>1361</v>
      </c>
      <c r="B1602" s="11">
        <v>81</v>
      </c>
    </row>
    <row r="1603" spans="1:2" x14ac:dyDescent="0.25">
      <c r="A1603" s="10" t="s">
        <v>1749</v>
      </c>
      <c r="B1603" s="11">
        <v>181</v>
      </c>
    </row>
    <row r="1604" spans="1:2" x14ac:dyDescent="0.25">
      <c r="A1604" s="10" t="s">
        <v>1611</v>
      </c>
      <c r="B1604" s="11">
        <v>112</v>
      </c>
    </row>
    <row r="1605" spans="1:2" x14ac:dyDescent="0.25">
      <c r="A1605" s="10" t="s">
        <v>645</v>
      </c>
      <c r="B1605" s="11">
        <v>1021</v>
      </c>
    </row>
    <row r="1606" spans="1:2" x14ac:dyDescent="0.25">
      <c r="A1606" s="10" t="s">
        <v>284</v>
      </c>
      <c r="B1606" s="11">
        <v>202</v>
      </c>
    </row>
    <row r="1607" spans="1:2" x14ac:dyDescent="0.25">
      <c r="A1607" s="10" t="s">
        <v>310</v>
      </c>
      <c r="B1607" s="11">
        <v>238</v>
      </c>
    </row>
    <row r="1608" spans="1:2" x14ac:dyDescent="0.25">
      <c r="A1608" s="10" t="s">
        <v>341</v>
      </c>
      <c r="B1608" s="11">
        <v>299</v>
      </c>
    </row>
    <row r="1609" spans="1:2" x14ac:dyDescent="0.25">
      <c r="A1609" s="10" t="s">
        <v>3675</v>
      </c>
      <c r="B1609" s="11">
        <v>31</v>
      </c>
    </row>
    <row r="1610" spans="1:2" x14ac:dyDescent="0.25">
      <c r="A1610" s="10" t="s">
        <v>2470</v>
      </c>
      <c r="B1610" s="11">
        <v>47</v>
      </c>
    </row>
    <row r="1611" spans="1:2" x14ac:dyDescent="0.25">
      <c r="A1611" s="10" t="s">
        <v>816</v>
      </c>
      <c r="B1611" s="11">
        <v>43</v>
      </c>
    </row>
    <row r="1612" spans="1:2" x14ac:dyDescent="0.25">
      <c r="A1612" s="10" t="s">
        <v>2281</v>
      </c>
      <c r="B1612" s="11">
        <v>480</v>
      </c>
    </row>
    <row r="1613" spans="1:2" x14ac:dyDescent="0.25">
      <c r="A1613" s="10" t="s">
        <v>3757</v>
      </c>
      <c r="B1613" s="11">
        <v>91</v>
      </c>
    </row>
    <row r="1614" spans="1:2" x14ac:dyDescent="0.25">
      <c r="A1614" s="10" t="s">
        <v>2934</v>
      </c>
      <c r="B1614" s="11">
        <v>37</v>
      </c>
    </row>
    <row r="1615" spans="1:2" x14ac:dyDescent="0.25">
      <c r="A1615" s="10" t="s">
        <v>2319</v>
      </c>
      <c r="B1615" s="11">
        <v>163</v>
      </c>
    </row>
    <row r="1616" spans="1:2" x14ac:dyDescent="0.25">
      <c r="A1616" s="10" t="s">
        <v>2997</v>
      </c>
      <c r="B1616" s="11">
        <v>115</v>
      </c>
    </row>
    <row r="1617" spans="1:2" x14ac:dyDescent="0.25">
      <c r="A1617" s="10" t="s">
        <v>2337</v>
      </c>
      <c r="B1617" s="11">
        <v>2165</v>
      </c>
    </row>
    <row r="1618" spans="1:2" x14ac:dyDescent="0.25">
      <c r="A1618" s="10" t="s">
        <v>823</v>
      </c>
      <c r="B1618" s="11">
        <v>69</v>
      </c>
    </row>
    <row r="1619" spans="1:2" x14ac:dyDescent="0.25">
      <c r="A1619" s="10" t="s">
        <v>2043</v>
      </c>
      <c r="B1619" s="11">
        <v>140</v>
      </c>
    </row>
    <row r="1620" spans="1:2" x14ac:dyDescent="0.25">
      <c r="A1620" s="10" t="s">
        <v>413</v>
      </c>
      <c r="B1620" s="11">
        <v>55</v>
      </c>
    </row>
    <row r="1621" spans="1:2" x14ac:dyDescent="0.25">
      <c r="A1621" s="10" t="s">
        <v>2618</v>
      </c>
      <c r="B1621" s="11">
        <v>77</v>
      </c>
    </row>
    <row r="1622" spans="1:2" x14ac:dyDescent="0.25">
      <c r="A1622" s="10" t="s">
        <v>2624</v>
      </c>
      <c r="B1622" s="11">
        <v>3468</v>
      </c>
    </row>
    <row r="1623" spans="1:2" x14ac:dyDescent="0.25">
      <c r="A1623" s="10" t="s">
        <v>656</v>
      </c>
      <c r="B1623" s="11">
        <v>274</v>
      </c>
    </row>
    <row r="1624" spans="1:2" x14ac:dyDescent="0.25">
      <c r="A1624" s="10" t="s">
        <v>2018</v>
      </c>
      <c r="B1624" s="11">
        <v>426</v>
      </c>
    </row>
    <row r="1625" spans="1:2" x14ac:dyDescent="0.25">
      <c r="A1625" s="10" t="s">
        <v>313</v>
      </c>
      <c r="B1625" s="11">
        <v>146</v>
      </c>
    </row>
    <row r="1626" spans="1:2" x14ac:dyDescent="0.25">
      <c r="A1626" s="10" t="s">
        <v>1957</v>
      </c>
      <c r="B1626" s="11">
        <v>365</v>
      </c>
    </row>
    <row r="1627" spans="1:2" x14ac:dyDescent="0.25">
      <c r="A1627" s="10" t="s">
        <v>2192</v>
      </c>
      <c r="B1627" s="11">
        <v>25</v>
      </c>
    </row>
    <row r="1628" spans="1:2" x14ac:dyDescent="0.25">
      <c r="A1628" s="10" t="s">
        <v>3493</v>
      </c>
      <c r="B1628" s="11">
        <v>13</v>
      </c>
    </row>
    <row r="1629" spans="1:2" x14ac:dyDescent="0.25">
      <c r="A1629" s="10" t="s">
        <v>64</v>
      </c>
      <c r="B1629" s="11">
        <v>48</v>
      </c>
    </row>
    <row r="1630" spans="1:2" x14ac:dyDescent="0.25">
      <c r="A1630" s="10" t="s">
        <v>295</v>
      </c>
      <c r="B1630" s="11">
        <v>50</v>
      </c>
    </row>
    <row r="1631" spans="1:2" x14ac:dyDescent="0.25">
      <c r="A1631" s="10" t="s">
        <v>2637</v>
      </c>
      <c r="B1631" s="11">
        <v>26</v>
      </c>
    </row>
    <row r="1632" spans="1:2" x14ac:dyDescent="0.25">
      <c r="A1632" s="10" t="s">
        <v>2215</v>
      </c>
      <c r="B1632" s="11">
        <v>24</v>
      </c>
    </row>
    <row r="1633" spans="1:2" x14ac:dyDescent="0.25">
      <c r="A1633" s="10" t="s">
        <v>3557</v>
      </c>
      <c r="B1633" s="11">
        <v>22</v>
      </c>
    </row>
    <row r="1634" spans="1:2" x14ac:dyDescent="0.25">
      <c r="A1634" s="10" t="s">
        <v>3398</v>
      </c>
      <c r="B1634" s="11">
        <v>46</v>
      </c>
    </row>
    <row r="1635" spans="1:2" x14ac:dyDescent="0.25">
      <c r="A1635" s="10" t="s">
        <v>14</v>
      </c>
      <c r="B1635" s="11">
        <v>827</v>
      </c>
    </row>
    <row r="1636" spans="1:2" x14ac:dyDescent="0.25">
      <c r="A1636" s="10" t="s">
        <v>63</v>
      </c>
      <c r="B1636" s="11">
        <v>23</v>
      </c>
    </row>
    <row r="1637" spans="1:2" x14ac:dyDescent="0.25">
      <c r="A1637" s="10" t="s">
        <v>3465</v>
      </c>
      <c r="B1637" s="11">
        <v>61</v>
      </c>
    </row>
    <row r="1638" spans="1:2" x14ac:dyDescent="0.25">
      <c r="A1638" s="10" t="s">
        <v>2994</v>
      </c>
      <c r="B1638" s="11">
        <v>59</v>
      </c>
    </row>
    <row r="1639" spans="1:2" x14ac:dyDescent="0.25">
      <c r="A1639" s="10" t="s">
        <v>1889</v>
      </c>
      <c r="B1639" s="11">
        <v>89</v>
      </c>
    </row>
    <row r="1640" spans="1:2" x14ac:dyDescent="0.25">
      <c r="A1640" s="10" t="s">
        <v>3155</v>
      </c>
      <c r="B1640" s="11">
        <v>302</v>
      </c>
    </row>
    <row r="1641" spans="1:2" x14ac:dyDescent="0.25">
      <c r="A1641" s="10" t="s">
        <v>3649</v>
      </c>
      <c r="B1641" s="11">
        <v>9</v>
      </c>
    </row>
    <row r="1642" spans="1:2" x14ac:dyDescent="0.25">
      <c r="A1642" s="10" t="s">
        <v>3033</v>
      </c>
      <c r="B1642" s="11">
        <v>23</v>
      </c>
    </row>
    <row r="1643" spans="1:2" x14ac:dyDescent="0.25">
      <c r="A1643" s="10" t="s">
        <v>2833</v>
      </c>
      <c r="B1643" s="11">
        <v>35</v>
      </c>
    </row>
    <row r="1644" spans="1:2" x14ac:dyDescent="0.25">
      <c r="A1644" s="10" t="s">
        <v>78</v>
      </c>
      <c r="B1644" s="11">
        <v>15</v>
      </c>
    </row>
    <row r="1645" spans="1:2" x14ac:dyDescent="0.25">
      <c r="A1645" s="10" t="s">
        <v>2636</v>
      </c>
      <c r="B1645" s="11">
        <v>50</v>
      </c>
    </row>
    <row r="1646" spans="1:2" x14ac:dyDescent="0.25">
      <c r="A1646" s="10" t="s">
        <v>3747</v>
      </c>
      <c r="B1646" s="11">
        <v>28</v>
      </c>
    </row>
    <row r="1647" spans="1:2" x14ac:dyDescent="0.25">
      <c r="A1647" s="10" t="s">
        <v>2612</v>
      </c>
      <c r="B1647" s="11">
        <v>294</v>
      </c>
    </row>
    <row r="1648" spans="1:2" x14ac:dyDescent="0.25">
      <c r="A1648" s="10" t="s">
        <v>2631</v>
      </c>
      <c r="B1648" s="11">
        <v>286</v>
      </c>
    </row>
    <row r="1649" spans="1:2" x14ac:dyDescent="0.25">
      <c r="A1649" s="10" t="s">
        <v>3724</v>
      </c>
      <c r="B1649" s="11">
        <v>33</v>
      </c>
    </row>
    <row r="1650" spans="1:2" x14ac:dyDescent="0.25">
      <c r="A1650" s="10" t="s">
        <v>2666</v>
      </c>
      <c r="B1650" s="11">
        <v>206</v>
      </c>
    </row>
    <row r="1651" spans="1:2" x14ac:dyDescent="0.25">
      <c r="A1651" s="10" t="s">
        <v>381</v>
      </c>
      <c r="B1651" s="11">
        <v>49</v>
      </c>
    </row>
    <row r="1652" spans="1:2" x14ac:dyDescent="0.25">
      <c r="A1652" s="10" t="s">
        <v>785</v>
      </c>
      <c r="B1652" s="11">
        <v>10</v>
      </c>
    </row>
    <row r="1653" spans="1:2" x14ac:dyDescent="0.25">
      <c r="A1653" s="10" t="s">
        <v>1843</v>
      </c>
      <c r="B1653" s="11">
        <v>21</v>
      </c>
    </row>
    <row r="1654" spans="1:2" x14ac:dyDescent="0.25">
      <c r="A1654" s="10" t="s">
        <v>3503</v>
      </c>
      <c r="B1654" s="11">
        <v>8</v>
      </c>
    </row>
    <row r="1655" spans="1:2" x14ac:dyDescent="0.25">
      <c r="A1655" s="10" t="s">
        <v>2171</v>
      </c>
      <c r="B1655" s="11">
        <v>19</v>
      </c>
    </row>
    <row r="1656" spans="1:2" x14ac:dyDescent="0.25">
      <c r="A1656" s="10" t="s">
        <v>2814</v>
      </c>
      <c r="B1656" s="11">
        <v>64</v>
      </c>
    </row>
    <row r="1657" spans="1:2" x14ac:dyDescent="0.25">
      <c r="A1657" s="10" t="s">
        <v>2054</v>
      </c>
      <c r="B1657" s="11">
        <v>121</v>
      </c>
    </row>
    <row r="1658" spans="1:2" x14ac:dyDescent="0.25">
      <c r="A1658" s="10" t="s">
        <v>1401</v>
      </c>
      <c r="B1658" s="11">
        <v>34</v>
      </c>
    </row>
    <row r="1659" spans="1:2" x14ac:dyDescent="0.25">
      <c r="A1659" s="10" t="s">
        <v>2268</v>
      </c>
      <c r="B1659" s="11">
        <v>404</v>
      </c>
    </row>
    <row r="1660" spans="1:2" x14ac:dyDescent="0.25">
      <c r="A1660" s="10" t="s">
        <v>2837</v>
      </c>
      <c r="B1660" s="11">
        <v>21</v>
      </c>
    </row>
    <row r="1661" spans="1:2" x14ac:dyDescent="0.25">
      <c r="A1661" s="10" t="s">
        <v>1882</v>
      </c>
      <c r="B1661" s="11">
        <v>70</v>
      </c>
    </row>
    <row r="1662" spans="1:2" x14ac:dyDescent="0.25">
      <c r="A1662" s="10" t="s">
        <v>3353</v>
      </c>
      <c r="B1662" s="11">
        <v>55</v>
      </c>
    </row>
    <row r="1663" spans="1:2" x14ac:dyDescent="0.25">
      <c r="A1663" s="10" t="s">
        <v>350</v>
      </c>
      <c r="B1663" s="11">
        <v>167</v>
      </c>
    </row>
    <row r="1664" spans="1:2" x14ac:dyDescent="0.25">
      <c r="A1664" s="10" t="s">
        <v>2227</v>
      </c>
      <c r="B1664" s="11">
        <v>321</v>
      </c>
    </row>
    <row r="1665" spans="1:2" x14ac:dyDescent="0.25">
      <c r="A1665" s="10" t="s">
        <v>1522</v>
      </c>
      <c r="B1665" s="11">
        <v>235</v>
      </c>
    </row>
    <row r="1666" spans="1:2" x14ac:dyDescent="0.25">
      <c r="A1666" s="10" t="s">
        <v>1030</v>
      </c>
      <c r="B1666" s="11">
        <v>141</v>
      </c>
    </row>
    <row r="1667" spans="1:2" x14ac:dyDescent="0.25">
      <c r="A1667" s="10" t="s">
        <v>3231</v>
      </c>
      <c r="B1667" s="11">
        <v>28</v>
      </c>
    </row>
    <row r="1668" spans="1:2" x14ac:dyDescent="0.25">
      <c r="A1668" s="10" t="s">
        <v>330</v>
      </c>
      <c r="B1668" s="11">
        <v>167</v>
      </c>
    </row>
    <row r="1669" spans="1:2" x14ac:dyDescent="0.25">
      <c r="A1669" s="10" t="s">
        <v>2627</v>
      </c>
      <c r="B1669" s="11">
        <v>45</v>
      </c>
    </row>
    <row r="1670" spans="1:2" x14ac:dyDescent="0.25">
      <c r="A1670" s="10" t="s">
        <v>3236</v>
      </c>
      <c r="B1670" s="11">
        <v>110</v>
      </c>
    </row>
    <row r="1671" spans="1:2" x14ac:dyDescent="0.25">
      <c r="A1671" s="10" t="s">
        <v>387</v>
      </c>
      <c r="B1671" s="11">
        <v>13</v>
      </c>
    </row>
    <row r="1672" spans="1:2" x14ac:dyDescent="0.25">
      <c r="A1672" s="10" t="s">
        <v>1254</v>
      </c>
      <c r="B1672" s="11">
        <v>711</v>
      </c>
    </row>
    <row r="1673" spans="1:2" x14ac:dyDescent="0.25">
      <c r="A1673" s="10" t="s">
        <v>3810</v>
      </c>
      <c r="B1673" s="11">
        <v>27</v>
      </c>
    </row>
    <row r="1674" spans="1:2" x14ac:dyDescent="0.25">
      <c r="A1674" s="10" t="s">
        <v>3603</v>
      </c>
      <c r="B1674" s="11">
        <v>69</v>
      </c>
    </row>
    <row r="1675" spans="1:2" x14ac:dyDescent="0.25">
      <c r="A1675" s="10" t="s">
        <v>2809</v>
      </c>
      <c r="B1675" s="11">
        <v>21</v>
      </c>
    </row>
    <row r="1676" spans="1:2" x14ac:dyDescent="0.25">
      <c r="A1676" s="10" t="s">
        <v>2475</v>
      </c>
      <c r="B1676" s="11">
        <v>38</v>
      </c>
    </row>
    <row r="1677" spans="1:2" x14ac:dyDescent="0.25">
      <c r="A1677" s="10" t="s">
        <v>2661</v>
      </c>
      <c r="B1677" s="11">
        <v>60</v>
      </c>
    </row>
    <row r="1678" spans="1:2" x14ac:dyDescent="0.25">
      <c r="A1678" s="10" t="s">
        <v>3157</v>
      </c>
      <c r="B1678" s="11">
        <v>41</v>
      </c>
    </row>
    <row r="1679" spans="1:2" x14ac:dyDescent="0.25">
      <c r="A1679" s="10" t="s">
        <v>1670</v>
      </c>
      <c r="B1679" s="11">
        <v>52</v>
      </c>
    </row>
    <row r="1680" spans="1:2" x14ac:dyDescent="0.25">
      <c r="A1680" s="10" t="s">
        <v>2114</v>
      </c>
      <c r="B1680" s="11">
        <v>107</v>
      </c>
    </row>
    <row r="1681" spans="1:2" x14ac:dyDescent="0.25">
      <c r="A1681" s="10" t="s">
        <v>2492</v>
      </c>
      <c r="B1681" s="11">
        <v>27</v>
      </c>
    </row>
    <row r="1682" spans="1:2" x14ac:dyDescent="0.25">
      <c r="A1682" s="10" t="s">
        <v>2202</v>
      </c>
      <c r="B1682" s="11">
        <v>28</v>
      </c>
    </row>
    <row r="1683" spans="1:2" x14ac:dyDescent="0.25">
      <c r="A1683" s="10" t="s">
        <v>3389</v>
      </c>
      <c r="B1683" s="11">
        <v>22</v>
      </c>
    </row>
    <row r="1684" spans="1:2" x14ac:dyDescent="0.25">
      <c r="A1684" s="10" t="s">
        <v>3832</v>
      </c>
      <c r="B1684" s="11">
        <v>8</v>
      </c>
    </row>
    <row r="1685" spans="1:2" x14ac:dyDescent="0.25">
      <c r="A1685" s="10" t="s">
        <v>1930</v>
      </c>
      <c r="B1685" s="11">
        <v>75</v>
      </c>
    </row>
    <row r="1686" spans="1:2" x14ac:dyDescent="0.25">
      <c r="A1686" s="10" t="s">
        <v>752</v>
      </c>
      <c r="B1686" s="11">
        <v>62</v>
      </c>
    </row>
    <row r="1687" spans="1:2" x14ac:dyDescent="0.25">
      <c r="A1687" s="10" t="s">
        <v>3150</v>
      </c>
      <c r="B1687" s="11">
        <v>104</v>
      </c>
    </row>
    <row r="1688" spans="1:2" x14ac:dyDescent="0.25">
      <c r="A1688" s="10" t="s">
        <v>1288</v>
      </c>
      <c r="B1688" s="11">
        <v>25</v>
      </c>
    </row>
    <row r="1689" spans="1:2" x14ac:dyDescent="0.25">
      <c r="A1689" s="10" t="s">
        <v>3523</v>
      </c>
      <c r="B1689" s="11">
        <v>74</v>
      </c>
    </row>
    <row r="1690" spans="1:2" x14ac:dyDescent="0.25">
      <c r="A1690" s="10" t="s">
        <v>419</v>
      </c>
      <c r="B1690" s="11">
        <v>104</v>
      </c>
    </row>
    <row r="1691" spans="1:2" x14ac:dyDescent="0.25">
      <c r="A1691" s="10" t="s">
        <v>369</v>
      </c>
      <c r="B1691" s="11">
        <v>159</v>
      </c>
    </row>
    <row r="1692" spans="1:2" x14ac:dyDescent="0.25">
      <c r="A1692" s="10" t="s">
        <v>82</v>
      </c>
      <c r="B1692" s="11">
        <v>47</v>
      </c>
    </row>
    <row r="1693" spans="1:2" x14ac:dyDescent="0.25">
      <c r="A1693" s="10" t="s">
        <v>3713</v>
      </c>
      <c r="B1693" s="11">
        <v>24</v>
      </c>
    </row>
    <row r="1694" spans="1:2" x14ac:dyDescent="0.25">
      <c r="A1694" s="10" t="s">
        <v>3380</v>
      </c>
      <c r="B1694" s="11">
        <v>48</v>
      </c>
    </row>
    <row r="1695" spans="1:2" x14ac:dyDescent="0.25">
      <c r="A1695" s="10" t="s">
        <v>2831</v>
      </c>
      <c r="B1695" s="11">
        <v>52</v>
      </c>
    </row>
    <row r="1696" spans="1:2" x14ac:dyDescent="0.25">
      <c r="A1696" s="10" t="s">
        <v>838</v>
      </c>
      <c r="B1696" s="11">
        <v>62</v>
      </c>
    </row>
    <row r="1697" spans="1:2" x14ac:dyDescent="0.25">
      <c r="A1697" s="10" t="s">
        <v>3524</v>
      </c>
      <c r="B1697" s="11">
        <v>7</v>
      </c>
    </row>
    <row r="1698" spans="1:2" x14ac:dyDescent="0.25">
      <c r="A1698" s="10" t="s">
        <v>3614</v>
      </c>
      <c r="B1698" s="11">
        <v>45</v>
      </c>
    </row>
    <row r="1699" spans="1:2" x14ac:dyDescent="0.25">
      <c r="A1699" s="10" t="s">
        <v>1642</v>
      </c>
      <c r="B1699" s="11">
        <v>26</v>
      </c>
    </row>
    <row r="1700" spans="1:2" x14ac:dyDescent="0.25">
      <c r="A1700" s="10" t="s">
        <v>3502</v>
      </c>
      <c r="B1700" s="11">
        <v>38</v>
      </c>
    </row>
    <row r="1701" spans="1:2" x14ac:dyDescent="0.25">
      <c r="A1701" s="10" t="s">
        <v>1835</v>
      </c>
      <c r="B1701" s="11">
        <v>90</v>
      </c>
    </row>
    <row r="1702" spans="1:2" x14ac:dyDescent="0.25">
      <c r="A1702" s="10" t="s">
        <v>3654</v>
      </c>
      <c r="B1702" s="11">
        <v>20</v>
      </c>
    </row>
    <row r="1703" spans="1:2" x14ac:dyDescent="0.25">
      <c r="A1703" s="10" t="s">
        <v>1373</v>
      </c>
      <c r="B1703" s="11">
        <v>16</v>
      </c>
    </row>
    <row r="1704" spans="1:2" x14ac:dyDescent="0.25">
      <c r="A1704" s="10" t="s">
        <v>1393</v>
      </c>
      <c r="B1704" s="11">
        <v>104</v>
      </c>
    </row>
    <row r="1705" spans="1:2" x14ac:dyDescent="0.25">
      <c r="A1705" s="10" t="s">
        <v>3696</v>
      </c>
      <c r="B1705" s="11">
        <v>40</v>
      </c>
    </row>
    <row r="1706" spans="1:2" x14ac:dyDescent="0.25">
      <c r="A1706" s="10" t="s">
        <v>1346</v>
      </c>
      <c r="B1706" s="11">
        <v>7</v>
      </c>
    </row>
    <row r="1707" spans="1:2" x14ac:dyDescent="0.25">
      <c r="A1707" s="10" t="s">
        <v>3153</v>
      </c>
      <c r="B1707" s="11">
        <v>241</v>
      </c>
    </row>
    <row r="1708" spans="1:2" x14ac:dyDescent="0.25">
      <c r="A1708" s="10" t="s">
        <v>7</v>
      </c>
      <c r="B1708" s="11">
        <v>47</v>
      </c>
    </row>
    <row r="1709" spans="1:2" x14ac:dyDescent="0.25">
      <c r="A1709" s="10" t="s">
        <v>2188</v>
      </c>
      <c r="B1709" s="11">
        <v>3562</v>
      </c>
    </row>
    <row r="1710" spans="1:2" x14ac:dyDescent="0.25">
      <c r="A1710" s="10" t="s">
        <v>2230</v>
      </c>
      <c r="B1710" s="11">
        <v>539</v>
      </c>
    </row>
    <row r="1711" spans="1:2" x14ac:dyDescent="0.25">
      <c r="A1711" s="10" t="s">
        <v>3657</v>
      </c>
      <c r="B1711" s="11">
        <v>22</v>
      </c>
    </row>
    <row r="1712" spans="1:2" x14ac:dyDescent="0.25">
      <c r="A1712" s="10" t="s">
        <v>2834</v>
      </c>
      <c r="B1712" s="11">
        <v>21</v>
      </c>
    </row>
    <row r="1713" spans="1:2" x14ac:dyDescent="0.25">
      <c r="A1713" s="10" t="s">
        <v>3602</v>
      </c>
      <c r="B1713" s="11">
        <v>57</v>
      </c>
    </row>
    <row r="1714" spans="1:2" x14ac:dyDescent="0.25">
      <c r="A1714" s="10" t="s">
        <v>2792</v>
      </c>
      <c r="B1714" s="11">
        <v>24</v>
      </c>
    </row>
    <row r="1715" spans="1:2" x14ac:dyDescent="0.25">
      <c r="A1715" s="10" t="s">
        <v>1300</v>
      </c>
      <c r="B1715" s="11">
        <v>32</v>
      </c>
    </row>
    <row r="1716" spans="1:2" x14ac:dyDescent="0.25">
      <c r="A1716" s="10" t="s">
        <v>724</v>
      </c>
      <c r="B1716" s="11">
        <v>100</v>
      </c>
    </row>
    <row r="1717" spans="1:2" x14ac:dyDescent="0.25">
      <c r="A1717" s="10" t="s">
        <v>347</v>
      </c>
      <c r="B1717" s="11">
        <v>188</v>
      </c>
    </row>
    <row r="1718" spans="1:2" x14ac:dyDescent="0.25">
      <c r="A1718" s="10" t="s">
        <v>11</v>
      </c>
      <c r="B1718" s="11">
        <v>20</v>
      </c>
    </row>
    <row r="1719" spans="1:2" x14ac:dyDescent="0.25">
      <c r="A1719" s="10" t="s">
        <v>2713</v>
      </c>
      <c r="B1719" s="11">
        <v>1420</v>
      </c>
    </row>
    <row r="1720" spans="1:2" x14ac:dyDescent="0.25">
      <c r="A1720" s="10" t="s">
        <v>2927</v>
      </c>
      <c r="B1720" s="11">
        <v>21</v>
      </c>
    </row>
    <row r="1721" spans="1:2" x14ac:dyDescent="0.25">
      <c r="A1721" s="10" t="s">
        <v>725</v>
      </c>
      <c r="B1721" s="11">
        <v>143</v>
      </c>
    </row>
    <row r="1722" spans="1:2" x14ac:dyDescent="0.25">
      <c r="A1722" s="10" t="s">
        <v>2789</v>
      </c>
      <c r="B1722" s="11">
        <v>24</v>
      </c>
    </row>
    <row r="1723" spans="1:2" x14ac:dyDescent="0.25">
      <c r="A1723" s="10" t="s">
        <v>729</v>
      </c>
      <c r="B1723" s="11">
        <v>130</v>
      </c>
    </row>
    <row r="1724" spans="1:2" x14ac:dyDescent="0.25">
      <c r="A1724" s="10" t="s">
        <v>33</v>
      </c>
      <c r="B1724" s="11">
        <v>1</v>
      </c>
    </row>
    <row r="1725" spans="1:2" x14ac:dyDescent="0.25">
      <c r="A1725" s="10" t="s">
        <v>1219</v>
      </c>
      <c r="B1725" s="11">
        <v>89</v>
      </c>
    </row>
    <row r="1726" spans="1:2" x14ac:dyDescent="0.25">
      <c r="A1726" s="10" t="s">
        <v>3815</v>
      </c>
      <c r="B1726" s="11">
        <v>10</v>
      </c>
    </row>
    <row r="1727" spans="1:2" x14ac:dyDescent="0.25">
      <c r="A1727" s="10" t="s">
        <v>1535</v>
      </c>
      <c r="B1727" s="11">
        <v>369</v>
      </c>
    </row>
    <row r="1728" spans="1:2" x14ac:dyDescent="0.25">
      <c r="A1728" s="10" t="s">
        <v>47</v>
      </c>
      <c r="B1728" s="11">
        <v>61</v>
      </c>
    </row>
    <row r="1729" spans="1:2" x14ac:dyDescent="0.25">
      <c r="A1729" s="10" t="s">
        <v>2042</v>
      </c>
      <c r="B1729" s="11">
        <v>120</v>
      </c>
    </row>
    <row r="1730" spans="1:2" x14ac:dyDescent="0.25">
      <c r="A1730" s="10" t="s">
        <v>65</v>
      </c>
      <c r="B1730" s="11">
        <v>64</v>
      </c>
    </row>
    <row r="1731" spans="1:2" x14ac:dyDescent="0.25">
      <c r="A1731" s="10" t="s">
        <v>3148</v>
      </c>
      <c r="B1731" s="11">
        <v>57</v>
      </c>
    </row>
    <row r="1732" spans="1:2" x14ac:dyDescent="0.25">
      <c r="A1732" s="10" t="s">
        <v>279</v>
      </c>
      <c r="B1732" s="11">
        <v>415</v>
      </c>
    </row>
    <row r="1733" spans="1:2" x14ac:dyDescent="0.25">
      <c r="A1733" s="10" t="s">
        <v>723</v>
      </c>
      <c r="B1733" s="11">
        <v>153</v>
      </c>
    </row>
    <row r="1734" spans="1:2" x14ac:dyDescent="0.25">
      <c r="A1734" s="10" t="s">
        <v>3449</v>
      </c>
      <c r="B1734" s="11">
        <v>39</v>
      </c>
    </row>
    <row r="1735" spans="1:2" x14ac:dyDescent="0.25">
      <c r="A1735" s="10" t="s">
        <v>804</v>
      </c>
      <c r="B1735" s="11">
        <v>38</v>
      </c>
    </row>
    <row r="1736" spans="1:2" x14ac:dyDescent="0.25">
      <c r="A1736" s="10" t="s">
        <v>2247</v>
      </c>
      <c r="B1736" s="11">
        <v>57</v>
      </c>
    </row>
    <row r="1737" spans="1:2" x14ac:dyDescent="0.25">
      <c r="A1737" s="10" t="s">
        <v>1945</v>
      </c>
      <c r="B1737" s="11">
        <v>1789</v>
      </c>
    </row>
    <row r="1738" spans="1:2" x14ac:dyDescent="0.25">
      <c r="A1738" s="10" t="s">
        <v>3673</v>
      </c>
      <c r="B1738" s="11">
        <v>16</v>
      </c>
    </row>
    <row r="1739" spans="1:2" x14ac:dyDescent="0.25">
      <c r="A1739" s="10" t="s">
        <v>3050</v>
      </c>
      <c r="B1739" s="11">
        <v>9</v>
      </c>
    </row>
    <row r="1740" spans="1:2" x14ac:dyDescent="0.25">
      <c r="A1740" s="10" t="s">
        <v>3208</v>
      </c>
      <c r="B1740" s="11">
        <v>82</v>
      </c>
    </row>
    <row r="1741" spans="1:2" x14ac:dyDescent="0.25">
      <c r="A1741" s="10" t="s">
        <v>3026</v>
      </c>
      <c r="B1741" s="11">
        <v>25</v>
      </c>
    </row>
    <row r="1742" spans="1:2" x14ac:dyDescent="0.25">
      <c r="A1742" s="10" t="s">
        <v>374</v>
      </c>
      <c r="B1742" s="11">
        <v>89</v>
      </c>
    </row>
    <row r="1743" spans="1:2" x14ac:dyDescent="0.25">
      <c r="A1743" s="10" t="s">
        <v>3669</v>
      </c>
      <c r="B1743" s="11">
        <v>57</v>
      </c>
    </row>
    <row r="1744" spans="1:2" x14ac:dyDescent="0.25">
      <c r="A1744" s="10" t="s">
        <v>1624</v>
      </c>
      <c r="B1744" s="11">
        <v>18</v>
      </c>
    </row>
    <row r="1745" spans="1:2" x14ac:dyDescent="0.25">
      <c r="A1745" s="10" t="s">
        <v>3239</v>
      </c>
      <c r="B1745" s="11">
        <v>104</v>
      </c>
    </row>
    <row r="1746" spans="1:2" x14ac:dyDescent="0.25">
      <c r="A1746" s="10" t="s">
        <v>1220</v>
      </c>
      <c r="B1746" s="11">
        <v>253</v>
      </c>
    </row>
    <row r="1747" spans="1:2" x14ac:dyDescent="0.25">
      <c r="A1747" s="10" t="s">
        <v>3590</v>
      </c>
      <c r="B1747" s="11">
        <v>18</v>
      </c>
    </row>
    <row r="1748" spans="1:2" x14ac:dyDescent="0.25">
      <c r="A1748" s="10" t="s">
        <v>1897</v>
      </c>
      <c r="B1748" s="11">
        <v>13</v>
      </c>
    </row>
    <row r="1749" spans="1:2" x14ac:dyDescent="0.25">
      <c r="A1749" s="10" t="s">
        <v>301</v>
      </c>
      <c r="B1749" s="11">
        <v>298</v>
      </c>
    </row>
    <row r="1750" spans="1:2" x14ac:dyDescent="0.25">
      <c r="A1750" s="10" t="s">
        <v>2975</v>
      </c>
      <c r="B1750" s="11">
        <v>113</v>
      </c>
    </row>
    <row r="1751" spans="1:2" x14ac:dyDescent="0.25">
      <c r="A1751" s="10" t="s">
        <v>1534</v>
      </c>
      <c r="B1751" s="11">
        <v>740</v>
      </c>
    </row>
    <row r="1752" spans="1:2" x14ac:dyDescent="0.25">
      <c r="A1752" s="10" t="s">
        <v>3812</v>
      </c>
      <c r="B1752" s="11">
        <v>20</v>
      </c>
    </row>
    <row r="1753" spans="1:2" x14ac:dyDescent="0.25">
      <c r="A1753" s="10" t="s">
        <v>355</v>
      </c>
      <c r="B1753" s="11">
        <v>29</v>
      </c>
    </row>
    <row r="1754" spans="1:2" x14ac:dyDescent="0.25">
      <c r="A1754" s="10" t="s">
        <v>1471</v>
      </c>
      <c r="B1754" s="11">
        <v>81</v>
      </c>
    </row>
    <row r="1755" spans="1:2" x14ac:dyDescent="0.25">
      <c r="A1755" s="10" t="s">
        <v>3506</v>
      </c>
      <c r="B1755" s="11">
        <v>72</v>
      </c>
    </row>
    <row r="1756" spans="1:2" x14ac:dyDescent="0.25">
      <c r="A1756" s="10" t="s">
        <v>2099</v>
      </c>
      <c r="B1756" s="11">
        <v>32</v>
      </c>
    </row>
    <row r="1757" spans="1:2" x14ac:dyDescent="0.25">
      <c r="A1757" s="10" t="s">
        <v>2481</v>
      </c>
      <c r="B1757" s="11">
        <v>95</v>
      </c>
    </row>
    <row r="1758" spans="1:2" x14ac:dyDescent="0.25">
      <c r="A1758" s="10" t="s">
        <v>1935</v>
      </c>
      <c r="B1758" s="11">
        <v>77</v>
      </c>
    </row>
    <row r="1759" spans="1:2" x14ac:dyDescent="0.25">
      <c r="A1759" s="10" t="s">
        <v>3035</v>
      </c>
      <c r="B1759" s="11">
        <v>307</v>
      </c>
    </row>
    <row r="1760" spans="1:2" x14ac:dyDescent="0.25">
      <c r="A1760" s="10" t="s">
        <v>1618</v>
      </c>
      <c r="B1760" s="11">
        <v>158</v>
      </c>
    </row>
    <row r="1761" spans="1:2" x14ac:dyDescent="0.25">
      <c r="A1761" s="10" t="s">
        <v>3368</v>
      </c>
      <c r="B1761" s="11">
        <v>54</v>
      </c>
    </row>
    <row r="1762" spans="1:2" x14ac:dyDescent="0.25">
      <c r="A1762" s="10" t="s">
        <v>260</v>
      </c>
      <c r="B1762" s="11">
        <v>942</v>
      </c>
    </row>
    <row r="1763" spans="1:2" x14ac:dyDescent="0.25">
      <c r="A1763" s="10" t="s">
        <v>1477</v>
      </c>
      <c r="B1763" s="11">
        <v>916</v>
      </c>
    </row>
    <row r="1764" spans="1:2" x14ac:dyDescent="0.25">
      <c r="A1764" s="10" t="s">
        <v>2720</v>
      </c>
      <c r="B1764" s="11">
        <v>173</v>
      </c>
    </row>
    <row r="1765" spans="1:2" x14ac:dyDescent="0.25">
      <c r="A1765" s="10" t="s">
        <v>2807</v>
      </c>
      <c r="B1765" s="11">
        <v>93</v>
      </c>
    </row>
    <row r="1766" spans="1:2" x14ac:dyDescent="0.25">
      <c r="A1766" s="10" t="s">
        <v>3306</v>
      </c>
      <c r="B1766" s="11">
        <v>54</v>
      </c>
    </row>
    <row r="1767" spans="1:2" x14ac:dyDescent="0.25">
      <c r="A1767" s="10" t="s">
        <v>2714</v>
      </c>
      <c r="B1767" s="11">
        <v>305</v>
      </c>
    </row>
    <row r="1768" spans="1:2" x14ac:dyDescent="0.25">
      <c r="A1768" s="10" t="s">
        <v>3384</v>
      </c>
      <c r="B1768" s="11">
        <v>15</v>
      </c>
    </row>
    <row r="1769" spans="1:2" x14ac:dyDescent="0.25">
      <c r="A1769" s="10" t="s">
        <v>2968</v>
      </c>
      <c r="B1769" s="11">
        <v>47</v>
      </c>
    </row>
    <row r="1770" spans="1:2" x14ac:dyDescent="0.25">
      <c r="A1770" s="10" t="s">
        <v>1658</v>
      </c>
      <c r="B1770" s="11">
        <v>221</v>
      </c>
    </row>
    <row r="1771" spans="1:2" x14ac:dyDescent="0.25">
      <c r="A1771" s="10" t="s">
        <v>1372</v>
      </c>
      <c r="B1771" s="11">
        <v>70</v>
      </c>
    </row>
    <row r="1772" spans="1:2" x14ac:dyDescent="0.25">
      <c r="A1772" s="10" t="s">
        <v>407</v>
      </c>
      <c r="B1772" s="11">
        <v>35</v>
      </c>
    </row>
    <row r="1773" spans="1:2" x14ac:dyDescent="0.25">
      <c r="A1773" s="10" t="s">
        <v>1609</v>
      </c>
      <c r="B1773" s="11">
        <v>23</v>
      </c>
    </row>
    <row r="1774" spans="1:2" x14ac:dyDescent="0.25">
      <c r="A1774" s="10" t="s">
        <v>1287</v>
      </c>
      <c r="B1774" s="11">
        <v>20</v>
      </c>
    </row>
    <row r="1775" spans="1:2" x14ac:dyDescent="0.25">
      <c r="A1775" s="10" t="s">
        <v>3295</v>
      </c>
      <c r="B1775" s="11">
        <v>27</v>
      </c>
    </row>
    <row r="1776" spans="1:2" x14ac:dyDescent="0.25">
      <c r="A1776" s="10" t="s">
        <v>3703</v>
      </c>
      <c r="B1776" s="11">
        <v>13</v>
      </c>
    </row>
    <row r="1777" spans="1:2" x14ac:dyDescent="0.25">
      <c r="A1777" s="10" t="s">
        <v>2225</v>
      </c>
      <c r="B1777" s="11">
        <v>296</v>
      </c>
    </row>
    <row r="1778" spans="1:2" x14ac:dyDescent="0.25">
      <c r="A1778" s="10" t="s">
        <v>1302</v>
      </c>
      <c r="B1778" s="11">
        <v>29</v>
      </c>
    </row>
    <row r="1779" spans="1:2" x14ac:dyDescent="0.25">
      <c r="A1779" s="10" t="s">
        <v>3291</v>
      </c>
      <c r="B1779" s="11">
        <v>14</v>
      </c>
    </row>
    <row r="1780" spans="1:2" x14ac:dyDescent="0.25">
      <c r="A1780" s="10" t="s">
        <v>3432</v>
      </c>
      <c r="B1780" s="11">
        <v>71</v>
      </c>
    </row>
    <row r="1781" spans="1:2" x14ac:dyDescent="0.25">
      <c r="A1781" s="10" t="s">
        <v>2309</v>
      </c>
      <c r="B1781" s="11">
        <v>614</v>
      </c>
    </row>
    <row r="1782" spans="1:2" x14ac:dyDescent="0.25">
      <c r="A1782" s="10" t="s">
        <v>2465</v>
      </c>
      <c r="B1782" s="11">
        <v>43</v>
      </c>
    </row>
    <row r="1783" spans="1:2" x14ac:dyDescent="0.25">
      <c r="A1783" s="10" t="s">
        <v>3424</v>
      </c>
      <c r="B1783" s="11">
        <v>104</v>
      </c>
    </row>
    <row r="1784" spans="1:2" x14ac:dyDescent="0.25">
      <c r="A1784" s="10" t="s">
        <v>3147</v>
      </c>
      <c r="B1784" s="11">
        <v>213</v>
      </c>
    </row>
    <row r="1785" spans="1:2" x14ac:dyDescent="0.25">
      <c r="A1785" s="10" t="s">
        <v>2802</v>
      </c>
      <c r="B1785" s="11">
        <v>90</v>
      </c>
    </row>
    <row r="1786" spans="1:2" x14ac:dyDescent="0.25">
      <c r="A1786" s="10" t="s">
        <v>267</v>
      </c>
      <c r="B1786" s="11">
        <v>36</v>
      </c>
    </row>
    <row r="1787" spans="1:2" x14ac:dyDescent="0.25">
      <c r="A1787" s="10" t="s">
        <v>3482</v>
      </c>
      <c r="B1787" s="11">
        <v>133</v>
      </c>
    </row>
    <row r="1788" spans="1:2" x14ac:dyDescent="0.25">
      <c r="A1788" s="10" t="s">
        <v>3567</v>
      </c>
      <c r="B1788" s="11">
        <v>19</v>
      </c>
    </row>
    <row r="1789" spans="1:2" x14ac:dyDescent="0.25">
      <c r="A1789" s="10" t="s">
        <v>3286</v>
      </c>
      <c r="B1789" s="11">
        <v>122</v>
      </c>
    </row>
    <row r="1790" spans="1:2" x14ac:dyDescent="0.25">
      <c r="A1790" s="10" t="s">
        <v>3171</v>
      </c>
      <c r="B1790" s="11">
        <v>117</v>
      </c>
    </row>
    <row r="1791" spans="1:2" x14ac:dyDescent="0.25">
      <c r="A1791" s="10" t="s">
        <v>2978</v>
      </c>
      <c r="B1791" s="11">
        <v>16</v>
      </c>
    </row>
    <row r="1792" spans="1:2" x14ac:dyDescent="0.25">
      <c r="A1792" s="10" t="s">
        <v>1922</v>
      </c>
      <c r="B1792" s="11">
        <v>38</v>
      </c>
    </row>
    <row r="1793" spans="1:2" x14ac:dyDescent="0.25">
      <c r="A1793" s="10" t="s">
        <v>1622</v>
      </c>
      <c r="B1793" s="11">
        <v>37</v>
      </c>
    </row>
    <row r="1794" spans="1:2" x14ac:dyDescent="0.25">
      <c r="A1794" s="10" t="s">
        <v>1266</v>
      </c>
      <c r="B1794" s="11">
        <v>66</v>
      </c>
    </row>
    <row r="1795" spans="1:2" x14ac:dyDescent="0.25">
      <c r="A1795" s="10" t="s">
        <v>1383</v>
      </c>
      <c r="B1795" s="11">
        <v>148</v>
      </c>
    </row>
    <row r="1796" spans="1:2" x14ac:dyDescent="0.25">
      <c r="A1796" s="10" t="s">
        <v>3609</v>
      </c>
      <c r="B1796" s="11">
        <v>31</v>
      </c>
    </row>
    <row r="1797" spans="1:2" x14ac:dyDescent="0.25">
      <c r="A1797" s="10" t="s">
        <v>3594</v>
      </c>
      <c r="B1797" s="11">
        <v>62</v>
      </c>
    </row>
    <row r="1798" spans="1:2" x14ac:dyDescent="0.25">
      <c r="A1798" s="10" t="s">
        <v>2539</v>
      </c>
      <c r="B1798" s="11">
        <v>59</v>
      </c>
    </row>
    <row r="1799" spans="1:2" x14ac:dyDescent="0.25">
      <c r="A1799" s="10" t="s">
        <v>390</v>
      </c>
      <c r="B1799" s="11">
        <v>1510</v>
      </c>
    </row>
    <row r="1800" spans="1:2" x14ac:dyDescent="0.25">
      <c r="A1800" s="10" t="s">
        <v>304</v>
      </c>
      <c r="B1800" s="11">
        <v>82</v>
      </c>
    </row>
    <row r="1801" spans="1:2" x14ac:dyDescent="0.25">
      <c r="A1801" s="10" t="s">
        <v>1926</v>
      </c>
      <c r="B1801" s="11">
        <v>52</v>
      </c>
    </row>
    <row r="1802" spans="1:2" x14ac:dyDescent="0.25">
      <c r="A1802" s="10" t="s">
        <v>3374</v>
      </c>
      <c r="B1802" s="11">
        <v>17</v>
      </c>
    </row>
    <row r="1803" spans="1:2" x14ac:dyDescent="0.25">
      <c r="A1803" s="10" t="s">
        <v>1744</v>
      </c>
      <c r="B1803" s="11">
        <v>67</v>
      </c>
    </row>
    <row r="1804" spans="1:2" x14ac:dyDescent="0.25">
      <c r="A1804" s="10" t="s">
        <v>2251</v>
      </c>
      <c r="B1804" s="11">
        <v>571</v>
      </c>
    </row>
    <row r="1805" spans="1:2" x14ac:dyDescent="0.25">
      <c r="A1805" s="10" t="s">
        <v>266</v>
      </c>
      <c r="B1805" s="11">
        <v>58</v>
      </c>
    </row>
    <row r="1806" spans="1:2" x14ac:dyDescent="0.25">
      <c r="A1806" s="10" t="s">
        <v>3343</v>
      </c>
      <c r="B1806" s="11">
        <v>23</v>
      </c>
    </row>
    <row r="1807" spans="1:2" x14ac:dyDescent="0.25">
      <c r="A1807" s="10" t="s">
        <v>3499</v>
      </c>
      <c r="B1807" s="11">
        <v>42</v>
      </c>
    </row>
    <row r="1808" spans="1:2" x14ac:dyDescent="0.25">
      <c r="A1808" s="10" t="s">
        <v>3589</v>
      </c>
      <c r="B1808" s="11">
        <v>73</v>
      </c>
    </row>
    <row r="1809" spans="1:2" x14ac:dyDescent="0.25">
      <c r="A1809" s="10" t="s">
        <v>2990</v>
      </c>
      <c r="B1809" s="11">
        <v>27</v>
      </c>
    </row>
    <row r="1810" spans="1:2" x14ac:dyDescent="0.25">
      <c r="A1810" s="10" t="s">
        <v>2793</v>
      </c>
      <c r="B1810" s="11">
        <v>73</v>
      </c>
    </row>
    <row r="1811" spans="1:2" x14ac:dyDescent="0.25">
      <c r="A1811" s="10" t="s">
        <v>1031</v>
      </c>
      <c r="B1811" s="11">
        <v>159</v>
      </c>
    </row>
    <row r="1812" spans="1:2" x14ac:dyDescent="0.25">
      <c r="A1812" s="10" t="s">
        <v>3246</v>
      </c>
      <c r="B1812" s="11">
        <v>193</v>
      </c>
    </row>
    <row r="1813" spans="1:2" x14ac:dyDescent="0.25">
      <c r="A1813" s="10" t="s">
        <v>1676</v>
      </c>
      <c r="B1813" s="11">
        <v>34</v>
      </c>
    </row>
    <row r="1814" spans="1:2" x14ac:dyDescent="0.25">
      <c r="A1814" s="10" t="s">
        <v>2103</v>
      </c>
      <c r="B1814" s="11">
        <v>38</v>
      </c>
    </row>
    <row r="1815" spans="1:2" x14ac:dyDescent="0.25">
      <c r="A1815" s="10" t="s">
        <v>3383</v>
      </c>
      <c r="B1815" s="11">
        <v>64</v>
      </c>
    </row>
    <row r="1816" spans="1:2" x14ac:dyDescent="0.25">
      <c r="A1816" s="10" t="s">
        <v>406</v>
      </c>
      <c r="B1816" s="11">
        <v>55</v>
      </c>
    </row>
    <row r="1817" spans="1:2" x14ac:dyDescent="0.25">
      <c r="A1817" s="10" t="s">
        <v>1754</v>
      </c>
      <c r="B1817" s="11">
        <v>35</v>
      </c>
    </row>
    <row r="1818" spans="1:2" x14ac:dyDescent="0.25">
      <c r="A1818" s="10" t="s">
        <v>3692</v>
      </c>
      <c r="B1818" s="11">
        <v>33</v>
      </c>
    </row>
    <row r="1819" spans="1:2" x14ac:dyDescent="0.25">
      <c r="A1819" s="10" t="s">
        <v>3221</v>
      </c>
      <c r="B1819" s="11">
        <v>113</v>
      </c>
    </row>
    <row r="1820" spans="1:2" x14ac:dyDescent="0.25">
      <c r="A1820" s="10" t="s">
        <v>3564</v>
      </c>
      <c r="B1820" s="11">
        <v>12</v>
      </c>
    </row>
    <row r="1821" spans="1:2" x14ac:dyDescent="0.25">
      <c r="A1821" s="10" t="s">
        <v>2338</v>
      </c>
      <c r="B1821" s="11">
        <v>179</v>
      </c>
    </row>
    <row r="1822" spans="1:2" x14ac:dyDescent="0.25">
      <c r="A1822" s="10" t="s">
        <v>3275</v>
      </c>
      <c r="B1822" s="11">
        <v>12</v>
      </c>
    </row>
    <row r="1823" spans="1:2" x14ac:dyDescent="0.25">
      <c r="A1823" s="10" t="s">
        <v>2056</v>
      </c>
      <c r="B1823" s="11">
        <v>101</v>
      </c>
    </row>
    <row r="1824" spans="1:2" x14ac:dyDescent="0.25">
      <c r="A1824" s="10" t="s">
        <v>3456</v>
      </c>
      <c r="B1824" s="11">
        <v>55</v>
      </c>
    </row>
    <row r="1825" spans="1:2" x14ac:dyDescent="0.25">
      <c r="A1825" s="10" t="s">
        <v>3243</v>
      </c>
      <c r="B1825" s="11">
        <v>71</v>
      </c>
    </row>
    <row r="1826" spans="1:2" x14ac:dyDescent="0.25">
      <c r="A1826" s="10" t="s">
        <v>3712</v>
      </c>
      <c r="B1826" s="11">
        <v>27</v>
      </c>
    </row>
    <row r="1827" spans="1:2" x14ac:dyDescent="0.25">
      <c r="A1827" s="10" t="s">
        <v>3618</v>
      </c>
      <c r="B1827" s="11">
        <v>197</v>
      </c>
    </row>
    <row r="1828" spans="1:2" x14ac:dyDescent="0.25">
      <c r="A1828" s="10" t="s">
        <v>3310</v>
      </c>
      <c r="B1828" s="11">
        <v>31</v>
      </c>
    </row>
    <row r="1829" spans="1:2" x14ac:dyDescent="0.25">
      <c r="A1829" s="10" t="s">
        <v>31</v>
      </c>
      <c r="B1829" s="11">
        <v>117</v>
      </c>
    </row>
    <row r="1830" spans="1:2" x14ac:dyDescent="0.25">
      <c r="A1830" s="10" t="s">
        <v>39</v>
      </c>
      <c r="B1830" s="11">
        <v>253</v>
      </c>
    </row>
    <row r="1831" spans="1:2" x14ac:dyDescent="0.25">
      <c r="A1831" s="10" t="s">
        <v>3305</v>
      </c>
      <c r="B1831" s="11">
        <v>20</v>
      </c>
    </row>
    <row r="1832" spans="1:2" x14ac:dyDescent="0.25">
      <c r="A1832" s="10" t="s">
        <v>3175</v>
      </c>
      <c r="B1832" s="11">
        <v>60</v>
      </c>
    </row>
    <row r="1833" spans="1:2" x14ac:dyDescent="0.25">
      <c r="A1833" s="10" t="s">
        <v>3576</v>
      </c>
      <c r="B1833" s="11">
        <v>27</v>
      </c>
    </row>
    <row r="1834" spans="1:2" x14ac:dyDescent="0.25">
      <c r="A1834" s="10" t="s">
        <v>1025</v>
      </c>
      <c r="B1834" s="11">
        <v>61</v>
      </c>
    </row>
    <row r="1835" spans="1:2" x14ac:dyDescent="0.25">
      <c r="A1835" s="10" t="s">
        <v>263</v>
      </c>
      <c r="B1835" s="11">
        <v>145</v>
      </c>
    </row>
    <row r="1836" spans="1:2" x14ac:dyDescent="0.25">
      <c r="A1836" s="10" t="s">
        <v>3338</v>
      </c>
      <c r="B1836" s="11">
        <v>112</v>
      </c>
    </row>
    <row r="1837" spans="1:2" x14ac:dyDescent="0.25">
      <c r="A1837" s="10" t="s">
        <v>1936</v>
      </c>
      <c r="B1837" s="11">
        <v>50</v>
      </c>
    </row>
    <row r="1838" spans="1:2" x14ac:dyDescent="0.25">
      <c r="A1838" s="10" t="s">
        <v>3766</v>
      </c>
      <c r="B1838" s="11">
        <v>15</v>
      </c>
    </row>
    <row r="1839" spans="1:2" x14ac:dyDescent="0.25">
      <c r="A1839" s="10" t="s">
        <v>405</v>
      </c>
      <c r="B1839" s="11">
        <v>271</v>
      </c>
    </row>
    <row r="1840" spans="1:2" x14ac:dyDescent="0.25">
      <c r="A1840" s="10" t="s">
        <v>2179</v>
      </c>
      <c r="B1840" s="11">
        <v>859</v>
      </c>
    </row>
    <row r="1841" spans="1:2" x14ac:dyDescent="0.25">
      <c r="A1841" s="10" t="s">
        <v>2466</v>
      </c>
      <c r="B1841" s="11">
        <v>48</v>
      </c>
    </row>
    <row r="1842" spans="1:2" x14ac:dyDescent="0.25">
      <c r="A1842" s="10" t="s">
        <v>38</v>
      </c>
      <c r="B1842" s="11">
        <v>44</v>
      </c>
    </row>
    <row r="1843" spans="1:2" x14ac:dyDescent="0.25">
      <c r="A1843" s="10" t="s">
        <v>335</v>
      </c>
      <c r="B1843" s="11">
        <v>69</v>
      </c>
    </row>
    <row r="1844" spans="1:2" x14ac:dyDescent="0.25">
      <c r="A1844" s="10" t="s">
        <v>1470</v>
      </c>
      <c r="B1844" s="11">
        <v>321</v>
      </c>
    </row>
    <row r="1845" spans="1:2" x14ac:dyDescent="0.25">
      <c r="A1845" s="10" t="s">
        <v>1473</v>
      </c>
      <c r="B1845" s="11">
        <v>336</v>
      </c>
    </row>
    <row r="1846" spans="1:2" x14ac:dyDescent="0.25">
      <c r="A1846" s="10" t="s">
        <v>3584</v>
      </c>
      <c r="B1846" s="11">
        <v>23</v>
      </c>
    </row>
    <row r="1847" spans="1:2" x14ac:dyDescent="0.25">
      <c r="A1847" s="10" t="s">
        <v>410</v>
      </c>
      <c r="B1847" s="11">
        <v>15</v>
      </c>
    </row>
    <row r="1848" spans="1:2" x14ac:dyDescent="0.25">
      <c r="A1848" s="10" t="s">
        <v>52</v>
      </c>
      <c r="B1848" s="11">
        <v>22</v>
      </c>
    </row>
    <row r="1849" spans="1:2" x14ac:dyDescent="0.25">
      <c r="A1849" s="10" t="s">
        <v>3569</v>
      </c>
      <c r="B1849" s="11">
        <v>26</v>
      </c>
    </row>
    <row r="1850" spans="1:2" x14ac:dyDescent="0.25">
      <c r="A1850" s="10" t="s">
        <v>3299</v>
      </c>
      <c r="B1850" s="11">
        <v>63</v>
      </c>
    </row>
    <row r="1851" spans="1:2" x14ac:dyDescent="0.25">
      <c r="A1851" s="10" t="s">
        <v>730</v>
      </c>
      <c r="B1851" s="11">
        <v>120</v>
      </c>
    </row>
    <row r="1852" spans="1:2" x14ac:dyDescent="0.25">
      <c r="A1852" s="10" t="s">
        <v>3392</v>
      </c>
      <c r="B1852" s="11">
        <v>44</v>
      </c>
    </row>
    <row r="1853" spans="1:2" x14ac:dyDescent="0.25">
      <c r="A1853" s="10" t="s">
        <v>3491</v>
      </c>
      <c r="B1853" s="11">
        <v>35</v>
      </c>
    </row>
    <row r="1854" spans="1:2" x14ac:dyDescent="0.25">
      <c r="A1854" s="10" t="s">
        <v>274</v>
      </c>
      <c r="B1854" s="11">
        <v>118</v>
      </c>
    </row>
    <row r="1855" spans="1:2" x14ac:dyDescent="0.25">
      <c r="A1855" s="10" t="s">
        <v>3515</v>
      </c>
      <c r="B1855" s="11">
        <v>11</v>
      </c>
    </row>
    <row r="1856" spans="1:2" x14ac:dyDescent="0.25">
      <c r="A1856" s="10" t="s">
        <v>1359</v>
      </c>
      <c r="B1856" s="11">
        <v>49</v>
      </c>
    </row>
    <row r="1857" spans="1:2" x14ac:dyDescent="0.25">
      <c r="A1857" s="10" t="s">
        <v>1603</v>
      </c>
      <c r="B1857" s="11">
        <v>32</v>
      </c>
    </row>
    <row r="1858" spans="1:2" x14ac:dyDescent="0.25">
      <c r="A1858" s="10" t="s">
        <v>272</v>
      </c>
      <c r="B1858" s="11">
        <v>287</v>
      </c>
    </row>
    <row r="1859" spans="1:2" x14ac:dyDescent="0.25">
      <c r="A1859" s="10" t="s">
        <v>3808</v>
      </c>
      <c r="B1859" s="11">
        <v>19</v>
      </c>
    </row>
    <row r="1860" spans="1:2" x14ac:dyDescent="0.25">
      <c r="A1860" s="10" t="s">
        <v>3251</v>
      </c>
      <c r="B1860" s="11">
        <v>20</v>
      </c>
    </row>
    <row r="1861" spans="1:2" x14ac:dyDescent="0.25">
      <c r="A1861" s="10" t="s">
        <v>2734</v>
      </c>
      <c r="B1861" s="11">
        <v>163</v>
      </c>
    </row>
    <row r="1862" spans="1:2" x14ac:dyDescent="0.25">
      <c r="A1862" s="10" t="s">
        <v>809</v>
      </c>
      <c r="B1862" s="11">
        <v>43</v>
      </c>
    </row>
    <row r="1863" spans="1:2" x14ac:dyDescent="0.25">
      <c r="A1863" s="10" t="s">
        <v>2549</v>
      </c>
      <c r="B1863" s="11">
        <v>37</v>
      </c>
    </row>
    <row r="1864" spans="1:2" x14ac:dyDescent="0.25">
      <c r="A1864" s="10" t="s">
        <v>2662</v>
      </c>
      <c r="B1864" s="11">
        <v>80</v>
      </c>
    </row>
    <row r="1865" spans="1:2" x14ac:dyDescent="0.25">
      <c r="A1865" s="10" t="s">
        <v>3165</v>
      </c>
      <c r="B1865" s="11">
        <v>21</v>
      </c>
    </row>
    <row r="1866" spans="1:2" x14ac:dyDescent="0.25">
      <c r="A1866" s="10" t="s">
        <v>2605</v>
      </c>
      <c r="B1866" s="11">
        <v>1762</v>
      </c>
    </row>
    <row r="1867" spans="1:2" x14ac:dyDescent="0.25">
      <c r="A1867" s="10" t="s">
        <v>3447</v>
      </c>
      <c r="B1867" s="11">
        <v>45</v>
      </c>
    </row>
    <row r="1868" spans="1:2" x14ac:dyDescent="0.25">
      <c r="A1868" s="10" t="s">
        <v>3548</v>
      </c>
      <c r="B1868" s="11">
        <v>42</v>
      </c>
    </row>
    <row r="1869" spans="1:2" x14ac:dyDescent="0.25">
      <c r="A1869" s="10" t="s">
        <v>1540</v>
      </c>
      <c r="B1869" s="11">
        <v>284</v>
      </c>
    </row>
    <row r="1870" spans="1:2" x14ac:dyDescent="0.25">
      <c r="A1870" s="10" t="s">
        <v>3774</v>
      </c>
      <c r="B1870" s="11">
        <v>59</v>
      </c>
    </row>
    <row r="1871" spans="1:2" x14ac:dyDescent="0.25">
      <c r="A1871" s="10" t="s">
        <v>1654</v>
      </c>
      <c r="B1871" s="11">
        <v>168</v>
      </c>
    </row>
    <row r="1872" spans="1:2" x14ac:dyDescent="0.25">
      <c r="A1872" s="10" t="s">
        <v>844</v>
      </c>
      <c r="B1872" s="11">
        <v>127</v>
      </c>
    </row>
    <row r="1873" spans="1:2" x14ac:dyDescent="0.25">
      <c r="A1873" s="10" t="s">
        <v>2825</v>
      </c>
      <c r="B1873" s="11">
        <v>51</v>
      </c>
    </row>
    <row r="1874" spans="1:2" x14ac:dyDescent="0.25">
      <c r="A1874" s="10" t="s">
        <v>3023</v>
      </c>
      <c r="B1874" s="11">
        <v>6</v>
      </c>
    </row>
    <row r="1875" spans="1:2" x14ac:dyDescent="0.25">
      <c r="A1875" s="10" t="s">
        <v>850</v>
      </c>
      <c r="B1875" s="11">
        <v>115</v>
      </c>
    </row>
    <row r="1876" spans="1:2" x14ac:dyDescent="0.25">
      <c r="A1876" s="10" t="s">
        <v>3014</v>
      </c>
      <c r="B1876" s="11">
        <v>557</v>
      </c>
    </row>
    <row r="1877" spans="1:2" x14ac:dyDescent="0.25">
      <c r="A1877" s="10" t="s">
        <v>3453</v>
      </c>
      <c r="B1877" s="11">
        <v>21</v>
      </c>
    </row>
    <row r="1878" spans="1:2" x14ac:dyDescent="0.25">
      <c r="A1878" s="10" t="s">
        <v>2490</v>
      </c>
      <c r="B1878" s="11">
        <v>16</v>
      </c>
    </row>
    <row r="1879" spans="1:2" x14ac:dyDescent="0.25">
      <c r="A1879" s="10" t="s">
        <v>1298</v>
      </c>
      <c r="B1879" s="11">
        <v>238</v>
      </c>
    </row>
    <row r="1880" spans="1:2" x14ac:dyDescent="0.25">
      <c r="A1880" s="10" t="s">
        <v>1640</v>
      </c>
      <c r="B1880" s="11">
        <v>19</v>
      </c>
    </row>
    <row r="1881" spans="1:2" x14ac:dyDescent="0.25">
      <c r="A1881" s="10" t="s">
        <v>3344</v>
      </c>
      <c r="B1881" s="11">
        <v>40</v>
      </c>
    </row>
    <row r="1882" spans="1:2" x14ac:dyDescent="0.25">
      <c r="A1882" s="10" t="s">
        <v>3025</v>
      </c>
      <c r="B1882" s="11">
        <v>145</v>
      </c>
    </row>
    <row r="1883" spans="1:2" x14ac:dyDescent="0.25">
      <c r="A1883" s="10" t="s">
        <v>2532</v>
      </c>
      <c r="B1883" s="11">
        <v>60</v>
      </c>
    </row>
    <row r="1884" spans="1:2" x14ac:dyDescent="0.25">
      <c r="A1884" s="10" t="s">
        <v>396</v>
      </c>
      <c r="B1884" s="11">
        <v>184</v>
      </c>
    </row>
    <row r="1885" spans="1:2" x14ac:dyDescent="0.25">
      <c r="A1885" s="10" t="s">
        <v>394</v>
      </c>
      <c r="B1885" s="11">
        <v>351</v>
      </c>
    </row>
    <row r="1886" spans="1:2" x14ac:dyDescent="0.25">
      <c r="A1886" s="10" t="s">
        <v>2827</v>
      </c>
      <c r="B1886" s="11">
        <v>23</v>
      </c>
    </row>
    <row r="1887" spans="1:2" x14ac:dyDescent="0.25">
      <c r="A1887" s="10" t="s">
        <v>1660</v>
      </c>
      <c r="B1887" s="11">
        <v>45</v>
      </c>
    </row>
    <row r="1888" spans="1:2" x14ac:dyDescent="0.25">
      <c r="A1888" s="10" t="s">
        <v>286</v>
      </c>
      <c r="B1888" s="11">
        <v>563</v>
      </c>
    </row>
    <row r="1889" spans="1:2" x14ac:dyDescent="0.25">
      <c r="A1889" s="10" t="s">
        <v>2537</v>
      </c>
      <c r="B1889" s="11">
        <v>11</v>
      </c>
    </row>
    <row r="1890" spans="1:2" x14ac:dyDescent="0.25">
      <c r="A1890" s="10" t="s">
        <v>2804</v>
      </c>
      <c r="B1890" s="11">
        <v>23</v>
      </c>
    </row>
    <row r="1891" spans="1:2" x14ac:dyDescent="0.25">
      <c r="A1891" s="10" t="s">
        <v>3563</v>
      </c>
      <c r="B1891" s="11">
        <v>17</v>
      </c>
    </row>
    <row r="1892" spans="1:2" x14ac:dyDescent="0.25">
      <c r="A1892" s="10" t="s">
        <v>2707</v>
      </c>
      <c r="B1892" s="11">
        <v>394</v>
      </c>
    </row>
    <row r="1893" spans="1:2" x14ac:dyDescent="0.25">
      <c r="A1893" s="10" t="s">
        <v>1200</v>
      </c>
      <c r="B1893" s="11">
        <v>9</v>
      </c>
    </row>
    <row r="1894" spans="1:2" x14ac:dyDescent="0.25">
      <c r="A1894" s="10" t="s">
        <v>331</v>
      </c>
      <c r="B1894" s="11">
        <v>340</v>
      </c>
    </row>
    <row r="1895" spans="1:2" x14ac:dyDescent="0.25">
      <c r="A1895" s="10" t="s">
        <v>2737</v>
      </c>
      <c r="B1895" s="11">
        <v>456</v>
      </c>
    </row>
    <row r="1896" spans="1:2" x14ac:dyDescent="0.25">
      <c r="A1896" s="10" t="s">
        <v>2076</v>
      </c>
      <c r="B1896" s="11">
        <v>8200</v>
      </c>
    </row>
    <row r="1897" spans="1:2" x14ac:dyDescent="0.25">
      <c r="A1897" s="10" t="s">
        <v>2243</v>
      </c>
      <c r="B1897" s="11">
        <v>2525</v>
      </c>
    </row>
    <row r="1898" spans="1:2" x14ac:dyDescent="0.25">
      <c r="A1898" s="10" t="s">
        <v>3378</v>
      </c>
      <c r="B1898" s="11">
        <v>38</v>
      </c>
    </row>
    <row r="1899" spans="1:2" x14ac:dyDescent="0.25">
      <c r="A1899" s="10" t="s">
        <v>1627</v>
      </c>
      <c r="B1899" s="11">
        <v>108</v>
      </c>
    </row>
    <row r="1900" spans="1:2" x14ac:dyDescent="0.25">
      <c r="A1900" s="10" t="s">
        <v>1651</v>
      </c>
      <c r="B1900" s="11">
        <v>32</v>
      </c>
    </row>
    <row r="1901" spans="1:2" x14ac:dyDescent="0.25">
      <c r="A1901" s="10" t="s">
        <v>1262</v>
      </c>
      <c r="B1901" s="11">
        <v>52</v>
      </c>
    </row>
    <row r="1902" spans="1:2" x14ac:dyDescent="0.25">
      <c r="A1902" s="10" t="s">
        <v>3753</v>
      </c>
      <c r="B1902" s="11">
        <v>17</v>
      </c>
    </row>
    <row r="1903" spans="1:2" x14ac:dyDescent="0.25">
      <c r="A1903" s="10" t="s">
        <v>2115</v>
      </c>
      <c r="B1903" s="11">
        <v>147</v>
      </c>
    </row>
    <row r="1904" spans="1:2" x14ac:dyDescent="0.25">
      <c r="A1904" s="10" t="s">
        <v>1191</v>
      </c>
      <c r="B1904" s="11">
        <v>13</v>
      </c>
    </row>
    <row r="1905" spans="1:2" x14ac:dyDescent="0.25">
      <c r="A1905" s="10" t="s">
        <v>90</v>
      </c>
      <c r="B1905" s="11">
        <v>60</v>
      </c>
    </row>
    <row r="1906" spans="1:2" x14ac:dyDescent="0.25">
      <c r="A1906" s="10" t="s">
        <v>2711</v>
      </c>
      <c r="B1906" s="11">
        <v>73</v>
      </c>
    </row>
    <row r="1907" spans="1:2" x14ac:dyDescent="0.25">
      <c r="A1907" s="10" t="s">
        <v>3530</v>
      </c>
      <c r="B1907" s="11">
        <v>26</v>
      </c>
    </row>
    <row r="1908" spans="1:2" x14ac:dyDescent="0.25">
      <c r="A1908" s="10" t="s">
        <v>3307</v>
      </c>
      <c r="B1908" s="11">
        <v>20</v>
      </c>
    </row>
    <row r="1909" spans="1:2" x14ac:dyDescent="0.25">
      <c r="A1909" s="10" t="s">
        <v>1758</v>
      </c>
      <c r="B1909" s="11">
        <v>14</v>
      </c>
    </row>
    <row r="1910" spans="1:2" x14ac:dyDescent="0.25">
      <c r="A1910" s="10" t="s">
        <v>363</v>
      </c>
      <c r="B1910" s="11">
        <v>86</v>
      </c>
    </row>
    <row r="1911" spans="1:2" x14ac:dyDescent="0.25">
      <c r="A1911" s="10" t="s">
        <v>1464</v>
      </c>
      <c r="B1911" s="11">
        <v>25</v>
      </c>
    </row>
    <row r="1912" spans="1:2" x14ac:dyDescent="0.25">
      <c r="A1912" s="10" t="s">
        <v>2824</v>
      </c>
      <c r="B1912" s="11">
        <v>15</v>
      </c>
    </row>
    <row r="1913" spans="1:2" x14ac:dyDescent="0.25">
      <c r="A1913" s="10" t="s">
        <v>2249</v>
      </c>
      <c r="B1913" s="11">
        <v>128</v>
      </c>
    </row>
    <row r="1914" spans="1:2" x14ac:dyDescent="0.25">
      <c r="A1914" s="10" t="s">
        <v>3706</v>
      </c>
      <c r="B1914" s="11">
        <v>35</v>
      </c>
    </row>
    <row r="1915" spans="1:2" x14ac:dyDescent="0.25">
      <c r="A1915" s="10" t="s">
        <v>3372</v>
      </c>
      <c r="B1915" s="11">
        <v>30</v>
      </c>
    </row>
    <row r="1916" spans="1:2" x14ac:dyDescent="0.25">
      <c r="A1916" s="10" t="s">
        <v>354</v>
      </c>
      <c r="B1916" s="11">
        <v>613</v>
      </c>
    </row>
    <row r="1917" spans="1:2" x14ac:dyDescent="0.25">
      <c r="A1917" s="10" t="s">
        <v>2109</v>
      </c>
      <c r="B1917" s="11">
        <v>191</v>
      </c>
    </row>
    <row r="1918" spans="1:2" x14ac:dyDescent="0.25">
      <c r="A1918" s="10" t="s">
        <v>3334</v>
      </c>
      <c r="B1918" s="11">
        <v>46</v>
      </c>
    </row>
    <row r="1919" spans="1:2" x14ac:dyDescent="0.25">
      <c r="A1919" s="10" t="s">
        <v>1607</v>
      </c>
      <c r="B1919" s="11">
        <v>92</v>
      </c>
    </row>
    <row r="1920" spans="1:2" x14ac:dyDescent="0.25">
      <c r="A1920" s="10" t="s">
        <v>3183</v>
      </c>
      <c r="B1920" s="11">
        <v>68</v>
      </c>
    </row>
    <row r="1921" spans="1:2" x14ac:dyDescent="0.25">
      <c r="A1921" s="10" t="s">
        <v>3229</v>
      </c>
      <c r="B1921" s="11">
        <v>202</v>
      </c>
    </row>
    <row r="1922" spans="1:2" x14ac:dyDescent="0.25">
      <c r="A1922" s="10" t="s">
        <v>2260</v>
      </c>
      <c r="B1922" s="11">
        <v>206</v>
      </c>
    </row>
    <row r="1923" spans="1:2" x14ac:dyDescent="0.25">
      <c r="A1923" s="10" t="s">
        <v>3421</v>
      </c>
      <c r="B1923" s="11">
        <v>46</v>
      </c>
    </row>
    <row r="1924" spans="1:2" x14ac:dyDescent="0.25">
      <c r="A1924" s="10" t="s">
        <v>317</v>
      </c>
      <c r="B1924" s="11">
        <v>158</v>
      </c>
    </row>
    <row r="1925" spans="1:2" x14ac:dyDescent="0.25">
      <c r="A1925" s="10" t="s">
        <v>1028</v>
      </c>
      <c r="B1925" s="11">
        <v>111</v>
      </c>
    </row>
    <row r="1926" spans="1:2" x14ac:dyDescent="0.25">
      <c r="A1926" s="10" t="s">
        <v>2211</v>
      </c>
      <c r="B1926" s="11">
        <v>72</v>
      </c>
    </row>
    <row r="1927" spans="1:2" x14ac:dyDescent="0.25">
      <c r="A1927" s="10" t="s">
        <v>3539</v>
      </c>
      <c r="B1927" s="11">
        <v>8</v>
      </c>
    </row>
    <row r="1928" spans="1:2" x14ac:dyDescent="0.25">
      <c r="A1928" s="10" t="s">
        <v>2049</v>
      </c>
      <c r="B1928" s="11">
        <v>1373</v>
      </c>
    </row>
    <row r="1929" spans="1:2" x14ac:dyDescent="0.25">
      <c r="A1929" s="10" t="s">
        <v>1925</v>
      </c>
      <c r="B1929" s="11">
        <v>33</v>
      </c>
    </row>
    <row r="1930" spans="1:2" x14ac:dyDescent="0.25">
      <c r="A1930" s="10" t="s">
        <v>3241</v>
      </c>
      <c r="B1930" s="11">
        <v>167</v>
      </c>
    </row>
    <row r="1931" spans="1:2" x14ac:dyDescent="0.25">
      <c r="A1931" s="10" t="s">
        <v>3409</v>
      </c>
      <c r="B1931" s="11">
        <v>40</v>
      </c>
    </row>
    <row r="1932" spans="1:2" x14ac:dyDescent="0.25">
      <c r="A1932" s="10" t="s">
        <v>91</v>
      </c>
      <c r="B1932" s="11">
        <v>56</v>
      </c>
    </row>
    <row r="1933" spans="1:2" x14ac:dyDescent="0.25">
      <c r="A1933" s="10" t="s">
        <v>1256</v>
      </c>
      <c r="B1933" s="11">
        <v>109</v>
      </c>
    </row>
    <row r="1934" spans="1:2" x14ac:dyDescent="0.25">
      <c r="A1934" s="10" t="s">
        <v>1891</v>
      </c>
      <c r="B1934" s="11">
        <v>246</v>
      </c>
    </row>
    <row r="1935" spans="1:2" x14ac:dyDescent="0.25">
      <c r="A1935" s="10" t="s">
        <v>1481</v>
      </c>
      <c r="B1935" s="11">
        <v>635</v>
      </c>
    </row>
    <row r="1936" spans="1:2" x14ac:dyDescent="0.25">
      <c r="A1936" s="10" t="s">
        <v>312</v>
      </c>
      <c r="B1936" s="11">
        <v>150</v>
      </c>
    </row>
    <row r="1937" spans="1:2" x14ac:dyDescent="0.25">
      <c r="A1937" s="10" t="s">
        <v>3664</v>
      </c>
      <c r="B1937" s="11">
        <v>58</v>
      </c>
    </row>
    <row r="1938" spans="1:2" x14ac:dyDescent="0.25">
      <c r="A1938" s="10" t="s">
        <v>1632</v>
      </c>
      <c r="B1938" s="11">
        <v>133</v>
      </c>
    </row>
    <row r="1939" spans="1:2" x14ac:dyDescent="0.25">
      <c r="A1939" s="10" t="s">
        <v>3582</v>
      </c>
      <c r="B1939" s="11">
        <v>24</v>
      </c>
    </row>
    <row r="1940" spans="1:2" x14ac:dyDescent="0.25">
      <c r="A1940" s="10" t="s">
        <v>3685</v>
      </c>
      <c r="B1940" s="11">
        <v>39</v>
      </c>
    </row>
    <row r="1941" spans="1:2" x14ac:dyDescent="0.25">
      <c r="A1941" s="10" t="s">
        <v>3652</v>
      </c>
      <c r="B1941" s="11">
        <v>79</v>
      </c>
    </row>
    <row r="1942" spans="1:2" x14ac:dyDescent="0.25">
      <c r="A1942" s="10" t="s">
        <v>3375</v>
      </c>
      <c r="B1942" s="11">
        <v>19</v>
      </c>
    </row>
    <row r="1943" spans="1:2" x14ac:dyDescent="0.25">
      <c r="A1943" s="10" t="s">
        <v>3450</v>
      </c>
      <c r="B1943" s="11">
        <v>16</v>
      </c>
    </row>
    <row r="1944" spans="1:2" x14ac:dyDescent="0.25">
      <c r="A1944" s="10" t="s">
        <v>3547</v>
      </c>
      <c r="B1944" s="11">
        <v>13</v>
      </c>
    </row>
    <row r="1945" spans="1:2" x14ac:dyDescent="0.25">
      <c r="A1945" s="10" t="s">
        <v>293</v>
      </c>
      <c r="B1945" s="11">
        <v>493</v>
      </c>
    </row>
    <row r="1946" spans="1:2" x14ac:dyDescent="0.25">
      <c r="A1946" s="10" t="s">
        <v>2611</v>
      </c>
      <c r="B1946" s="11">
        <v>3663</v>
      </c>
    </row>
    <row r="1947" spans="1:2" x14ac:dyDescent="0.25">
      <c r="A1947" s="10" t="s">
        <v>380</v>
      </c>
      <c r="B1947" s="11">
        <v>149</v>
      </c>
    </row>
    <row r="1948" spans="1:2" x14ac:dyDescent="0.25">
      <c r="A1948" s="10" t="s">
        <v>3536</v>
      </c>
      <c r="B1948" s="11">
        <v>28</v>
      </c>
    </row>
    <row r="1949" spans="1:2" x14ac:dyDescent="0.25">
      <c r="A1949" s="10" t="s">
        <v>3446</v>
      </c>
      <c r="B1949" s="11">
        <v>14</v>
      </c>
    </row>
    <row r="1950" spans="1:2" x14ac:dyDescent="0.25">
      <c r="A1950" s="10" t="s">
        <v>1249</v>
      </c>
      <c r="B1950" s="11">
        <v>59</v>
      </c>
    </row>
    <row r="1951" spans="1:2" x14ac:dyDescent="0.25">
      <c r="A1951" s="10" t="s">
        <v>3494</v>
      </c>
      <c r="B1951" s="11">
        <v>72</v>
      </c>
    </row>
    <row r="1952" spans="1:2" x14ac:dyDescent="0.25">
      <c r="A1952" s="10" t="s">
        <v>2116</v>
      </c>
      <c r="B1952" s="11">
        <v>36</v>
      </c>
    </row>
    <row r="1953" spans="1:2" x14ac:dyDescent="0.25">
      <c r="A1953" s="10" t="s">
        <v>2712</v>
      </c>
      <c r="B1953" s="11">
        <v>143</v>
      </c>
    </row>
    <row r="1954" spans="1:2" x14ac:dyDescent="0.25">
      <c r="A1954" s="10" t="s">
        <v>840</v>
      </c>
      <c r="B1954" s="11">
        <v>96</v>
      </c>
    </row>
    <row r="1955" spans="1:2" x14ac:dyDescent="0.25">
      <c r="A1955" s="10" t="s">
        <v>1518</v>
      </c>
      <c r="B1955" s="11">
        <v>615</v>
      </c>
    </row>
    <row r="1956" spans="1:2" x14ac:dyDescent="0.25">
      <c r="A1956" s="10" t="s">
        <v>252</v>
      </c>
      <c r="B1956" s="11">
        <v>77</v>
      </c>
    </row>
    <row r="1957" spans="1:2" x14ac:dyDescent="0.25">
      <c r="A1957" s="10" t="s">
        <v>3314</v>
      </c>
      <c r="B1957" s="11">
        <v>58</v>
      </c>
    </row>
    <row r="1958" spans="1:2" x14ac:dyDescent="0.25">
      <c r="A1958" s="10" t="s">
        <v>1199</v>
      </c>
      <c r="B1958" s="11">
        <v>167</v>
      </c>
    </row>
    <row r="1959" spans="1:2" x14ac:dyDescent="0.25">
      <c r="A1959" s="10" t="s">
        <v>3767</v>
      </c>
      <c r="B1959" s="11">
        <v>20</v>
      </c>
    </row>
    <row r="1960" spans="1:2" x14ac:dyDescent="0.25">
      <c r="A1960" s="10" t="s">
        <v>3433</v>
      </c>
      <c r="B1960" s="11">
        <v>168</v>
      </c>
    </row>
    <row r="1961" spans="1:2" x14ac:dyDescent="0.25">
      <c r="A1961" s="10" t="s">
        <v>3169</v>
      </c>
      <c r="B1961" s="11">
        <v>82</v>
      </c>
    </row>
    <row r="1962" spans="1:2" x14ac:dyDescent="0.25">
      <c r="A1962" s="10" t="s">
        <v>2448</v>
      </c>
      <c r="B1962" s="11">
        <v>337</v>
      </c>
    </row>
    <row r="1963" spans="1:2" x14ac:dyDescent="0.25">
      <c r="A1963" s="10" t="s">
        <v>1636</v>
      </c>
      <c r="B1963" s="11">
        <v>37</v>
      </c>
    </row>
    <row r="1964" spans="1:2" x14ac:dyDescent="0.25">
      <c r="A1964" s="10" t="s">
        <v>2974</v>
      </c>
      <c r="B1964" s="11">
        <v>87</v>
      </c>
    </row>
    <row r="1965" spans="1:2" x14ac:dyDescent="0.25">
      <c r="A1965" s="10" t="s">
        <v>2102</v>
      </c>
      <c r="B1965" s="11">
        <v>44</v>
      </c>
    </row>
    <row r="1966" spans="1:2" x14ac:dyDescent="0.25">
      <c r="A1966" s="10" t="s">
        <v>117</v>
      </c>
      <c r="B1966" s="11">
        <v>22</v>
      </c>
    </row>
    <row r="1967" spans="1:2" x14ac:dyDescent="0.25">
      <c r="A1967" s="10" t="s">
        <v>2053</v>
      </c>
      <c r="B1967" s="11">
        <v>541</v>
      </c>
    </row>
    <row r="1968" spans="1:2" x14ac:dyDescent="0.25">
      <c r="A1968" s="10" t="s">
        <v>726</v>
      </c>
      <c r="B1968" s="11">
        <v>140</v>
      </c>
    </row>
    <row r="1969" spans="1:2" x14ac:dyDescent="0.25">
      <c r="A1969" s="10" t="s">
        <v>3708</v>
      </c>
      <c r="B1969" s="11">
        <v>21</v>
      </c>
    </row>
    <row r="1970" spans="1:2" x14ac:dyDescent="0.25">
      <c r="A1970" s="10" t="s">
        <v>653</v>
      </c>
      <c r="B1970" s="11">
        <v>28</v>
      </c>
    </row>
    <row r="1971" spans="1:2" x14ac:dyDescent="0.25">
      <c r="A1971" s="10" t="s">
        <v>535</v>
      </c>
      <c r="B1971" s="11">
        <v>48</v>
      </c>
    </row>
    <row r="1972" spans="1:2" x14ac:dyDescent="0.25">
      <c r="A1972" s="10" t="s">
        <v>2822</v>
      </c>
      <c r="B1972" s="11">
        <v>94</v>
      </c>
    </row>
    <row r="1973" spans="1:2" x14ac:dyDescent="0.25">
      <c r="A1973" s="10" t="s">
        <v>1245</v>
      </c>
      <c r="B1973" s="11">
        <v>45</v>
      </c>
    </row>
    <row r="1974" spans="1:2" x14ac:dyDescent="0.25">
      <c r="A1974" s="10" t="s">
        <v>2924</v>
      </c>
      <c r="B1974" s="11">
        <v>147</v>
      </c>
    </row>
    <row r="1975" spans="1:2" x14ac:dyDescent="0.25">
      <c r="A1975" s="10" t="s">
        <v>3624</v>
      </c>
      <c r="B1975" s="11">
        <v>48</v>
      </c>
    </row>
    <row r="1976" spans="1:2" x14ac:dyDescent="0.25">
      <c r="A1976" s="10" t="s">
        <v>2084</v>
      </c>
      <c r="B1976" s="11">
        <v>25</v>
      </c>
    </row>
    <row r="1977" spans="1:2" x14ac:dyDescent="0.25">
      <c r="A1977" s="10" t="s">
        <v>3455</v>
      </c>
      <c r="B1977" s="11">
        <v>16</v>
      </c>
    </row>
    <row r="1978" spans="1:2" x14ac:dyDescent="0.25">
      <c r="A1978" s="10" t="s">
        <v>1746</v>
      </c>
      <c r="B1978" s="11">
        <v>89</v>
      </c>
    </row>
    <row r="1979" spans="1:2" x14ac:dyDescent="0.25">
      <c r="A1979" s="10" t="s">
        <v>1644</v>
      </c>
      <c r="B1979" s="11">
        <v>37</v>
      </c>
    </row>
    <row r="1980" spans="1:2" x14ac:dyDescent="0.25">
      <c r="A1980" s="10" t="s">
        <v>1502</v>
      </c>
      <c r="B1980" s="11">
        <v>885</v>
      </c>
    </row>
    <row r="1981" spans="1:2" x14ac:dyDescent="0.25">
      <c r="A1981" s="10" t="s">
        <v>3400</v>
      </c>
      <c r="B1981" s="11">
        <v>66</v>
      </c>
    </row>
    <row r="1982" spans="1:2" x14ac:dyDescent="0.25">
      <c r="A1982" s="10" t="s">
        <v>415</v>
      </c>
      <c r="B1982" s="11">
        <v>208</v>
      </c>
    </row>
    <row r="1983" spans="1:2" x14ac:dyDescent="0.25">
      <c r="A1983" s="10" t="s">
        <v>3691</v>
      </c>
      <c r="B1983" s="11">
        <v>60</v>
      </c>
    </row>
    <row r="1984" spans="1:2" x14ac:dyDescent="0.25">
      <c r="A1984" s="10" t="s">
        <v>1258</v>
      </c>
      <c r="B1984" s="11">
        <v>176</v>
      </c>
    </row>
    <row r="1985" spans="1:2" x14ac:dyDescent="0.25">
      <c r="A1985" s="10" t="s">
        <v>2933</v>
      </c>
      <c r="B1985" s="11">
        <v>54</v>
      </c>
    </row>
    <row r="1986" spans="1:2" x14ac:dyDescent="0.25">
      <c r="A1986" s="10" t="s">
        <v>3287</v>
      </c>
      <c r="B1986" s="11">
        <v>34</v>
      </c>
    </row>
    <row r="1987" spans="1:2" x14ac:dyDescent="0.25">
      <c r="A1987" s="10" t="s">
        <v>2528</v>
      </c>
      <c r="B1987" s="11">
        <v>81</v>
      </c>
    </row>
    <row r="1988" spans="1:2" x14ac:dyDescent="0.25">
      <c r="A1988" s="10" t="s">
        <v>3293</v>
      </c>
      <c r="B1988" s="11">
        <v>91</v>
      </c>
    </row>
    <row r="1989" spans="1:2" x14ac:dyDescent="0.25">
      <c r="A1989" s="10" t="s">
        <v>3561</v>
      </c>
      <c r="B1989" s="11">
        <v>31</v>
      </c>
    </row>
    <row r="1990" spans="1:2" x14ac:dyDescent="0.25">
      <c r="A1990" s="10" t="s">
        <v>414</v>
      </c>
      <c r="B1990" s="11">
        <v>171</v>
      </c>
    </row>
    <row r="1991" spans="1:2" x14ac:dyDescent="0.25">
      <c r="A1991" s="10" t="s">
        <v>2265</v>
      </c>
      <c r="B1991" s="11">
        <v>445</v>
      </c>
    </row>
    <row r="1992" spans="1:2" x14ac:dyDescent="0.25">
      <c r="A1992" s="10" t="s">
        <v>2992</v>
      </c>
      <c r="B1992" s="11">
        <v>64</v>
      </c>
    </row>
    <row r="1993" spans="1:2" x14ac:dyDescent="0.25">
      <c r="A1993" s="10" t="s">
        <v>3434</v>
      </c>
      <c r="B1993" s="11">
        <v>19</v>
      </c>
    </row>
    <row r="1994" spans="1:2" x14ac:dyDescent="0.25">
      <c r="A1994" s="10" t="s">
        <v>2092</v>
      </c>
      <c r="B1994" s="11">
        <v>246</v>
      </c>
    </row>
    <row r="1995" spans="1:2" x14ac:dyDescent="0.25">
      <c r="A1995" s="10" t="s">
        <v>3177</v>
      </c>
      <c r="B1995" s="11">
        <v>51</v>
      </c>
    </row>
    <row r="1996" spans="1:2" x14ac:dyDescent="0.25">
      <c r="A1996" s="10" t="s">
        <v>3805</v>
      </c>
      <c r="B1996" s="11">
        <v>24</v>
      </c>
    </row>
    <row r="1997" spans="1:2" x14ac:dyDescent="0.25">
      <c r="A1997" s="10" t="s">
        <v>2302</v>
      </c>
      <c r="B1997" s="11">
        <v>211</v>
      </c>
    </row>
    <row r="1998" spans="1:2" x14ac:dyDescent="0.25">
      <c r="A1998" s="10" t="s">
        <v>3244</v>
      </c>
      <c r="B1998" s="11">
        <v>69</v>
      </c>
    </row>
    <row r="1999" spans="1:2" x14ac:dyDescent="0.25">
      <c r="A1999" s="10" t="s">
        <v>2246</v>
      </c>
      <c r="B1999" s="11">
        <v>1980</v>
      </c>
    </row>
    <row r="2000" spans="1:2" x14ac:dyDescent="0.25">
      <c r="A2000" s="10" t="s">
        <v>1825</v>
      </c>
      <c r="B2000" s="11">
        <v>40</v>
      </c>
    </row>
    <row r="2001" spans="1:2" x14ac:dyDescent="0.25">
      <c r="A2001" s="10" t="s">
        <v>2081</v>
      </c>
      <c r="B2001" s="11">
        <v>50</v>
      </c>
    </row>
    <row r="2002" spans="1:2" x14ac:dyDescent="0.25">
      <c r="A2002" s="10" t="s">
        <v>3330</v>
      </c>
      <c r="B2002" s="11">
        <v>69</v>
      </c>
    </row>
    <row r="2003" spans="1:2" x14ac:dyDescent="0.25">
      <c r="A2003" s="10" t="s">
        <v>3211</v>
      </c>
      <c r="B2003" s="11">
        <v>322</v>
      </c>
    </row>
    <row r="2004" spans="1:2" x14ac:dyDescent="0.25">
      <c r="A2004" s="10" t="s">
        <v>3263</v>
      </c>
      <c r="B2004" s="11">
        <v>68</v>
      </c>
    </row>
    <row r="2005" spans="1:2" x14ac:dyDescent="0.25">
      <c r="A2005" s="10" t="s">
        <v>3376</v>
      </c>
      <c r="B2005" s="11">
        <v>77</v>
      </c>
    </row>
    <row r="2006" spans="1:2" x14ac:dyDescent="0.25">
      <c r="A2006" s="10" t="s">
        <v>3341</v>
      </c>
      <c r="B2006" s="11">
        <v>28</v>
      </c>
    </row>
    <row r="2007" spans="1:2" x14ac:dyDescent="0.25">
      <c r="A2007" s="10" t="s">
        <v>3714</v>
      </c>
      <c r="B2007" s="11">
        <v>13</v>
      </c>
    </row>
    <row r="2008" spans="1:2" x14ac:dyDescent="0.25">
      <c r="A2008" s="10" t="s">
        <v>3546</v>
      </c>
      <c r="B2008" s="11">
        <v>336</v>
      </c>
    </row>
    <row r="2009" spans="1:2" x14ac:dyDescent="0.25">
      <c r="A2009" s="10" t="s">
        <v>3837</v>
      </c>
      <c r="B2009" s="11">
        <v>3</v>
      </c>
    </row>
    <row r="2010" spans="1:2" x14ac:dyDescent="0.25">
      <c r="A2010" s="10" t="s">
        <v>736</v>
      </c>
      <c r="B2010" s="11">
        <v>229</v>
      </c>
    </row>
    <row r="2011" spans="1:2" x14ac:dyDescent="0.25">
      <c r="A2011" s="10" t="s">
        <v>384</v>
      </c>
      <c r="B2011" s="11">
        <v>48</v>
      </c>
    </row>
    <row r="2012" spans="1:2" x14ac:dyDescent="0.25">
      <c r="A2012" s="10" t="s">
        <v>3273</v>
      </c>
      <c r="B2012" s="11">
        <v>21</v>
      </c>
    </row>
    <row r="2013" spans="1:2" x14ac:dyDescent="0.25">
      <c r="A2013" s="10" t="s">
        <v>1605</v>
      </c>
      <c r="B2013" s="11">
        <v>70</v>
      </c>
    </row>
    <row r="2014" spans="1:2" x14ac:dyDescent="0.25">
      <c r="A2014" s="10" t="s">
        <v>782</v>
      </c>
      <c r="B2014" s="11">
        <v>25</v>
      </c>
    </row>
    <row r="2015" spans="1:2" x14ac:dyDescent="0.25">
      <c r="A2015" s="10" t="s">
        <v>2229</v>
      </c>
      <c r="B2015" s="11">
        <v>144</v>
      </c>
    </row>
    <row r="2016" spans="1:2" x14ac:dyDescent="0.25">
      <c r="A2016" s="10" t="s">
        <v>3443</v>
      </c>
      <c r="B2016" s="11">
        <v>20</v>
      </c>
    </row>
    <row r="2017" spans="1:2" x14ac:dyDescent="0.25">
      <c r="A2017" s="10" t="s">
        <v>655</v>
      </c>
      <c r="B2017" s="11">
        <v>1013</v>
      </c>
    </row>
    <row r="2018" spans="1:2" x14ac:dyDescent="0.25">
      <c r="A2018" s="10" t="s">
        <v>748</v>
      </c>
      <c r="B2018" s="11">
        <v>55</v>
      </c>
    </row>
    <row r="2019" spans="1:2" x14ac:dyDescent="0.25">
      <c r="A2019" s="10" t="s">
        <v>3390</v>
      </c>
      <c r="B2019" s="11">
        <v>18</v>
      </c>
    </row>
    <row r="2020" spans="1:2" x14ac:dyDescent="0.25">
      <c r="A2020" s="10" t="s">
        <v>3772</v>
      </c>
      <c r="B2020" s="11">
        <v>14</v>
      </c>
    </row>
    <row r="2021" spans="1:2" x14ac:dyDescent="0.25">
      <c r="A2021" s="10" t="s">
        <v>2270</v>
      </c>
      <c r="B2021" s="11">
        <v>902</v>
      </c>
    </row>
    <row r="2022" spans="1:2" x14ac:dyDescent="0.25">
      <c r="A2022" s="10" t="s">
        <v>1951</v>
      </c>
      <c r="B2022" s="11">
        <v>1876</v>
      </c>
    </row>
    <row r="2023" spans="1:2" x14ac:dyDescent="0.25">
      <c r="A2023" s="10" t="s">
        <v>786</v>
      </c>
      <c r="B2023" s="11">
        <v>29</v>
      </c>
    </row>
    <row r="2024" spans="1:2" x14ac:dyDescent="0.25">
      <c r="A2024" s="10" t="s">
        <v>1961</v>
      </c>
      <c r="B2024" s="11">
        <v>33</v>
      </c>
    </row>
    <row r="2025" spans="1:2" x14ac:dyDescent="0.25">
      <c r="A2025" s="10" t="s">
        <v>2198</v>
      </c>
      <c r="B2025" s="11">
        <v>4330</v>
      </c>
    </row>
    <row r="2026" spans="1:2" x14ac:dyDescent="0.25">
      <c r="A2026" s="10" t="s">
        <v>74</v>
      </c>
      <c r="B2026" s="11">
        <v>41</v>
      </c>
    </row>
    <row r="2027" spans="1:2" x14ac:dyDescent="0.25">
      <c r="A2027" s="10" t="s">
        <v>2445</v>
      </c>
      <c r="B2027" s="11">
        <v>61</v>
      </c>
    </row>
    <row r="2028" spans="1:2" x14ac:dyDescent="0.25">
      <c r="A2028" s="10" t="s">
        <v>2993</v>
      </c>
      <c r="B2028" s="11">
        <v>22</v>
      </c>
    </row>
    <row r="2029" spans="1:2" x14ac:dyDescent="0.25">
      <c r="A2029" s="10" t="s">
        <v>1748</v>
      </c>
      <c r="B2029" s="11">
        <v>159</v>
      </c>
    </row>
    <row r="2030" spans="1:2" x14ac:dyDescent="0.25">
      <c r="A2030" s="10" t="s">
        <v>1521</v>
      </c>
      <c r="B2030" s="11">
        <v>167</v>
      </c>
    </row>
    <row r="2031" spans="1:2" x14ac:dyDescent="0.25">
      <c r="A2031" s="10" t="s">
        <v>3817</v>
      </c>
      <c r="B2031" s="11">
        <v>20</v>
      </c>
    </row>
    <row r="2032" spans="1:2" x14ac:dyDescent="0.25">
      <c r="A2032" s="10" t="s">
        <v>3514</v>
      </c>
      <c r="B2032" s="11">
        <v>46</v>
      </c>
    </row>
    <row r="2033" spans="1:2" x14ac:dyDescent="0.25">
      <c r="A2033" s="10" t="s">
        <v>3540</v>
      </c>
      <c r="B2033" s="11">
        <v>32</v>
      </c>
    </row>
    <row r="2034" spans="1:2" x14ac:dyDescent="0.25">
      <c r="A2034" s="10" t="s">
        <v>3534</v>
      </c>
      <c r="B2034" s="11">
        <v>46</v>
      </c>
    </row>
    <row r="2035" spans="1:2" x14ac:dyDescent="0.25">
      <c r="A2035" s="10" t="s">
        <v>3814</v>
      </c>
      <c r="B2035" s="11">
        <v>20</v>
      </c>
    </row>
    <row r="2036" spans="1:2" x14ac:dyDescent="0.25">
      <c r="A2036" s="10" t="s">
        <v>3225</v>
      </c>
      <c r="B2036" s="11">
        <v>39</v>
      </c>
    </row>
    <row r="2037" spans="1:2" x14ac:dyDescent="0.25">
      <c r="A2037" s="10" t="s">
        <v>2334</v>
      </c>
      <c r="B2037" s="11">
        <v>94</v>
      </c>
    </row>
    <row r="2038" spans="1:2" x14ac:dyDescent="0.25">
      <c r="A2038" s="10" t="s">
        <v>3682</v>
      </c>
      <c r="B2038" s="11">
        <v>126</v>
      </c>
    </row>
    <row r="2039" spans="1:2" x14ac:dyDescent="0.25">
      <c r="A2039" s="10" t="s">
        <v>102</v>
      </c>
      <c r="B2039" s="11">
        <v>26</v>
      </c>
    </row>
    <row r="2040" spans="1:2" x14ac:dyDescent="0.25">
      <c r="A2040" s="10" t="s">
        <v>2057</v>
      </c>
      <c r="B2040" s="11">
        <v>554</v>
      </c>
    </row>
    <row r="2041" spans="1:2" x14ac:dyDescent="0.25">
      <c r="A2041" s="10" t="s">
        <v>522</v>
      </c>
      <c r="B2041" s="11">
        <v>56</v>
      </c>
    </row>
    <row r="2042" spans="1:2" x14ac:dyDescent="0.25">
      <c r="A2042" s="10" t="s">
        <v>2937</v>
      </c>
      <c r="B2042" s="11">
        <v>55</v>
      </c>
    </row>
    <row r="2043" spans="1:2" x14ac:dyDescent="0.25">
      <c r="A2043" s="10" t="s">
        <v>1949</v>
      </c>
      <c r="B2043" s="11">
        <v>4245</v>
      </c>
    </row>
    <row r="2044" spans="1:2" x14ac:dyDescent="0.25">
      <c r="A2044" s="10" t="s">
        <v>1900</v>
      </c>
      <c r="B2044" s="11">
        <v>42</v>
      </c>
    </row>
    <row r="2045" spans="1:2" x14ac:dyDescent="0.25">
      <c r="A2045" s="10" t="s">
        <v>3345</v>
      </c>
      <c r="B2045" s="11">
        <v>13</v>
      </c>
    </row>
    <row r="2046" spans="1:2" x14ac:dyDescent="0.25">
      <c r="A2046" s="10" t="s">
        <v>1463</v>
      </c>
      <c r="B2046" s="11">
        <v>150</v>
      </c>
    </row>
    <row r="2047" spans="1:2" x14ac:dyDescent="0.25">
      <c r="A2047" s="10" t="s">
        <v>372</v>
      </c>
      <c r="B2047" s="11">
        <v>1062</v>
      </c>
    </row>
    <row r="2048" spans="1:2" x14ac:dyDescent="0.25">
      <c r="A2048" s="10" t="s">
        <v>3462</v>
      </c>
      <c r="B2048" s="11">
        <v>114</v>
      </c>
    </row>
    <row r="2049" spans="1:2" x14ac:dyDescent="0.25">
      <c r="A2049" s="10" t="s">
        <v>268</v>
      </c>
      <c r="B2049" s="11">
        <v>165</v>
      </c>
    </row>
    <row r="2050" spans="1:2" x14ac:dyDescent="0.25">
      <c r="A2050" s="10" t="s">
        <v>1360</v>
      </c>
      <c r="B2050" s="11">
        <v>19</v>
      </c>
    </row>
    <row r="2051" spans="1:2" x14ac:dyDescent="0.25">
      <c r="A2051" s="10" t="s">
        <v>739</v>
      </c>
      <c r="B2051" s="11">
        <v>41</v>
      </c>
    </row>
    <row r="2052" spans="1:2" x14ac:dyDescent="0.25">
      <c r="A2052" s="10" t="s">
        <v>3765</v>
      </c>
      <c r="B2052" s="11">
        <v>58</v>
      </c>
    </row>
    <row r="2053" spans="1:2" x14ac:dyDescent="0.25">
      <c r="A2053" s="10" t="s">
        <v>3335</v>
      </c>
      <c r="B2053" s="11">
        <v>63</v>
      </c>
    </row>
    <row r="2054" spans="1:2" x14ac:dyDescent="0.25">
      <c r="A2054" s="10" t="s">
        <v>2781</v>
      </c>
      <c r="B2054" s="11">
        <v>28</v>
      </c>
    </row>
    <row r="2055" spans="1:2" x14ac:dyDescent="0.25">
      <c r="A2055" s="10" t="s">
        <v>2632</v>
      </c>
      <c r="B2055" s="11">
        <v>42</v>
      </c>
    </row>
    <row r="2056" spans="1:2" x14ac:dyDescent="0.25">
      <c r="A2056" s="10" t="s">
        <v>1513</v>
      </c>
      <c r="B2056" s="11">
        <v>335</v>
      </c>
    </row>
    <row r="2057" spans="1:2" x14ac:dyDescent="0.25">
      <c r="A2057" s="10" t="s">
        <v>5</v>
      </c>
      <c r="B2057" s="11">
        <v>150</v>
      </c>
    </row>
    <row r="2058" spans="1:2" x14ac:dyDescent="0.25">
      <c r="A2058" s="10" t="s">
        <v>1207</v>
      </c>
      <c r="B2058" s="11">
        <v>32</v>
      </c>
    </row>
    <row r="2059" spans="1:2" x14ac:dyDescent="0.25">
      <c r="A2059" s="10" t="s">
        <v>3278</v>
      </c>
      <c r="B2059" s="11">
        <v>34</v>
      </c>
    </row>
    <row r="2060" spans="1:2" x14ac:dyDescent="0.25">
      <c r="A2060" s="10" t="s">
        <v>2668</v>
      </c>
      <c r="B2060" s="11">
        <v>28</v>
      </c>
    </row>
    <row r="2061" spans="1:2" x14ac:dyDescent="0.25">
      <c r="A2061" s="10" t="s">
        <v>43</v>
      </c>
      <c r="B2061" s="11">
        <v>19</v>
      </c>
    </row>
    <row r="2062" spans="1:2" x14ac:dyDescent="0.25">
      <c r="A2062" s="10" t="s">
        <v>2064</v>
      </c>
      <c r="B2062" s="11">
        <v>49</v>
      </c>
    </row>
    <row r="2063" spans="1:2" x14ac:dyDescent="0.25">
      <c r="A2063" s="10" t="s">
        <v>2622</v>
      </c>
      <c r="B2063" s="11">
        <v>74</v>
      </c>
    </row>
    <row r="2064" spans="1:2" x14ac:dyDescent="0.25">
      <c r="A2064" s="10" t="s">
        <v>3012</v>
      </c>
      <c r="B2064" s="11">
        <v>55</v>
      </c>
    </row>
    <row r="2065" spans="1:2" x14ac:dyDescent="0.25">
      <c r="A2065" s="10" t="s">
        <v>3342</v>
      </c>
      <c r="B2065" s="11">
        <v>78</v>
      </c>
    </row>
    <row r="2066" spans="1:2" x14ac:dyDescent="0.25">
      <c r="A2066" s="10" t="s">
        <v>3461</v>
      </c>
      <c r="B2066" s="11">
        <v>17</v>
      </c>
    </row>
    <row r="2067" spans="1:2" x14ac:dyDescent="0.25">
      <c r="A2067" s="10" t="s">
        <v>2529</v>
      </c>
      <c r="B2067" s="11">
        <v>76</v>
      </c>
    </row>
    <row r="2068" spans="1:2" x14ac:dyDescent="0.25">
      <c r="A2068" s="10" t="s">
        <v>1539</v>
      </c>
      <c r="B2068" s="11">
        <v>46</v>
      </c>
    </row>
    <row r="2069" spans="1:2" x14ac:dyDescent="0.25">
      <c r="A2069" s="10" t="s">
        <v>360</v>
      </c>
      <c r="B2069" s="11">
        <v>302</v>
      </c>
    </row>
    <row r="2070" spans="1:2" x14ac:dyDescent="0.25">
      <c r="A2070" s="10" t="s">
        <v>1898</v>
      </c>
      <c r="B2070" s="11">
        <v>183</v>
      </c>
    </row>
    <row r="2071" spans="1:2" x14ac:dyDescent="0.25">
      <c r="A2071" s="10" t="s">
        <v>3565</v>
      </c>
      <c r="B2071" s="11">
        <v>38</v>
      </c>
    </row>
    <row r="2072" spans="1:2" x14ac:dyDescent="0.25">
      <c r="A2072" s="10" t="s">
        <v>835</v>
      </c>
      <c r="B2072" s="11">
        <v>75</v>
      </c>
    </row>
    <row r="2073" spans="1:2" x14ac:dyDescent="0.25">
      <c r="A2073" s="10" t="s">
        <v>803</v>
      </c>
      <c r="B2073" s="11">
        <v>75</v>
      </c>
    </row>
    <row r="2074" spans="1:2" x14ac:dyDescent="0.25">
      <c r="A2074" s="10" t="s">
        <v>2444</v>
      </c>
      <c r="B2074" s="11">
        <v>311</v>
      </c>
    </row>
    <row r="2075" spans="1:2" x14ac:dyDescent="0.25">
      <c r="A2075" s="10" t="s">
        <v>2004</v>
      </c>
      <c r="B2075" s="11">
        <v>17</v>
      </c>
    </row>
    <row r="2076" spans="1:2" x14ac:dyDescent="0.25">
      <c r="A2076" s="10" t="s">
        <v>3466</v>
      </c>
      <c r="B2076" s="11">
        <v>47</v>
      </c>
    </row>
    <row r="2077" spans="1:2" x14ac:dyDescent="0.25">
      <c r="A2077" s="10" t="s">
        <v>1667</v>
      </c>
      <c r="B2077" s="11">
        <v>98</v>
      </c>
    </row>
    <row r="2078" spans="1:2" x14ac:dyDescent="0.25">
      <c r="A2078" s="10" t="s">
        <v>3166</v>
      </c>
      <c r="B2078" s="11">
        <v>930</v>
      </c>
    </row>
    <row r="2079" spans="1:2" x14ac:dyDescent="0.25">
      <c r="A2079" s="10" t="s">
        <v>2740</v>
      </c>
      <c r="B2079" s="11">
        <v>17</v>
      </c>
    </row>
    <row r="2080" spans="1:2" x14ac:dyDescent="0.25">
      <c r="A2080" s="10" t="s">
        <v>527</v>
      </c>
      <c r="B2080" s="11">
        <v>23</v>
      </c>
    </row>
    <row r="2081" spans="1:2" x14ac:dyDescent="0.25">
      <c r="A2081" s="10" t="s">
        <v>342</v>
      </c>
      <c r="B2081" s="11">
        <v>55</v>
      </c>
    </row>
    <row r="2082" spans="1:2" x14ac:dyDescent="0.25">
      <c r="A2082" s="10" t="s">
        <v>3360</v>
      </c>
      <c r="B2082" s="11">
        <v>68</v>
      </c>
    </row>
    <row r="2083" spans="1:2" x14ac:dyDescent="0.25">
      <c r="A2083" s="10" t="s">
        <v>89</v>
      </c>
      <c r="B2083" s="11">
        <v>25</v>
      </c>
    </row>
    <row r="2084" spans="1:2" x14ac:dyDescent="0.25">
      <c r="A2084" s="10" t="s">
        <v>3623</v>
      </c>
      <c r="B2084" s="11">
        <v>78</v>
      </c>
    </row>
    <row r="2085" spans="1:2" x14ac:dyDescent="0.25">
      <c r="A2085" s="10" t="s">
        <v>118</v>
      </c>
      <c r="B2085" s="11">
        <v>57</v>
      </c>
    </row>
    <row r="2086" spans="1:2" x14ac:dyDescent="0.25">
      <c r="A2086" s="10" t="s">
        <v>2495</v>
      </c>
      <c r="B2086" s="11">
        <v>42</v>
      </c>
    </row>
    <row r="2087" spans="1:2" x14ac:dyDescent="0.25">
      <c r="A2087" s="10" t="s">
        <v>806</v>
      </c>
      <c r="B2087" s="11">
        <v>54</v>
      </c>
    </row>
    <row r="2088" spans="1:2" x14ac:dyDescent="0.25">
      <c r="A2088" s="10" t="s">
        <v>3428</v>
      </c>
      <c r="B2088" s="11">
        <v>12</v>
      </c>
    </row>
    <row r="2089" spans="1:2" x14ac:dyDescent="0.25">
      <c r="A2089" s="10" t="s">
        <v>3303</v>
      </c>
      <c r="B2089" s="11">
        <v>35</v>
      </c>
    </row>
    <row r="2090" spans="1:2" x14ac:dyDescent="0.25">
      <c r="A2090" s="10" t="s">
        <v>3349</v>
      </c>
      <c r="B2090" s="11">
        <v>51</v>
      </c>
    </row>
    <row r="2091" spans="1:2" x14ac:dyDescent="0.25">
      <c r="A2091" s="10" t="s">
        <v>650</v>
      </c>
      <c r="B2091" s="11">
        <v>82</v>
      </c>
    </row>
    <row r="2092" spans="1:2" x14ac:dyDescent="0.25">
      <c r="A2092" s="10" t="s">
        <v>2540</v>
      </c>
      <c r="B2092" s="11">
        <v>27</v>
      </c>
    </row>
    <row r="2093" spans="1:2" x14ac:dyDescent="0.25">
      <c r="A2093" s="10" t="s">
        <v>3000</v>
      </c>
      <c r="B2093" s="11">
        <v>8</v>
      </c>
    </row>
    <row r="2094" spans="1:2" x14ac:dyDescent="0.25">
      <c r="A2094" s="10" t="s">
        <v>3405</v>
      </c>
      <c r="B2094" s="11">
        <v>91</v>
      </c>
    </row>
    <row r="2095" spans="1:2" x14ac:dyDescent="0.25">
      <c r="A2095" s="10" t="s">
        <v>3575</v>
      </c>
      <c r="B2095" s="11">
        <v>5</v>
      </c>
    </row>
    <row r="2096" spans="1:2" x14ac:dyDescent="0.25">
      <c r="A2096" s="10" t="s">
        <v>58</v>
      </c>
      <c r="B2096" s="11">
        <v>174</v>
      </c>
    </row>
    <row r="2097" spans="1:2" x14ac:dyDescent="0.25">
      <c r="A2097" s="10" t="s">
        <v>3617</v>
      </c>
      <c r="B2097" s="11">
        <v>17</v>
      </c>
    </row>
    <row r="2098" spans="1:2" x14ac:dyDescent="0.25">
      <c r="A2098" s="10" t="s">
        <v>2621</v>
      </c>
      <c r="B2098" s="11">
        <v>465</v>
      </c>
    </row>
    <row r="2099" spans="1:2" x14ac:dyDescent="0.25">
      <c r="A2099" s="10" t="s">
        <v>3750</v>
      </c>
      <c r="B2099" s="11">
        <v>30</v>
      </c>
    </row>
    <row r="2100" spans="1:2" x14ac:dyDescent="0.25">
      <c r="A2100" s="10" t="s">
        <v>3396</v>
      </c>
      <c r="B2100" s="11">
        <v>24</v>
      </c>
    </row>
    <row r="2101" spans="1:2" x14ac:dyDescent="0.25">
      <c r="A2101" s="10" t="s">
        <v>3217</v>
      </c>
      <c r="B2101" s="11">
        <v>104</v>
      </c>
    </row>
    <row r="2102" spans="1:2" x14ac:dyDescent="0.25">
      <c r="A2102" s="10" t="s">
        <v>533</v>
      </c>
      <c r="B2102" s="11">
        <v>173</v>
      </c>
    </row>
    <row r="2103" spans="1:2" x14ac:dyDescent="0.25">
      <c r="A2103" s="10" t="s">
        <v>2245</v>
      </c>
      <c r="B2103" s="11">
        <v>290</v>
      </c>
    </row>
    <row r="2104" spans="1:2" x14ac:dyDescent="0.25">
      <c r="A2104" s="10" t="s">
        <v>1745</v>
      </c>
      <c r="B2104" s="11">
        <v>70</v>
      </c>
    </row>
    <row r="2105" spans="1:2" x14ac:dyDescent="0.25">
      <c r="A2105" s="10" t="s">
        <v>3159</v>
      </c>
      <c r="B2105" s="11">
        <v>52</v>
      </c>
    </row>
    <row r="2106" spans="1:2" x14ac:dyDescent="0.25">
      <c r="A2106" s="10" t="s">
        <v>1467</v>
      </c>
      <c r="B2106" s="11">
        <v>248</v>
      </c>
    </row>
    <row r="2107" spans="1:2" x14ac:dyDescent="0.25">
      <c r="A2107" s="10" t="s">
        <v>1355</v>
      </c>
      <c r="B2107" s="11">
        <v>64</v>
      </c>
    </row>
    <row r="2108" spans="1:2" x14ac:dyDescent="0.25">
      <c r="A2108" s="10" t="s">
        <v>1537</v>
      </c>
      <c r="B2108" s="11">
        <v>455</v>
      </c>
    </row>
    <row r="2109" spans="1:2" x14ac:dyDescent="0.25">
      <c r="A2109" s="10" t="s">
        <v>1638</v>
      </c>
      <c r="B2109" s="11">
        <v>15</v>
      </c>
    </row>
    <row r="2110" spans="1:2" x14ac:dyDescent="0.25">
      <c r="A2110" s="10" t="s">
        <v>1399</v>
      </c>
      <c r="B2110" s="11">
        <v>65</v>
      </c>
    </row>
    <row r="2111" spans="1:2" x14ac:dyDescent="0.25">
      <c r="A2111" s="10" t="s">
        <v>1286</v>
      </c>
      <c r="B2111" s="11">
        <v>63</v>
      </c>
    </row>
    <row r="2112" spans="1:2" x14ac:dyDescent="0.25">
      <c r="A2112" s="10" t="s">
        <v>246</v>
      </c>
      <c r="B2112" s="11">
        <v>96</v>
      </c>
    </row>
    <row r="2113" spans="1:2" x14ac:dyDescent="0.25">
      <c r="A2113" s="10" t="s">
        <v>3160</v>
      </c>
      <c r="B2113" s="11">
        <v>57</v>
      </c>
    </row>
    <row r="2114" spans="1:2" x14ac:dyDescent="0.25">
      <c r="A2114" s="10" t="s">
        <v>3687</v>
      </c>
      <c r="B2114" s="11">
        <v>31</v>
      </c>
    </row>
    <row r="2115" spans="1:2" x14ac:dyDescent="0.25">
      <c r="A2115" s="10" t="s">
        <v>3276</v>
      </c>
      <c r="B2115" s="11">
        <v>100</v>
      </c>
    </row>
    <row r="2116" spans="1:2" x14ac:dyDescent="0.25">
      <c r="A2116" s="10" t="s">
        <v>3426</v>
      </c>
      <c r="B2116" s="11">
        <v>29</v>
      </c>
    </row>
    <row r="2117" spans="1:2" x14ac:dyDescent="0.25">
      <c r="A2117" s="10" t="s">
        <v>3648</v>
      </c>
      <c r="B2117" s="11">
        <v>17</v>
      </c>
    </row>
    <row r="2118" spans="1:2" x14ac:dyDescent="0.25">
      <c r="A2118" s="10" t="s">
        <v>654</v>
      </c>
      <c r="B2118" s="11">
        <v>1107</v>
      </c>
    </row>
    <row r="2119" spans="1:2" x14ac:dyDescent="0.25">
      <c r="A2119" s="10" t="s">
        <v>2667</v>
      </c>
      <c r="B2119" s="11">
        <v>18</v>
      </c>
    </row>
    <row r="2120" spans="1:2" x14ac:dyDescent="0.25">
      <c r="A2120" s="10" t="s">
        <v>2011</v>
      </c>
      <c r="B2120" s="11">
        <v>1737</v>
      </c>
    </row>
    <row r="2121" spans="1:2" x14ac:dyDescent="0.25">
      <c r="A2121" s="10" t="s">
        <v>3611</v>
      </c>
      <c r="B2121" s="11">
        <v>57</v>
      </c>
    </row>
    <row r="2122" spans="1:2" x14ac:dyDescent="0.25">
      <c r="A2122" s="10" t="s">
        <v>1517</v>
      </c>
      <c r="B2122" s="11">
        <v>116</v>
      </c>
    </row>
    <row r="2123" spans="1:2" x14ac:dyDescent="0.25">
      <c r="A2123" s="10" t="s">
        <v>1888</v>
      </c>
      <c r="B2123" s="11">
        <v>8</v>
      </c>
    </row>
    <row r="2124" spans="1:2" x14ac:dyDescent="0.25">
      <c r="A2124" s="10" t="s">
        <v>2252</v>
      </c>
      <c r="B2124" s="11">
        <v>480</v>
      </c>
    </row>
    <row r="2125" spans="1:2" x14ac:dyDescent="0.25">
      <c r="A2125" s="10" t="s">
        <v>781</v>
      </c>
      <c r="B2125" s="11">
        <v>27</v>
      </c>
    </row>
    <row r="2126" spans="1:2" x14ac:dyDescent="0.25">
      <c r="A2126" s="10" t="s">
        <v>855</v>
      </c>
      <c r="B2126" s="11">
        <v>499</v>
      </c>
    </row>
    <row r="2127" spans="1:2" x14ac:dyDescent="0.25">
      <c r="A2127" s="10" t="s">
        <v>737</v>
      </c>
      <c r="B2127" s="11">
        <v>108</v>
      </c>
    </row>
    <row r="2128" spans="1:2" x14ac:dyDescent="0.25">
      <c r="A2128" s="10" t="s">
        <v>379</v>
      </c>
      <c r="B2128" s="11">
        <v>83</v>
      </c>
    </row>
    <row r="2129" spans="1:2" x14ac:dyDescent="0.25">
      <c r="A2129" s="10" t="s">
        <v>324</v>
      </c>
      <c r="B2129" s="11">
        <v>58</v>
      </c>
    </row>
    <row r="2130" spans="1:2" x14ac:dyDescent="0.25">
      <c r="A2130" s="10" t="s">
        <v>3781</v>
      </c>
      <c r="B2130" s="11">
        <v>10</v>
      </c>
    </row>
    <row r="2131" spans="1:2" x14ac:dyDescent="0.25">
      <c r="A2131" s="10" t="s">
        <v>298</v>
      </c>
      <c r="B2131" s="11">
        <v>142</v>
      </c>
    </row>
    <row r="2132" spans="1:2" x14ac:dyDescent="0.25">
      <c r="A2132" s="10" t="s">
        <v>3408</v>
      </c>
      <c r="B2132" s="11">
        <v>21</v>
      </c>
    </row>
    <row r="2133" spans="1:2" x14ac:dyDescent="0.25">
      <c r="A2133" s="10" t="s">
        <v>37</v>
      </c>
      <c r="B2133" s="11">
        <v>28</v>
      </c>
    </row>
    <row r="2134" spans="1:2" x14ac:dyDescent="0.25">
      <c r="A2134" s="10" t="s">
        <v>3018</v>
      </c>
      <c r="B2134" s="11">
        <v>41</v>
      </c>
    </row>
    <row r="2135" spans="1:2" x14ac:dyDescent="0.25">
      <c r="A2135" s="10" t="s">
        <v>2815</v>
      </c>
      <c r="B2135" s="11">
        <v>14</v>
      </c>
    </row>
    <row r="2136" spans="1:2" x14ac:dyDescent="0.25">
      <c r="A2136" s="10" t="s">
        <v>373</v>
      </c>
      <c r="B2136" s="11">
        <v>9</v>
      </c>
    </row>
    <row r="2137" spans="1:2" x14ac:dyDescent="0.25">
      <c r="A2137" s="10" t="s">
        <v>365</v>
      </c>
      <c r="B2137" s="11">
        <v>113</v>
      </c>
    </row>
    <row r="2138" spans="1:2" x14ac:dyDescent="0.25">
      <c r="A2138" s="10" t="s">
        <v>760</v>
      </c>
      <c r="B2138" s="11">
        <v>99</v>
      </c>
    </row>
    <row r="2139" spans="1:2" x14ac:dyDescent="0.25">
      <c r="A2139" s="10" t="s">
        <v>2303</v>
      </c>
      <c r="B2139" s="11">
        <v>85</v>
      </c>
    </row>
    <row r="2140" spans="1:2" x14ac:dyDescent="0.25">
      <c r="A2140" s="10" t="s">
        <v>3336</v>
      </c>
      <c r="B2140" s="11">
        <v>9</v>
      </c>
    </row>
    <row r="2141" spans="1:2" x14ac:dyDescent="0.25">
      <c r="A2141" s="10" t="s">
        <v>1851</v>
      </c>
      <c r="B2141" s="11">
        <v>179</v>
      </c>
    </row>
    <row r="2142" spans="1:2" x14ac:dyDescent="0.25">
      <c r="A2142" s="10" t="s">
        <v>3490</v>
      </c>
      <c r="B2142" s="11">
        <v>10</v>
      </c>
    </row>
    <row r="2143" spans="1:2" x14ac:dyDescent="0.25">
      <c r="A2143" s="10" t="s">
        <v>1353</v>
      </c>
      <c r="B2143" s="11">
        <v>227</v>
      </c>
    </row>
    <row r="2144" spans="1:2" x14ac:dyDescent="0.25">
      <c r="A2144" s="10" t="s">
        <v>1251</v>
      </c>
      <c r="B2144" s="11">
        <v>508</v>
      </c>
    </row>
    <row r="2145" spans="1:2" x14ac:dyDescent="0.25">
      <c r="A2145" s="10" t="s">
        <v>820</v>
      </c>
      <c r="B2145" s="11">
        <v>14</v>
      </c>
    </row>
    <row r="2146" spans="1:2" x14ac:dyDescent="0.25">
      <c r="A2146" s="10" t="s">
        <v>2214</v>
      </c>
      <c r="B2146" s="11">
        <v>1</v>
      </c>
    </row>
    <row r="2147" spans="1:2" x14ac:dyDescent="0.25">
      <c r="A2147" s="10" t="s">
        <v>285</v>
      </c>
      <c r="B2147" s="11">
        <v>760</v>
      </c>
    </row>
    <row r="2148" spans="1:2" x14ac:dyDescent="0.25">
      <c r="A2148" s="10" t="s">
        <v>3511</v>
      </c>
      <c r="B2148" s="11">
        <v>17</v>
      </c>
    </row>
    <row r="2149" spans="1:2" x14ac:dyDescent="0.25">
      <c r="A2149" s="10" t="s">
        <v>721</v>
      </c>
      <c r="B2149" s="11">
        <v>41</v>
      </c>
    </row>
    <row r="2150" spans="1:2" x14ac:dyDescent="0.25">
      <c r="A2150" s="10" t="s">
        <v>1394</v>
      </c>
      <c r="B2150" s="11">
        <v>52</v>
      </c>
    </row>
    <row r="2151" spans="1:2" x14ac:dyDescent="0.25">
      <c r="A2151" s="10" t="s">
        <v>1823</v>
      </c>
      <c r="B2151" s="11">
        <v>11</v>
      </c>
    </row>
    <row r="2152" spans="1:2" x14ac:dyDescent="0.25">
      <c r="A2152" s="10" t="s">
        <v>2180</v>
      </c>
      <c r="B2152" s="11">
        <v>21</v>
      </c>
    </row>
    <row r="2153" spans="1:2" x14ac:dyDescent="0.25">
      <c r="A2153" s="10" t="s">
        <v>302</v>
      </c>
      <c r="B2153" s="11">
        <v>251</v>
      </c>
    </row>
    <row r="2154" spans="1:2" x14ac:dyDescent="0.25">
      <c r="A2154" s="10" t="s">
        <v>2971</v>
      </c>
      <c r="B2154" s="11">
        <v>43</v>
      </c>
    </row>
    <row r="2155" spans="1:2" x14ac:dyDescent="0.25">
      <c r="A2155" s="10" t="s">
        <v>3527</v>
      </c>
      <c r="B2155" s="11">
        <v>37</v>
      </c>
    </row>
    <row r="2156" spans="1:2" x14ac:dyDescent="0.25">
      <c r="A2156" s="10" t="s">
        <v>3214</v>
      </c>
      <c r="B2156" s="11">
        <v>115</v>
      </c>
    </row>
    <row r="2157" spans="1:2" x14ac:dyDescent="0.25">
      <c r="A2157" s="10" t="s">
        <v>1294</v>
      </c>
      <c r="B2157" s="11">
        <v>120</v>
      </c>
    </row>
    <row r="2158" spans="1:2" x14ac:dyDescent="0.25">
      <c r="A2158" s="10" t="s">
        <v>1263</v>
      </c>
      <c r="B2158" s="11">
        <v>105</v>
      </c>
    </row>
    <row r="2159" spans="1:2" x14ac:dyDescent="0.25">
      <c r="A2159" s="10" t="s">
        <v>821</v>
      </c>
      <c r="B2159" s="11">
        <v>38</v>
      </c>
    </row>
    <row r="2160" spans="1:2" x14ac:dyDescent="0.25">
      <c r="A2160" s="10" t="s">
        <v>3610</v>
      </c>
      <c r="B2160" s="11">
        <v>51</v>
      </c>
    </row>
    <row r="2161" spans="1:2" x14ac:dyDescent="0.25">
      <c r="A2161" s="10" t="s">
        <v>256</v>
      </c>
      <c r="B2161" s="11">
        <v>188</v>
      </c>
    </row>
    <row r="2162" spans="1:2" x14ac:dyDescent="0.25">
      <c r="A2162" s="10" t="s">
        <v>1969</v>
      </c>
      <c r="B2162" s="11">
        <v>510</v>
      </c>
    </row>
    <row r="2163" spans="1:2" x14ac:dyDescent="0.25">
      <c r="A2163" s="10" t="s">
        <v>2730</v>
      </c>
      <c r="B2163" s="11">
        <v>682</v>
      </c>
    </row>
    <row r="2164" spans="1:2" x14ac:dyDescent="0.25">
      <c r="A2164" s="10" t="s">
        <v>1759</v>
      </c>
      <c r="B2164" s="11">
        <v>27</v>
      </c>
    </row>
    <row r="2165" spans="1:2" x14ac:dyDescent="0.25">
      <c r="A2165" s="10" t="s">
        <v>3249</v>
      </c>
      <c r="B2165" s="11">
        <v>88</v>
      </c>
    </row>
    <row r="2166" spans="1:2" x14ac:dyDescent="0.25">
      <c r="A2166" s="10" t="s">
        <v>851</v>
      </c>
      <c r="B2166" s="11">
        <v>133</v>
      </c>
    </row>
    <row r="2167" spans="1:2" x14ac:dyDescent="0.25">
      <c r="A2167" s="10" t="s">
        <v>352</v>
      </c>
      <c r="B2167" s="11">
        <v>964</v>
      </c>
    </row>
    <row r="2168" spans="1:2" x14ac:dyDescent="0.25">
      <c r="A2168" s="10" t="s">
        <v>2456</v>
      </c>
      <c r="B2168" s="11">
        <v>16</v>
      </c>
    </row>
    <row r="2169" spans="1:2" x14ac:dyDescent="0.25">
      <c r="A2169" s="10" t="s">
        <v>1224</v>
      </c>
      <c r="B2169" s="11">
        <v>191</v>
      </c>
    </row>
    <row r="2170" spans="1:2" x14ac:dyDescent="0.25">
      <c r="A2170" s="10" t="s">
        <v>69</v>
      </c>
      <c r="B2170" s="11">
        <v>20</v>
      </c>
    </row>
    <row r="2171" spans="1:2" x14ac:dyDescent="0.25">
      <c r="A2171" s="10" t="s">
        <v>2118</v>
      </c>
      <c r="B2171" s="11">
        <v>35</v>
      </c>
    </row>
    <row r="2172" spans="1:2" x14ac:dyDescent="0.25">
      <c r="A2172" s="10" t="s">
        <v>28</v>
      </c>
      <c r="B2172" s="11">
        <v>19</v>
      </c>
    </row>
    <row r="2173" spans="1:2" x14ac:dyDescent="0.25">
      <c r="A2173" s="10" t="s">
        <v>3399</v>
      </c>
      <c r="B2173" s="11">
        <v>85</v>
      </c>
    </row>
    <row r="2174" spans="1:2" x14ac:dyDescent="0.25">
      <c r="A2174" s="10" t="s">
        <v>1981</v>
      </c>
      <c r="B2174" s="11">
        <v>1945</v>
      </c>
    </row>
    <row r="2175" spans="1:2" x14ac:dyDescent="0.25">
      <c r="A2175" s="10" t="s">
        <v>2443</v>
      </c>
      <c r="B2175" s="11">
        <v>372</v>
      </c>
    </row>
    <row r="2176" spans="1:2" x14ac:dyDescent="0.25">
      <c r="A2176" s="10" t="s">
        <v>3532</v>
      </c>
      <c r="B2176" s="11">
        <v>8</v>
      </c>
    </row>
    <row r="2177" spans="1:2" x14ac:dyDescent="0.25">
      <c r="A2177" s="10" t="s">
        <v>3162</v>
      </c>
      <c r="B2177" s="11">
        <v>63</v>
      </c>
    </row>
    <row r="2178" spans="1:2" x14ac:dyDescent="0.25">
      <c r="A2178" s="10" t="s">
        <v>2052</v>
      </c>
      <c r="B2178" s="11">
        <v>242</v>
      </c>
    </row>
    <row r="2179" spans="1:2" x14ac:dyDescent="0.25">
      <c r="A2179" s="10" t="s">
        <v>2799</v>
      </c>
      <c r="B2179" s="11">
        <v>130</v>
      </c>
    </row>
    <row r="2180" spans="1:2" x14ac:dyDescent="0.25">
      <c r="A2180" s="10" t="s">
        <v>525</v>
      </c>
      <c r="B2180" s="11">
        <v>130</v>
      </c>
    </row>
    <row r="2181" spans="1:2" x14ac:dyDescent="0.25">
      <c r="A2181" s="10" t="s">
        <v>2203</v>
      </c>
      <c r="B2181" s="11">
        <v>721</v>
      </c>
    </row>
    <row r="2182" spans="1:2" x14ac:dyDescent="0.25">
      <c r="A2182" s="10" t="s">
        <v>292</v>
      </c>
      <c r="B2182" s="11">
        <v>128</v>
      </c>
    </row>
    <row r="2183" spans="1:2" x14ac:dyDescent="0.25">
      <c r="A2183" s="10" t="s">
        <v>2280</v>
      </c>
      <c r="B2183" s="11">
        <v>32</v>
      </c>
    </row>
    <row r="2184" spans="1:2" x14ac:dyDescent="0.25">
      <c r="A2184" s="10" t="s">
        <v>2254</v>
      </c>
      <c r="B2184" s="11">
        <v>84</v>
      </c>
    </row>
    <row r="2185" spans="1:2" x14ac:dyDescent="0.25">
      <c r="A2185" s="14">
        <v>39756</v>
      </c>
      <c r="B2185" s="11">
        <v>84</v>
      </c>
    </row>
    <row r="2186" spans="1:2" x14ac:dyDescent="0.25">
      <c r="A2186" s="10" t="s">
        <v>8320</v>
      </c>
      <c r="B2186" s="11">
        <v>424819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C8" sqref="C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0.42578125" bestFit="1" customWidth="1"/>
    <col min="17" max="17" width="13.42578125" customWidth="1"/>
    <col min="18" max="18" width="12" customWidth="1"/>
    <col min="19" max="19" width="22" style="12" bestFit="1" customWidth="1"/>
    <col min="20" max="20" width="20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s="8" t="str">
        <f>LEFT(N2,(FIND("/",N2,1)-1))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s="8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s="8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s="8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s="8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s="8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s="8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s="8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s="8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s="8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s="8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s="8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s="8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s="8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s="8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s="8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s="8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s="8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s="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s="8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s="8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s="8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s="8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s="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s="8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s="8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s="8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s="8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s="8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s="8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s="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s="8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s="8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s="8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s="8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s="8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s="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s="8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s="8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s="8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s="8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s="8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s="8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s="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s="8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s="8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s="8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s="8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s="8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s="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s="8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s="8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s="8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s="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s="8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s="8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s="8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s="8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s="8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s="8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s="8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s="8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s="8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s="8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s="8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s="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s="8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s="8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s="8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s="8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s="8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s="8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s="8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s="8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s="8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s="8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s="8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s="8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s="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s="8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s="8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s="8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s="8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s="8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s="8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s="8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s="8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s="8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s="8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s="8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s="8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s="8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s="8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s="8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s="8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s="8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s="8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s="8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s="8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s="8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s="8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s="8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s="8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s="8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s="8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s="8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s="8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s="8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s="8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s="8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s="8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s="8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s="8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s="8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s="8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s="8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s="8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s="8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s="8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s="8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s="8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s="8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s="8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s="8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s="8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s="8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s="8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s="8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s="8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s="8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s="8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s="8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s="8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s="8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s="8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s="8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s="8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s="8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s="8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s="8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s="8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s="8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s="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s="8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s="8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s="8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s="8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s="8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s="8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s="8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s="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s="8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s="8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s="8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s="8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s="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s="8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s="8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s="8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s="8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s="8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s="8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s="8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s="8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s="8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s="8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s="8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s="8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s="8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s="8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s="8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s="8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s="8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s="8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s="8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s="8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s="8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s="8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s="8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s="8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s="8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s="8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s="8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s="8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s="8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s="8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s="8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s="8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s="8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s="8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s="8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s="8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s="8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s="8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s="8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s="8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s="8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7" operator="equal">
      <formula>"successful"</formula>
    </cfRule>
  </conditionalFormatting>
  <conditionalFormatting sqref="O1:O1048576 Q1:R1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EFD58-E703-4FBC-9855-8F5ECC0DEFED}">
  <dimension ref="B1:H14"/>
  <sheetViews>
    <sheetView topLeftCell="A2" zoomScale="64" workbookViewId="0">
      <selection activeCell="I32" sqref="I32"/>
    </sheetView>
  </sheetViews>
  <sheetFormatPr defaultRowHeight="15" x14ac:dyDescent="0.25"/>
  <cols>
    <col min="2" max="2" width="12.85546875" bestFit="1" customWidth="1"/>
    <col min="3" max="3" width="15.28515625" bestFit="1" customWidth="1"/>
    <col min="4" max="4" width="5.42578125" bestFit="1" customWidth="1"/>
    <col min="5" max="5" width="8.140625" bestFit="1" customWidth="1"/>
    <col min="6" max="6" width="3.5703125" bestFit="1" customWidth="1"/>
    <col min="7" max="8" width="10.7109375" bestFit="1" customWidth="1"/>
  </cols>
  <sheetData>
    <row r="1" spans="2:8" x14ac:dyDescent="0.25">
      <c r="B1" s="9" t="s">
        <v>8223</v>
      </c>
      <c r="C1" t="s">
        <v>8323</v>
      </c>
    </row>
    <row r="3" spans="2:8" x14ac:dyDescent="0.25">
      <c r="B3" s="9" t="s">
        <v>8322</v>
      </c>
      <c r="C3" s="9" t="s">
        <v>8321</v>
      </c>
    </row>
    <row r="4" spans="2:8" x14ac:dyDescent="0.25">
      <c r="B4" s="9" t="s">
        <v>8310</v>
      </c>
      <c r="C4" t="s">
        <v>8219</v>
      </c>
      <c r="D4" t="s">
        <v>8221</v>
      </c>
      <c r="E4" t="s">
        <v>8220</v>
      </c>
      <c r="F4" t="s">
        <v>8222</v>
      </c>
      <c r="G4" t="s">
        <v>8320</v>
      </c>
    </row>
    <row r="5" spans="2:8" x14ac:dyDescent="0.25">
      <c r="B5" s="10" t="s">
        <v>8311</v>
      </c>
      <c r="C5" s="11">
        <v>300</v>
      </c>
      <c r="D5" s="11">
        <v>180</v>
      </c>
      <c r="E5" s="11">
        <v>40</v>
      </c>
      <c r="F5" s="11"/>
      <c r="G5" s="11">
        <v>520</v>
      </c>
      <c r="H5">
        <f t="shared" ref="H5:H12" si="0">C5/G5</f>
        <v>0.57692307692307687</v>
      </c>
    </row>
    <row r="6" spans="2:8" x14ac:dyDescent="0.25">
      <c r="B6" s="10" t="s">
        <v>8312</v>
      </c>
      <c r="C6" s="11">
        <v>34</v>
      </c>
      <c r="D6" s="11">
        <v>140</v>
      </c>
      <c r="E6" s="11">
        <v>20</v>
      </c>
      <c r="F6" s="11">
        <v>6</v>
      </c>
      <c r="G6" s="11">
        <v>200</v>
      </c>
      <c r="H6">
        <f t="shared" si="0"/>
        <v>0.17</v>
      </c>
    </row>
    <row r="7" spans="2:8" x14ac:dyDescent="0.25">
      <c r="B7" s="10" t="s">
        <v>8313</v>
      </c>
      <c r="C7" s="11">
        <v>80</v>
      </c>
      <c r="D7" s="11">
        <v>140</v>
      </c>
      <c r="E7" s="11"/>
      <c r="F7" s="11"/>
      <c r="G7" s="11">
        <v>220</v>
      </c>
      <c r="H7">
        <f t="shared" si="0"/>
        <v>0.36363636363636365</v>
      </c>
    </row>
    <row r="8" spans="2:8" x14ac:dyDescent="0.25">
      <c r="B8" s="10" t="s">
        <v>8314</v>
      </c>
      <c r="C8" s="11"/>
      <c r="D8" s="11"/>
      <c r="E8" s="11">
        <v>24</v>
      </c>
      <c r="F8" s="11"/>
      <c r="G8" s="11">
        <v>24</v>
      </c>
      <c r="H8">
        <f t="shared" si="0"/>
        <v>0</v>
      </c>
    </row>
    <row r="9" spans="2:8" x14ac:dyDescent="0.25">
      <c r="B9" s="10" t="s">
        <v>8315</v>
      </c>
      <c r="C9" s="11">
        <v>540</v>
      </c>
      <c r="D9" s="11">
        <v>120</v>
      </c>
      <c r="E9" s="11">
        <v>20</v>
      </c>
      <c r="F9" s="11">
        <v>20</v>
      </c>
      <c r="G9" s="11">
        <v>700</v>
      </c>
      <c r="H9">
        <f t="shared" si="0"/>
        <v>0.77142857142857146</v>
      </c>
    </row>
    <row r="10" spans="2:8" x14ac:dyDescent="0.25">
      <c r="B10" s="10" t="s">
        <v>8316</v>
      </c>
      <c r="C10" s="11">
        <v>103</v>
      </c>
      <c r="D10" s="11">
        <v>117</v>
      </c>
      <c r="E10" s="11"/>
      <c r="F10" s="11"/>
      <c r="G10" s="11">
        <v>220</v>
      </c>
      <c r="H10">
        <f t="shared" si="0"/>
        <v>0.4681818181818182</v>
      </c>
    </row>
    <row r="11" spans="2:8" x14ac:dyDescent="0.25">
      <c r="B11" s="10" t="s">
        <v>8317</v>
      </c>
      <c r="C11" s="11">
        <v>80</v>
      </c>
      <c r="D11" s="11">
        <v>127</v>
      </c>
      <c r="E11" s="11">
        <v>30</v>
      </c>
      <c r="F11" s="11"/>
      <c r="G11" s="11">
        <v>237</v>
      </c>
      <c r="H11">
        <f t="shared" si="0"/>
        <v>0.33755274261603374</v>
      </c>
    </row>
    <row r="12" spans="2:8" x14ac:dyDescent="0.25">
      <c r="B12" s="10" t="s">
        <v>8318</v>
      </c>
      <c r="C12" s="11">
        <v>209</v>
      </c>
      <c r="D12" s="11">
        <v>213</v>
      </c>
      <c r="E12" s="11">
        <v>178</v>
      </c>
      <c r="F12" s="11"/>
      <c r="G12" s="11">
        <v>600</v>
      </c>
      <c r="H12">
        <f t="shared" si="0"/>
        <v>0.34833333333333333</v>
      </c>
    </row>
    <row r="13" spans="2:8" x14ac:dyDescent="0.25">
      <c r="B13" s="10" t="s">
        <v>8319</v>
      </c>
      <c r="C13" s="11">
        <v>839</v>
      </c>
      <c r="D13" s="11">
        <v>493</v>
      </c>
      <c r="E13" s="11">
        <v>37</v>
      </c>
      <c r="F13" s="11">
        <v>24</v>
      </c>
      <c r="G13" s="11">
        <v>1393</v>
      </c>
      <c r="H13">
        <f>C13/G13</f>
        <v>0.60229720028715006</v>
      </c>
    </row>
    <row r="14" spans="2:8" x14ac:dyDescent="0.25">
      <c r="B14" s="10" t="s">
        <v>8320</v>
      </c>
      <c r="C14" s="11">
        <v>2185</v>
      </c>
      <c r="D14" s="11">
        <v>1530</v>
      </c>
      <c r="E14" s="11">
        <v>349</v>
      </c>
      <c r="F14" s="11">
        <v>50</v>
      </c>
      <c r="G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9BDA-3A8C-4162-8A8C-C4F00D30CE0A}">
  <dimension ref="B1:G47"/>
  <sheetViews>
    <sheetView zoomScale="64" workbookViewId="0">
      <selection activeCell="C2" sqref="C2"/>
    </sheetView>
  </sheetViews>
  <sheetFormatPr defaultRowHeight="15" x14ac:dyDescent="0.25"/>
  <cols>
    <col min="2" max="2" width="15.5703125" bestFit="1" customWidth="1"/>
    <col min="3" max="3" width="16.7109375" bestFit="1" customWidth="1"/>
    <col min="4" max="4" width="5.42578125" bestFit="1" customWidth="1"/>
    <col min="5" max="5" width="8.42578125" bestFit="1" customWidth="1"/>
    <col min="6" max="6" width="3.85546875" bestFit="1" customWidth="1"/>
    <col min="7" max="7" width="10.85546875" bestFit="1" customWidth="1"/>
    <col min="8" max="8" width="10.7109375" bestFit="1" customWidth="1"/>
  </cols>
  <sheetData>
    <row r="1" spans="2:7" x14ac:dyDescent="0.25">
      <c r="B1" s="9" t="s">
        <v>8223</v>
      </c>
      <c r="C1" t="s">
        <v>8323</v>
      </c>
    </row>
    <row r="2" spans="2:7" x14ac:dyDescent="0.25">
      <c r="B2" s="9" t="s">
        <v>8308</v>
      </c>
      <c r="C2" t="s">
        <v>8323</v>
      </c>
    </row>
    <row r="4" spans="2:7" x14ac:dyDescent="0.25">
      <c r="B4" s="9" t="s">
        <v>8322</v>
      </c>
      <c r="C4" s="9" t="s">
        <v>8321</v>
      </c>
    </row>
    <row r="5" spans="2:7" x14ac:dyDescent="0.25">
      <c r="B5" s="9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25">
      <c r="B6" s="10" t="s">
        <v>8324</v>
      </c>
      <c r="C6" s="11"/>
      <c r="D6" s="11">
        <v>100</v>
      </c>
      <c r="E6" s="11"/>
      <c r="F6" s="11"/>
      <c r="G6" s="11">
        <v>100</v>
      </c>
    </row>
    <row r="7" spans="2:7" x14ac:dyDescent="0.25">
      <c r="B7" s="10" t="s">
        <v>8325</v>
      </c>
      <c r="C7" s="11"/>
      <c r="D7" s="11"/>
      <c r="E7" s="11">
        <v>20</v>
      </c>
      <c r="F7" s="11"/>
      <c r="G7" s="11">
        <v>20</v>
      </c>
    </row>
    <row r="8" spans="2:7" x14ac:dyDescent="0.25">
      <c r="B8" s="10" t="s">
        <v>8326</v>
      </c>
      <c r="C8" s="11"/>
      <c r="D8" s="11"/>
      <c r="E8" s="11">
        <v>24</v>
      </c>
      <c r="F8" s="11"/>
      <c r="G8" s="11">
        <v>24</v>
      </c>
    </row>
    <row r="9" spans="2:7" x14ac:dyDescent="0.25">
      <c r="B9" s="10" t="s">
        <v>8327</v>
      </c>
      <c r="C9" s="11"/>
      <c r="D9" s="11">
        <v>40</v>
      </c>
      <c r="E9" s="11"/>
      <c r="F9" s="11"/>
      <c r="G9" s="11">
        <v>40</v>
      </c>
    </row>
    <row r="10" spans="2:7" x14ac:dyDescent="0.25">
      <c r="B10" s="10" t="s">
        <v>8328</v>
      </c>
      <c r="C10" s="11">
        <v>40</v>
      </c>
      <c r="D10" s="11"/>
      <c r="E10" s="11"/>
      <c r="F10" s="11"/>
      <c r="G10" s="11">
        <v>40</v>
      </c>
    </row>
    <row r="11" spans="2:7" x14ac:dyDescent="0.25">
      <c r="B11" s="10" t="s">
        <v>8329</v>
      </c>
      <c r="C11" s="11">
        <v>180</v>
      </c>
      <c r="D11" s="11"/>
      <c r="E11" s="11"/>
      <c r="F11" s="11"/>
      <c r="G11" s="11">
        <v>180</v>
      </c>
    </row>
    <row r="12" spans="2:7" x14ac:dyDescent="0.25">
      <c r="B12" s="10" t="s">
        <v>8330</v>
      </c>
      <c r="C12" s="11"/>
      <c r="D12" s="11">
        <v>80</v>
      </c>
      <c r="E12" s="11"/>
      <c r="F12" s="11"/>
      <c r="G12" s="11">
        <v>80</v>
      </c>
    </row>
    <row r="13" spans="2:7" x14ac:dyDescent="0.25">
      <c r="B13" s="10" t="s">
        <v>8331</v>
      </c>
      <c r="C13" s="11">
        <v>40</v>
      </c>
      <c r="D13" s="11"/>
      <c r="E13" s="11"/>
      <c r="F13" s="11"/>
      <c r="G13" s="11">
        <v>40</v>
      </c>
    </row>
    <row r="14" spans="2:7" x14ac:dyDescent="0.25">
      <c r="B14" s="10" t="s">
        <v>8332</v>
      </c>
      <c r="C14" s="11"/>
      <c r="D14" s="11">
        <v>40</v>
      </c>
      <c r="E14" s="11"/>
      <c r="F14" s="11">
        <v>20</v>
      </c>
      <c r="G14" s="11">
        <v>60</v>
      </c>
    </row>
    <row r="15" spans="2:7" x14ac:dyDescent="0.25">
      <c r="B15" s="10" t="s">
        <v>8333</v>
      </c>
      <c r="C15" s="11"/>
      <c r="D15" s="11">
        <v>40</v>
      </c>
      <c r="E15" s="11"/>
      <c r="F15" s="11"/>
      <c r="G15" s="11">
        <v>40</v>
      </c>
    </row>
    <row r="16" spans="2:7" x14ac:dyDescent="0.25">
      <c r="B16" s="10" t="s">
        <v>8334</v>
      </c>
      <c r="C16" s="11"/>
      <c r="D16" s="11">
        <v>120</v>
      </c>
      <c r="E16" s="11">
        <v>20</v>
      </c>
      <c r="F16" s="11"/>
      <c r="G16" s="11">
        <v>140</v>
      </c>
    </row>
    <row r="17" spans="2:7" x14ac:dyDescent="0.25">
      <c r="B17" s="10" t="s">
        <v>8335</v>
      </c>
      <c r="C17" s="11"/>
      <c r="D17" s="11">
        <v>20</v>
      </c>
      <c r="E17" s="11"/>
      <c r="F17" s="11"/>
      <c r="G17" s="11">
        <v>20</v>
      </c>
    </row>
    <row r="18" spans="2:7" x14ac:dyDescent="0.25">
      <c r="B18" s="10" t="s">
        <v>8336</v>
      </c>
      <c r="C18" s="11">
        <v>140</v>
      </c>
      <c r="D18" s="11"/>
      <c r="E18" s="11"/>
      <c r="F18" s="11"/>
      <c r="G18" s="11">
        <v>140</v>
      </c>
    </row>
    <row r="19" spans="2:7" x14ac:dyDescent="0.25">
      <c r="B19" s="10" t="s">
        <v>8337</v>
      </c>
      <c r="C19" s="11">
        <v>140</v>
      </c>
      <c r="D19" s="11">
        <v>20</v>
      </c>
      <c r="E19" s="11"/>
      <c r="F19" s="11"/>
      <c r="G19" s="11">
        <v>160</v>
      </c>
    </row>
    <row r="20" spans="2:7" x14ac:dyDescent="0.25">
      <c r="B20" s="10" t="s">
        <v>8338</v>
      </c>
      <c r="C20" s="11"/>
      <c r="D20" s="11">
        <v>60</v>
      </c>
      <c r="E20" s="11"/>
      <c r="F20" s="11"/>
      <c r="G20" s="11">
        <v>60</v>
      </c>
    </row>
    <row r="21" spans="2:7" x14ac:dyDescent="0.25">
      <c r="B21" s="10" t="s">
        <v>8339</v>
      </c>
      <c r="C21" s="11">
        <v>9</v>
      </c>
      <c r="D21" s="11">
        <v>11</v>
      </c>
      <c r="E21" s="11"/>
      <c r="F21" s="11"/>
      <c r="G21" s="11">
        <v>20</v>
      </c>
    </row>
    <row r="22" spans="2:7" x14ac:dyDescent="0.25">
      <c r="B22" s="10" t="s">
        <v>8340</v>
      </c>
      <c r="C22" s="11">
        <v>20</v>
      </c>
      <c r="D22" s="11"/>
      <c r="E22" s="11"/>
      <c r="F22" s="11"/>
      <c r="G22" s="11">
        <v>20</v>
      </c>
    </row>
    <row r="23" spans="2:7" x14ac:dyDescent="0.25">
      <c r="B23" s="10" t="s">
        <v>8341</v>
      </c>
      <c r="C23" s="11"/>
      <c r="D23" s="11">
        <v>40</v>
      </c>
      <c r="E23" s="11"/>
      <c r="F23" s="11"/>
      <c r="G23" s="11">
        <v>40</v>
      </c>
    </row>
    <row r="24" spans="2:7" x14ac:dyDescent="0.25">
      <c r="B24" s="10" t="s">
        <v>8342</v>
      </c>
      <c r="C24" s="11">
        <v>60</v>
      </c>
      <c r="D24" s="11">
        <v>60</v>
      </c>
      <c r="E24" s="11">
        <v>20</v>
      </c>
      <c r="F24" s="11"/>
      <c r="G24" s="11">
        <v>140</v>
      </c>
    </row>
    <row r="25" spans="2:7" x14ac:dyDescent="0.25">
      <c r="B25" s="10" t="s">
        <v>8343</v>
      </c>
      <c r="C25" s="11"/>
      <c r="D25" s="11">
        <v>20</v>
      </c>
      <c r="E25" s="11"/>
      <c r="F25" s="11"/>
      <c r="G25" s="11">
        <v>20</v>
      </c>
    </row>
    <row r="26" spans="2:7" x14ac:dyDescent="0.25">
      <c r="B26" s="10" t="s">
        <v>8344</v>
      </c>
      <c r="C26" s="11">
        <v>60</v>
      </c>
      <c r="D26" s="11"/>
      <c r="E26" s="11"/>
      <c r="F26" s="11"/>
      <c r="G26" s="11">
        <v>60</v>
      </c>
    </row>
    <row r="27" spans="2:7" x14ac:dyDescent="0.25">
      <c r="B27" s="10" t="s">
        <v>8345</v>
      </c>
      <c r="C27" s="11"/>
      <c r="D27" s="11">
        <v>20</v>
      </c>
      <c r="E27" s="11"/>
      <c r="F27" s="11"/>
      <c r="G27" s="11">
        <v>20</v>
      </c>
    </row>
    <row r="28" spans="2:7" x14ac:dyDescent="0.25">
      <c r="B28" s="10" t="s">
        <v>8346</v>
      </c>
      <c r="C28" s="11">
        <v>103</v>
      </c>
      <c r="D28" s="11">
        <v>57</v>
      </c>
      <c r="E28" s="11"/>
      <c r="F28" s="11"/>
      <c r="G28" s="11">
        <v>160</v>
      </c>
    </row>
    <row r="29" spans="2:7" x14ac:dyDescent="0.25">
      <c r="B29" s="10" t="s">
        <v>8347</v>
      </c>
      <c r="C29" s="11"/>
      <c r="D29" s="11">
        <v>20</v>
      </c>
      <c r="E29" s="11"/>
      <c r="F29" s="11"/>
      <c r="G29" s="11">
        <v>20</v>
      </c>
    </row>
    <row r="30" spans="2:7" x14ac:dyDescent="0.25">
      <c r="B30" s="10" t="s">
        <v>8348</v>
      </c>
      <c r="C30" s="11">
        <v>694</v>
      </c>
      <c r="D30" s="11">
        <v>353</v>
      </c>
      <c r="E30" s="11"/>
      <c r="F30" s="11">
        <v>19</v>
      </c>
      <c r="G30" s="11">
        <v>1066</v>
      </c>
    </row>
    <row r="31" spans="2:7" x14ac:dyDescent="0.25">
      <c r="B31" s="10" t="s">
        <v>8349</v>
      </c>
      <c r="C31" s="11">
        <v>40</v>
      </c>
      <c r="D31" s="11"/>
      <c r="E31" s="11"/>
      <c r="F31" s="11"/>
      <c r="G31" s="11">
        <v>40</v>
      </c>
    </row>
    <row r="32" spans="2:7" x14ac:dyDescent="0.25">
      <c r="B32" s="10" t="s">
        <v>8350</v>
      </c>
      <c r="C32" s="11">
        <v>20</v>
      </c>
      <c r="D32" s="11"/>
      <c r="E32" s="11"/>
      <c r="F32" s="11"/>
      <c r="G32" s="11">
        <v>20</v>
      </c>
    </row>
    <row r="33" spans="2:7" x14ac:dyDescent="0.25">
      <c r="B33" s="10" t="s">
        <v>8351</v>
      </c>
      <c r="C33" s="11"/>
      <c r="D33" s="11">
        <v>20</v>
      </c>
      <c r="E33" s="11"/>
      <c r="F33" s="11"/>
      <c r="G33" s="11">
        <v>20</v>
      </c>
    </row>
    <row r="34" spans="2:7" x14ac:dyDescent="0.25">
      <c r="B34" s="10" t="s">
        <v>8352</v>
      </c>
      <c r="C34" s="11">
        <v>260</v>
      </c>
      <c r="D34" s="11"/>
      <c r="E34" s="11"/>
      <c r="F34" s="11"/>
      <c r="G34" s="11">
        <v>260</v>
      </c>
    </row>
    <row r="35" spans="2:7" x14ac:dyDescent="0.25">
      <c r="B35" s="10" t="s">
        <v>8353</v>
      </c>
      <c r="C35" s="11"/>
      <c r="D35" s="11"/>
      <c r="E35" s="11">
        <v>40</v>
      </c>
      <c r="F35" s="11"/>
      <c r="G35" s="11">
        <v>40</v>
      </c>
    </row>
    <row r="36" spans="2:7" x14ac:dyDescent="0.25">
      <c r="B36" s="10" t="s">
        <v>8354</v>
      </c>
      <c r="C36" s="11">
        <v>60</v>
      </c>
      <c r="D36" s="11"/>
      <c r="E36" s="11"/>
      <c r="F36" s="11"/>
      <c r="G36" s="11">
        <v>60</v>
      </c>
    </row>
    <row r="37" spans="2:7" x14ac:dyDescent="0.25">
      <c r="B37" s="10" t="s">
        <v>8355</v>
      </c>
      <c r="C37" s="11">
        <v>34</v>
      </c>
      <c r="D37" s="11"/>
      <c r="E37" s="11"/>
      <c r="F37" s="11">
        <v>6</v>
      </c>
      <c r="G37" s="11">
        <v>40</v>
      </c>
    </row>
    <row r="38" spans="2:7" x14ac:dyDescent="0.25">
      <c r="B38" s="10" t="s">
        <v>8356</v>
      </c>
      <c r="C38" s="11">
        <v>40</v>
      </c>
      <c r="D38" s="11">
        <v>2</v>
      </c>
      <c r="E38" s="11">
        <v>18</v>
      </c>
      <c r="F38" s="11"/>
      <c r="G38" s="11">
        <v>60</v>
      </c>
    </row>
    <row r="39" spans="2:7" x14ac:dyDescent="0.25">
      <c r="B39" s="10" t="s">
        <v>8357</v>
      </c>
      <c r="C39" s="11">
        <v>85</v>
      </c>
      <c r="D39" s="11">
        <v>80</v>
      </c>
      <c r="E39" s="11">
        <v>17</v>
      </c>
      <c r="F39" s="11">
        <v>5</v>
      </c>
      <c r="G39" s="11">
        <v>187</v>
      </c>
    </row>
    <row r="40" spans="2:7" x14ac:dyDescent="0.25">
      <c r="B40" s="10" t="s">
        <v>8358</v>
      </c>
      <c r="C40" s="11">
        <v>80</v>
      </c>
      <c r="D40" s="11"/>
      <c r="E40" s="11"/>
      <c r="F40" s="11"/>
      <c r="G40" s="11">
        <v>80</v>
      </c>
    </row>
    <row r="41" spans="2:7" x14ac:dyDescent="0.25">
      <c r="B41" s="10" t="s">
        <v>8359</v>
      </c>
      <c r="C41" s="11">
        <v>60</v>
      </c>
      <c r="D41" s="11"/>
      <c r="E41" s="11"/>
      <c r="F41" s="11"/>
      <c r="G41" s="11">
        <v>60</v>
      </c>
    </row>
    <row r="42" spans="2:7" x14ac:dyDescent="0.25">
      <c r="B42" s="10" t="s">
        <v>8360</v>
      </c>
      <c r="C42" s="11"/>
      <c r="D42" s="11">
        <v>47</v>
      </c>
      <c r="E42" s="11">
        <v>10</v>
      </c>
      <c r="F42" s="11"/>
      <c r="G42" s="11">
        <v>57</v>
      </c>
    </row>
    <row r="43" spans="2:7" x14ac:dyDescent="0.25">
      <c r="B43" s="10" t="s">
        <v>8361</v>
      </c>
      <c r="C43" s="11"/>
      <c r="D43" s="11">
        <v>100</v>
      </c>
      <c r="E43" s="11"/>
      <c r="F43" s="11"/>
      <c r="G43" s="11">
        <v>100</v>
      </c>
    </row>
    <row r="44" spans="2:7" x14ac:dyDescent="0.25">
      <c r="B44" s="10" t="s">
        <v>8362</v>
      </c>
      <c r="C44" s="11">
        <v>20</v>
      </c>
      <c r="D44" s="11">
        <v>120</v>
      </c>
      <c r="E44" s="11">
        <v>60</v>
      </c>
      <c r="F44" s="11"/>
      <c r="G44" s="11">
        <v>200</v>
      </c>
    </row>
    <row r="45" spans="2:7" x14ac:dyDescent="0.25">
      <c r="B45" s="10" t="s">
        <v>8363</v>
      </c>
      <c r="C45" s="11"/>
      <c r="D45" s="11">
        <v>60</v>
      </c>
      <c r="E45" s="11">
        <v>100</v>
      </c>
      <c r="F45" s="11"/>
      <c r="G45" s="11">
        <v>160</v>
      </c>
    </row>
    <row r="46" spans="2:7" x14ac:dyDescent="0.25">
      <c r="B46" s="10" t="s">
        <v>8364</v>
      </c>
      <c r="C46" s="11"/>
      <c r="D46" s="11"/>
      <c r="E46" s="11">
        <v>20</v>
      </c>
      <c r="F46" s="11"/>
      <c r="G46" s="11">
        <v>20</v>
      </c>
    </row>
    <row r="47" spans="2:7" x14ac:dyDescent="0.25">
      <c r="B47" s="10" t="s">
        <v>8320</v>
      </c>
      <c r="C47" s="11">
        <v>2185</v>
      </c>
      <c r="D47" s="11">
        <v>1530</v>
      </c>
      <c r="E47" s="11">
        <v>349</v>
      </c>
      <c r="F47" s="11">
        <v>50</v>
      </c>
      <c r="G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362D-D20F-495F-AB91-4A7738ABD989}">
  <dimension ref="B1:F18"/>
  <sheetViews>
    <sheetView workbookViewId="0">
      <selection activeCell="B20" sqref="B20"/>
    </sheetView>
  </sheetViews>
  <sheetFormatPr defaultRowHeight="15" x14ac:dyDescent="0.25"/>
  <cols>
    <col min="2" max="2" width="12.85546875" bestFit="1" customWidth="1"/>
    <col min="3" max="3" width="15.28515625" bestFit="1" customWidth="1"/>
    <col min="4" max="4" width="5.42578125" bestFit="1" customWidth="1"/>
    <col min="5" max="5" width="8.140625" bestFit="1" customWidth="1"/>
    <col min="6" max="7" width="10.7109375" bestFit="1" customWidth="1"/>
  </cols>
  <sheetData>
    <row r="1" spans="2:6" x14ac:dyDescent="0.25">
      <c r="B1" s="9" t="s">
        <v>8308</v>
      </c>
      <c r="C1" t="s">
        <v>8323</v>
      </c>
    </row>
    <row r="2" spans="2:6" x14ac:dyDescent="0.25">
      <c r="B2" s="9" t="s">
        <v>8379</v>
      </c>
      <c r="C2" t="s">
        <v>8323</v>
      </c>
    </row>
    <row r="4" spans="2:6" x14ac:dyDescent="0.25">
      <c r="B4" s="9" t="s">
        <v>8322</v>
      </c>
      <c r="C4" s="9" t="s">
        <v>8321</v>
      </c>
    </row>
    <row r="5" spans="2:6" x14ac:dyDescent="0.25">
      <c r="B5" s="9" t="s">
        <v>8310</v>
      </c>
      <c r="C5" t="s">
        <v>8219</v>
      </c>
      <c r="D5" t="s">
        <v>8221</v>
      </c>
      <c r="E5" t="s">
        <v>8220</v>
      </c>
      <c r="F5" t="s">
        <v>8320</v>
      </c>
    </row>
    <row r="6" spans="2:6" x14ac:dyDescent="0.25">
      <c r="B6" s="14" t="s">
        <v>8373</v>
      </c>
      <c r="C6" s="11">
        <v>182</v>
      </c>
      <c r="D6" s="11">
        <v>149</v>
      </c>
      <c r="E6" s="11">
        <v>34</v>
      </c>
      <c r="F6" s="11">
        <v>365</v>
      </c>
    </row>
    <row r="7" spans="2:6" x14ac:dyDescent="0.25">
      <c r="B7" s="14" t="s">
        <v>8374</v>
      </c>
      <c r="C7" s="11">
        <v>202</v>
      </c>
      <c r="D7" s="11">
        <v>106</v>
      </c>
      <c r="E7" s="11">
        <v>27</v>
      </c>
      <c r="F7" s="11">
        <v>335</v>
      </c>
    </row>
    <row r="8" spans="2:6" x14ac:dyDescent="0.25">
      <c r="B8" s="14" t="s">
        <v>8375</v>
      </c>
      <c r="C8" s="11">
        <v>180</v>
      </c>
      <c r="D8" s="11">
        <v>108</v>
      </c>
      <c r="E8" s="11">
        <v>28</v>
      </c>
      <c r="F8" s="11">
        <v>316</v>
      </c>
    </row>
    <row r="9" spans="2:6" x14ac:dyDescent="0.25">
      <c r="B9" s="14" t="s">
        <v>8376</v>
      </c>
      <c r="C9" s="11">
        <v>192</v>
      </c>
      <c r="D9" s="11">
        <v>102</v>
      </c>
      <c r="E9" s="11">
        <v>27</v>
      </c>
      <c r="F9" s="11">
        <v>321</v>
      </c>
    </row>
    <row r="10" spans="2:6" x14ac:dyDescent="0.25">
      <c r="B10" s="14" t="s">
        <v>8367</v>
      </c>
      <c r="C10" s="11">
        <v>234</v>
      </c>
      <c r="D10" s="11">
        <v>126</v>
      </c>
      <c r="E10" s="11">
        <v>26</v>
      </c>
      <c r="F10" s="11">
        <v>386</v>
      </c>
    </row>
    <row r="11" spans="2:6" x14ac:dyDescent="0.25">
      <c r="B11" s="14" t="s">
        <v>8377</v>
      </c>
      <c r="C11" s="11">
        <v>211</v>
      </c>
      <c r="D11" s="11">
        <v>147</v>
      </c>
      <c r="E11" s="11">
        <v>27</v>
      </c>
      <c r="F11" s="11">
        <v>385</v>
      </c>
    </row>
    <row r="12" spans="2:6" x14ac:dyDescent="0.25">
      <c r="B12" s="14" t="s">
        <v>8368</v>
      </c>
      <c r="C12" s="11">
        <v>194</v>
      </c>
      <c r="D12" s="11">
        <v>150</v>
      </c>
      <c r="E12" s="11">
        <v>43</v>
      </c>
      <c r="F12" s="11">
        <v>387</v>
      </c>
    </row>
    <row r="13" spans="2:6" x14ac:dyDescent="0.25">
      <c r="B13" s="14" t="s">
        <v>8369</v>
      </c>
      <c r="C13" s="11">
        <v>166</v>
      </c>
      <c r="D13" s="11">
        <v>134</v>
      </c>
      <c r="E13" s="11">
        <v>33</v>
      </c>
      <c r="F13" s="11">
        <v>333</v>
      </c>
    </row>
    <row r="14" spans="2:6" x14ac:dyDescent="0.25">
      <c r="B14" s="14" t="s">
        <v>8370</v>
      </c>
      <c r="C14" s="11">
        <v>147</v>
      </c>
      <c r="D14" s="11">
        <v>127</v>
      </c>
      <c r="E14" s="11">
        <v>24</v>
      </c>
      <c r="F14" s="11">
        <v>298</v>
      </c>
    </row>
    <row r="15" spans="2:6" x14ac:dyDescent="0.25">
      <c r="B15" s="14" t="s">
        <v>8371</v>
      </c>
      <c r="C15" s="11">
        <v>183</v>
      </c>
      <c r="D15" s="11">
        <v>149</v>
      </c>
      <c r="E15" s="11">
        <v>20</v>
      </c>
      <c r="F15" s="11">
        <v>352</v>
      </c>
    </row>
    <row r="16" spans="2:6" x14ac:dyDescent="0.25">
      <c r="B16" s="14" t="s">
        <v>8372</v>
      </c>
      <c r="C16" s="11">
        <v>183</v>
      </c>
      <c r="D16" s="11">
        <v>114</v>
      </c>
      <c r="E16" s="11">
        <v>37</v>
      </c>
      <c r="F16" s="11">
        <v>334</v>
      </c>
    </row>
    <row r="17" spans="2:6" x14ac:dyDescent="0.25">
      <c r="B17" s="14" t="s">
        <v>8378</v>
      </c>
      <c r="C17" s="11">
        <v>111</v>
      </c>
      <c r="D17" s="11">
        <v>118</v>
      </c>
      <c r="E17" s="11">
        <v>23</v>
      </c>
      <c r="F17" s="11">
        <v>252</v>
      </c>
    </row>
    <row r="18" spans="2:6" x14ac:dyDescent="0.25">
      <c r="B18" s="14" t="s">
        <v>8320</v>
      </c>
      <c r="C18" s="11">
        <v>2185</v>
      </c>
      <c r="D18" s="11">
        <v>1530</v>
      </c>
      <c r="E18" s="11">
        <v>349</v>
      </c>
      <c r="F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7EFD-3500-49B6-BCD0-7BDCB8ABA19C}">
  <dimension ref="A2:H14"/>
  <sheetViews>
    <sheetView workbookViewId="0">
      <selection activeCell="E9" sqref="E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2" spans="1:8" x14ac:dyDescent="0.25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25">
      <c r="A3" t="s">
        <v>8388</v>
      </c>
      <c r="B3">
        <f>COUNTIFS('Kickstarter Datatable'!$F:$F,"successful",'Kickstarter Datatable'!$D:$D,"&lt;1000")</f>
        <v>322</v>
      </c>
      <c r="C3">
        <f>COUNTIFS('Kickstarter Datatable'!$F:$F,"failed",'Kickstarter Datatable'!$D:$D,"&lt;1000")</f>
        <v>113</v>
      </c>
      <c r="D3">
        <f>COUNTIFS('Kickstarter Datatable'!$F:$F,"canceled",'Kickstarter Datatable'!$D:$D,"&lt;1000")</f>
        <v>18</v>
      </c>
      <c r="E3">
        <f>SUM(B3:D3)</f>
        <v>453</v>
      </c>
      <c r="F3" s="5">
        <f>B3/E3</f>
        <v>0.71081677704194257</v>
      </c>
      <c r="G3" s="5">
        <f>C3/E3</f>
        <v>0.24944812362030905</v>
      </c>
      <c r="H3" s="5">
        <f>D3/E3</f>
        <v>3.9735099337748346E-2</v>
      </c>
    </row>
    <row r="4" spans="1:8" x14ac:dyDescent="0.25">
      <c r="A4" t="s">
        <v>8389</v>
      </c>
      <c r="B4">
        <f>COUNTIFS('Kickstarter Datatable'!$F:$F,"successful",'Kickstarter Datatable'!$D:$D,"&lt;=4999",'Kickstarter Datatable'!$D:$D,"&gt;=1000")</f>
        <v>932</v>
      </c>
      <c r="C4">
        <f>COUNTIFS('Kickstarter Datatable'!$F:$F,"failed",'Kickstarter Datatable'!$D:$D,"&lt;=4999",'Kickstarter Datatable'!$D:$D,"&gt;=1000")</f>
        <v>420</v>
      </c>
      <c r="D4">
        <f>COUNTIFS('Kickstarter Datatable'!$F:$F,"canceled",'Kickstarter Datatable'!$D:$D,"&lt;=4999",'Kickstarter Datatable'!$D:$D,"&gt;=1000")</f>
        <v>60</v>
      </c>
      <c r="E4">
        <f t="shared" ref="E4:E14" si="0">SUM(B4:D4)</f>
        <v>1412</v>
      </c>
      <c r="F4" s="5">
        <f t="shared" ref="F4:F14" si="1">B4/E4</f>
        <v>0.66005665722379603</v>
      </c>
      <c r="G4" s="5">
        <f t="shared" ref="G4:G14" si="2">C4/E4</f>
        <v>0.29745042492917845</v>
      </c>
      <c r="H4" s="5">
        <f t="shared" ref="H4:H14" si="3">D4/E4</f>
        <v>4.2492917847025496E-2</v>
      </c>
    </row>
    <row r="5" spans="1:8" x14ac:dyDescent="0.25">
      <c r="A5" t="s">
        <v>8390</v>
      </c>
      <c r="B5">
        <f>COUNTIFS('Kickstarter Datatable'!$F:$F,"successful",'Kickstarter Datatable'!$D:$D,"&lt;=9999",'Kickstarter Datatable'!$D:$D,"&gt;=5000")</f>
        <v>381</v>
      </c>
      <c r="C5">
        <f>COUNTIFS('Kickstarter Datatable'!$F:$F,"failed",'Kickstarter Datatable'!$D:$D,"&lt;=9999",'Kickstarter Datatable'!$D:$D,"&gt;=5000")</f>
        <v>283</v>
      </c>
      <c r="D5">
        <f>COUNTIFS('Kickstarter Datatable'!$F:$F,"canceled",'Kickstarter Datatable'!$D:$D,"&lt;=9999",'Kickstarter Datatable'!$D:$D,"&gt;=5000")</f>
        <v>52</v>
      </c>
      <c r="E5">
        <f t="shared" si="0"/>
        <v>716</v>
      </c>
      <c r="F5" s="5">
        <f t="shared" si="1"/>
        <v>0.53212290502793291</v>
      </c>
      <c r="G5" s="5">
        <f t="shared" si="2"/>
        <v>0.39525139664804471</v>
      </c>
      <c r="H5" s="5">
        <f t="shared" si="3"/>
        <v>7.2625698324022353E-2</v>
      </c>
    </row>
    <row r="6" spans="1:8" x14ac:dyDescent="0.25">
      <c r="A6" t="s">
        <v>8391</v>
      </c>
      <c r="B6">
        <f>COUNTIFS('Kickstarter Datatable'!$F:$F,"successful",'Kickstarter Datatable'!$D:$D,"&lt;=14999",'Kickstarter Datatable'!$D:$D,"&gt;=10000")</f>
        <v>168</v>
      </c>
      <c r="C6">
        <f>COUNTIFS('Kickstarter Datatable'!$F:$F,"failed",'Kickstarter Datatable'!$D:$D,"&lt;=14999",'Kickstarter Datatable'!$D:$D,"&gt;=10000")</f>
        <v>144</v>
      </c>
      <c r="D6">
        <f>COUNTIFS('Kickstarter Datatable'!$F:$F,"canceled",'Kickstarter Datatable'!$D:$D,"&lt;=14999",'Kickstarter Datatable'!$D:$D,"&gt;=10000")</f>
        <v>40</v>
      </c>
      <c r="E6">
        <f t="shared" si="0"/>
        <v>352</v>
      </c>
      <c r="F6" s="5">
        <f t="shared" si="1"/>
        <v>0.47727272727272729</v>
      </c>
      <c r="G6" s="5">
        <f t="shared" si="2"/>
        <v>0.40909090909090912</v>
      </c>
      <c r="H6" s="5">
        <f t="shared" si="3"/>
        <v>0.11363636363636363</v>
      </c>
    </row>
    <row r="7" spans="1:8" x14ac:dyDescent="0.25">
      <c r="A7" t="s">
        <v>8392</v>
      </c>
      <c r="B7">
        <f>COUNTIFS('Kickstarter Datatable'!$F:$F,"successful",'Kickstarter Datatable'!$D:$D,"&lt;=19999",'Kickstarter Datatable'!$D:$D,"&gt;=15000")</f>
        <v>94</v>
      </c>
      <c r="C7">
        <f>COUNTIFS('Kickstarter Datatable'!$F:$F,"failed",'Kickstarter Datatable'!$D:$D,"&lt;=19999",'Kickstarter Datatable'!$D:$D,"&gt;=15000")</f>
        <v>90</v>
      </c>
      <c r="D7">
        <f>COUNTIFS('Kickstarter Datatable'!$F:$F,"canceled",'Kickstarter Datatable'!$D:$D,"&lt;=19999",'Kickstarter Datatable'!$D:$D,"&gt;=15000")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8" x14ac:dyDescent="0.25">
      <c r="A8" t="s">
        <v>8393</v>
      </c>
      <c r="B8">
        <f>COUNTIFS('Kickstarter Datatable'!$F:$F,"successful",'Kickstarter Datatable'!$D:$D,"&lt;=24999",'Kickstarter Datatable'!$D:$D,"&gt;=20000")</f>
        <v>62</v>
      </c>
      <c r="C8">
        <f>COUNTIFS('Kickstarter Datatable'!$F:$F,"failed",'Kickstarter Datatable'!$D:$D,"&lt;=24999",'Kickstarter Datatable'!$D:$D,"&gt;=20000")</f>
        <v>72</v>
      </c>
      <c r="D8">
        <f>COUNTIFS('Kickstarter Datatable'!$F:$F,"canceled",'Kickstarter Datatable'!$D:$D,"&lt;=24999",'Kickstarter Datatable'!$D:$D,"&gt;=20000")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25">
      <c r="A9" t="s">
        <v>8394</v>
      </c>
      <c r="B9">
        <f>COUNTIFS('Kickstarter Datatable'!$F:$F,"successful",'Kickstarter Datatable'!$D:$D,"&lt;=29999",'Kickstarter Datatable'!$D:$D,"&gt;=25000")</f>
        <v>55</v>
      </c>
      <c r="C9">
        <f>COUNTIFS('Kickstarter Datatable'!$F:$F,"failed",'Kickstarter Datatable'!$D:$D,"&lt;=29999",'Kickstarter Datatable'!$D:$D,"&gt;=25000")</f>
        <v>64</v>
      </c>
      <c r="D9">
        <f>COUNTIFS('Kickstarter Datatable'!$F:$F,"canceled",'Kickstarter Datatable'!$D:$D,"&lt;=29999",'Kickstarter Datatable'!$D:$D,"&gt;=25000")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25">
      <c r="A10" t="s">
        <v>8395</v>
      </c>
      <c r="B10">
        <f>COUNTIFS('Kickstarter Datatable'!$F:$F,"successful",'Kickstarter Datatable'!$D:$D,"&lt;=34999",'Kickstarter Datatable'!$D:$D,"&gt;=30000")</f>
        <v>32</v>
      </c>
      <c r="C10">
        <f>COUNTIFS('Kickstarter Datatable'!$F:$F,"failed",'Kickstarter Datatable'!$D:$D,"&lt;=34999",'Kickstarter Datatable'!$D:$D,"&gt;=30000")</f>
        <v>37</v>
      </c>
      <c r="D10">
        <f>COUNTIFS('Kickstarter Datatable'!$F:$F,"canceled",'Kickstarter Datatable'!$D:$D,"&lt;=34999",'Kickstarter Datatable'!$D:$D,"&gt;=30000")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25">
      <c r="A11" t="s">
        <v>8396</v>
      </c>
      <c r="B11">
        <f>COUNTIFS('Kickstarter Datatable'!$F:$F,"successful",'Kickstarter Datatable'!$D:$D,"&lt;=39999",'Kickstarter Datatable'!$D:$D,"&gt;=35000")</f>
        <v>26</v>
      </c>
      <c r="C11">
        <f>COUNTIFS('Kickstarter Datatable'!$F:$F,"failed",'Kickstarter Datatable'!$D:$D,"&lt;=39999",'Kickstarter Datatable'!$D:$D,"&gt;=35000")</f>
        <v>22</v>
      </c>
      <c r="D11">
        <f>COUNTIFS('Kickstarter Datatable'!$F:$F,"canceled",'Kickstarter Datatable'!$D:$D,"&lt;=39999",'Kickstarter Datatable'!$D:$D,"&gt;=35000")</f>
        <v>7</v>
      </c>
      <c r="E11">
        <f t="shared" si="0"/>
        <v>55</v>
      </c>
      <c r="F11" s="5">
        <f t="shared" si="1"/>
        <v>0.47272727272727272</v>
      </c>
      <c r="G11" s="5">
        <f t="shared" si="2"/>
        <v>0.4</v>
      </c>
      <c r="H11" s="5">
        <f t="shared" si="3"/>
        <v>0.12727272727272726</v>
      </c>
    </row>
    <row r="12" spans="1:8" x14ac:dyDescent="0.25">
      <c r="A12" t="s">
        <v>8397</v>
      </c>
      <c r="B12">
        <f>COUNTIFS('Kickstarter Datatable'!$F:$F,"successful",'Kickstarter Datatable'!$D:$D,"&lt;=44999",'Kickstarter Datatable'!$D:$D,"&gt;=40000")</f>
        <v>21</v>
      </c>
      <c r="C12">
        <f>COUNTIFS('Kickstarter Datatable'!$F:$F,"failed",'Kickstarter Datatable'!$D:$D,"&lt;=44999",'Kickstarter Datatable'!$D:$D,"&gt;=40000")</f>
        <v>16</v>
      </c>
      <c r="D12">
        <f>COUNTIFS('Kickstarter Datatable'!$F:$F,"canceled",'Kickstarter Datatable'!$D:$D,"&lt;=44999",'Kickstarter Datatable'!$D:$D,"&gt;=40000")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8" x14ac:dyDescent="0.25">
      <c r="A13" t="s">
        <v>8398</v>
      </c>
      <c r="B13">
        <f>COUNTIFS('Kickstarter Datatable'!$F:$F,"successful",'Kickstarter Datatable'!$D:$D,"&lt;=49999",'Kickstarter Datatable'!$D:$D,"&gt;=45000")</f>
        <v>6</v>
      </c>
      <c r="C13">
        <f>COUNTIFS('Kickstarter Datatable'!$F:$F,"failed",'Kickstarter Datatable'!$D:$D,"&lt;=49999",'Kickstarter Datatable'!$D:$D,"&gt;=45000")</f>
        <v>11</v>
      </c>
      <c r="D13">
        <f>COUNTIFS('Kickstarter Datatable'!$F:$F,"canceled",'Kickstarter Datatable'!$D:$D,"&lt;=49999",'Kickstarter Datatable'!$D:$D,"&gt;=45000")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8" x14ac:dyDescent="0.25">
      <c r="A14" t="s">
        <v>8399</v>
      </c>
      <c r="B14">
        <f>COUNTIFS('Kickstarter Datatable'!$F:$F,"successful",'Kickstarter Datatable'!$D:$D,"&gt;=50000")</f>
        <v>86</v>
      </c>
      <c r="C14">
        <f>COUNTIFS('Kickstarter Datatable'!$F:$F,"failed",'Kickstarter Datatable'!$D:$D,"&gt;=50000")</f>
        <v>258</v>
      </c>
      <c r="D14">
        <f>COUNTIFS('Kickstarter Datatable'!$F:$F,"canceled",'Kickstarter Datatable'!$D:$D,"&gt;=50000")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C786-D433-435D-AA3C-2A24B99EF02F}">
  <dimension ref="A2:I2187"/>
  <sheetViews>
    <sheetView tabSelected="1" workbookViewId="0">
      <selection activeCell="A28" sqref="A28"/>
    </sheetView>
  </sheetViews>
  <sheetFormatPr defaultRowHeight="15" x14ac:dyDescent="0.25"/>
  <cols>
    <col min="1" max="1" width="18.140625" bestFit="1" customWidth="1"/>
    <col min="2" max="2" width="20.5703125" bestFit="1" customWidth="1"/>
    <col min="3" max="3" width="22.85546875" bestFit="1" customWidth="1"/>
    <col min="4" max="4" width="15" customWidth="1"/>
    <col min="5" max="5" width="84.5703125" bestFit="1" customWidth="1"/>
    <col min="6" max="6" width="20.5703125" bestFit="1" customWidth="1"/>
    <col min="8" max="8" width="77.5703125" bestFit="1" customWidth="1"/>
    <col min="9" max="9" width="20.5703125" bestFit="1" customWidth="1"/>
  </cols>
  <sheetData>
    <row r="2" spans="1:9" x14ac:dyDescent="0.25">
      <c r="A2" s="6" t="s">
        <v>8403</v>
      </c>
    </row>
    <row r="3" spans="1:9" x14ac:dyDescent="0.25">
      <c r="B3" t="s">
        <v>8400</v>
      </c>
      <c r="C3" t="s">
        <v>8404</v>
      </c>
      <c r="E3" s="9" t="s">
        <v>8218</v>
      </c>
      <c r="F3" t="s">
        <v>8219</v>
      </c>
      <c r="H3" s="9" t="s">
        <v>8218</v>
      </c>
      <c r="I3" t="s">
        <v>8221</v>
      </c>
    </row>
    <row r="4" spans="1:9" x14ac:dyDescent="0.25">
      <c r="A4" t="s">
        <v>8401</v>
      </c>
      <c r="B4" s="15">
        <f>AVERAGE($F$6:$F$5000)</f>
        <v>194.69248395967003</v>
      </c>
      <c r="C4" s="15">
        <f>AVERAGE($I$6:$I$5000)</f>
        <v>17.721386527141924</v>
      </c>
    </row>
    <row r="5" spans="1:9" x14ac:dyDescent="0.25">
      <c r="A5" t="s">
        <v>8405</v>
      </c>
      <c r="B5" s="15">
        <f>MEDIAN($F$6:$F$5000)</f>
        <v>62</v>
      </c>
      <c r="C5" s="15">
        <f>MEDIAN($I$6:$I$5000)</f>
        <v>4</v>
      </c>
      <c r="E5" s="9" t="s">
        <v>8310</v>
      </c>
      <c r="F5" t="s">
        <v>8402</v>
      </c>
      <c r="H5" s="9" t="s">
        <v>8310</v>
      </c>
      <c r="I5" t="s">
        <v>8402</v>
      </c>
    </row>
    <row r="6" spans="1:9" x14ac:dyDescent="0.25">
      <c r="A6" t="s">
        <v>8406</v>
      </c>
      <c r="B6">
        <f>MIN($F$6:$F$5000)</f>
        <v>1</v>
      </c>
      <c r="C6">
        <f>MIN($I$6:$I$5000)</f>
        <v>0</v>
      </c>
      <c r="E6" s="10" t="s">
        <v>2015</v>
      </c>
      <c r="F6" s="11">
        <v>26457</v>
      </c>
      <c r="H6" s="10" t="s">
        <v>206</v>
      </c>
      <c r="I6" s="11">
        <v>1293</v>
      </c>
    </row>
    <row r="7" spans="1:9" x14ac:dyDescent="0.25">
      <c r="A7" t="s">
        <v>8407</v>
      </c>
      <c r="B7" s="16">
        <f>MAX($F$6:$F$5000)</f>
        <v>26457</v>
      </c>
      <c r="C7" s="16">
        <f>MAX($I$6:$I$5000)</f>
        <v>1293</v>
      </c>
      <c r="E7" s="10" t="s">
        <v>1479</v>
      </c>
      <c r="F7" s="11">
        <v>20242</v>
      </c>
      <c r="H7" s="10" t="s">
        <v>1077</v>
      </c>
      <c r="I7" s="11">
        <v>975</v>
      </c>
    </row>
    <row r="8" spans="1:9" x14ac:dyDescent="0.25">
      <c r="A8" t="s">
        <v>8408</v>
      </c>
      <c r="B8" s="16">
        <f>_xlfn.VAR.P($F$6:$F$5000)</f>
        <v>713787.39718457242</v>
      </c>
      <c r="C8" s="16">
        <f>_xlfn.VAR.P($I$6:$I$5000)</f>
        <v>3775.4854876785889</v>
      </c>
      <c r="E8" s="10" t="s">
        <v>2077</v>
      </c>
      <c r="F8" s="11">
        <v>8359</v>
      </c>
      <c r="H8" s="10" t="s">
        <v>700</v>
      </c>
      <c r="I8" s="11">
        <v>890</v>
      </c>
    </row>
    <row r="9" spans="1:9" x14ac:dyDescent="0.25">
      <c r="A9" t="s">
        <v>8409</v>
      </c>
      <c r="B9" s="16">
        <f>_xlfn.STDEV.P($F$6:$F$5000)</f>
        <v>844.85939491999045</v>
      </c>
      <c r="C9" s="16">
        <f>_xlfn.STDEV.P($I$6:$I$5000)</f>
        <v>61.444979352902294</v>
      </c>
      <c r="E9" s="10" t="s">
        <v>2076</v>
      </c>
      <c r="F9" s="11">
        <v>8200</v>
      </c>
      <c r="H9" s="10" t="s">
        <v>2138</v>
      </c>
      <c r="I9" s="11">
        <v>534</v>
      </c>
    </row>
    <row r="10" spans="1:9" x14ac:dyDescent="0.25">
      <c r="E10" s="10" t="s">
        <v>2065</v>
      </c>
      <c r="F10" s="11">
        <v>5812</v>
      </c>
      <c r="H10" s="10" t="s">
        <v>708</v>
      </c>
      <c r="I10" s="11">
        <v>456</v>
      </c>
    </row>
    <row r="11" spans="1:9" ht="20.25" customHeight="1" x14ac:dyDescent="0.25">
      <c r="A11" s="17" t="s">
        <v>8410</v>
      </c>
      <c r="B11" s="17"/>
      <c r="C11" s="17"/>
      <c r="E11" s="10" t="s">
        <v>1942</v>
      </c>
      <c r="F11" s="11">
        <v>4883</v>
      </c>
      <c r="H11" s="10" t="s">
        <v>709</v>
      </c>
      <c r="I11" s="11">
        <v>369</v>
      </c>
    </row>
    <row r="12" spans="1:9" x14ac:dyDescent="0.25">
      <c r="A12" s="17"/>
      <c r="B12" s="17"/>
      <c r="C12" s="17"/>
      <c r="E12" s="10" t="s">
        <v>2014</v>
      </c>
      <c r="F12" s="11">
        <v>4562</v>
      </c>
      <c r="H12" s="10" t="s">
        <v>712</v>
      </c>
      <c r="I12" s="11">
        <v>338</v>
      </c>
    </row>
    <row r="13" spans="1:9" x14ac:dyDescent="0.25">
      <c r="A13" s="17"/>
      <c r="B13" s="17"/>
      <c r="C13" s="17"/>
      <c r="E13" s="10" t="s">
        <v>2198</v>
      </c>
      <c r="F13" s="11">
        <v>4330</v>
      </c>
      <c r="H13" s="10" t="s">
        <v>690</v>
      </c>
      <c r="I13" s="11">
        <v>336</v>
      </c>
    </row>
    <row r="14" spans="1:9" x14ac:dyDescent="0.25">
      <c r="A14" s="17"/>
      <c r="B14" s="17"/>
      <c r="C14" s="17"/>
      <c r="E14" s="10" t="s">
        <v>1949</v>
      </c>
      <c r="F14" s="11">
        <v>4245</v>
      </c>
      <c r="H14" s="10" t="s">
        <v>1113</v>
      </c>
      <c r="I14" s="11">
        <v>312</v>
      </c>
    </row>
    <row r="15" spans="1:9" x14ac:dyDescent="0.25">
      <c r="A15" s="17"/>
      <c r="B15" s="17"/>
      <c r="C15" s="17"/>
      <c r="E15" s="10" t="s">
        <v>1972</v>
      </c>
      <c r="F15" s="11">
        <v>3863</v>
      </c>
      <c r="H15" s="10" t="s">
        <v>2159</v>
      </c>
      <c r="I15" s="11">
        <v>311</v>
      </c>
    </row>
    <row r="16" spans="1:9" x14ac:dyDescent="0.25">
      <c r="A16" s="17"/>
      <c r="B16" s="17"/>
      <c r="C16" s="17"/>
      <c r="E16" s="10" t="s">
        <v>2611</v>
      </c>
      <c r="F16" s="11">
        <v>3663</v>
      </c>
      <c r="H16" s="10" t="s">
        <v>671</v>
      </c>
      <c r="I16" s="11">
        <v>310</v>
      </c>
    </row>
    <row r="17" spans="1:9" x14ac:dyDescent="0.25">
      <c r="E17" s="10" t="s">
        <v>2188</v>
      </c>
      <c r="F17" s="11">
        <v>3562</v>
      </c>
      <c r="H17" s="10" t="s">
        <v>694</v>
      </c>
      <c r="I17" s="11">
        <v>296</v>
      </c>
    </row>
    <row r="18" spans="1:9" x14ac:dyDescent="0.25">
      <c r="E18" s="10" t="s">
        <v>2624</v>
      </c>
      <c r="F18" s="11">
        <v>3468</v>
      </c>
      <c r="H18" s="10" t="s">
        <v>1911</v>
      </c>
      <c r="I18" s="11">
        <v>285</v>
      </c>
    </row>
    <row r="19" spans="1:9" x14ac:dyDescent="0.25">
      <c r="A19" s="17" t="s">
        <v>8411</v>
      </c>
      <c r="B19" s="17"/>
      <c r="C19" s="17"/>
      <c r="E19" s="10" t="s">
        <v>2328</v>
      </c>
      <c r="F19" s="11">
        <v>3355</v>
      </c>
      <c r="H19" s="10" t="s">
        <v>2128</v>
      </c>
      <c r="I19" s="11">
        <v>236</v>
      </c>
    </row>
    <row r="20" spans="1:9" x14ac:dyDescent="0.25">
      <c r="A20" s="17"/>
      <c r="B20" s="17"/>
      <c r="C20" s="17"/>
      <c r="E20" s="10" t="s">
        <v>2193</v>
      </c>
      <c r="F20" s="11">
        <v>3238</v>
      </c>
      <c r="H20" s="10" t="s">
        <v>999</v>
      </c>
      <c r="I20" s="11">
        <v>229</v>
      </c>
    </row>
    <row r="21" spans="1:9" x14ac:dyDescent="0.25">
      <c r="A21" s="17"/>
      <c r="B21" s="17"/>
      <c r="C21" s="17"/>
      <c r="E21" s="10" t="s">
        <v>1466</v>
      </c>
      <c r="F21" s="11">
        <v>2602</v>
      </c>
      <c r="H21" s="10" t="s">
        <v>673</v>
      </c>
      <c r="I21" s="11">
        <v>215</v>
      </c>
    </row>
    <row r="22" spans="1:9" x14ac:dyDescent="0.25">
      <c r="A22" s="17"/>
      <c r="B22" s="17"/>
      <c r="C22" s="17"/>
      <c r="E22" s="10" t="s">
        <v>2243</v>
      </c>
      <c r="F22" s="11">
        <v>2525</v>
      </c>
      <c r="H22" s="10" t="s">
        <v>2942</v>
      </c>
      <c r="I22" s="11">
        <v>202</v>
      </c>
    </row>
    <row r="23" spans="1:9" x14ac:dyDescent="0.25">
      <c r="A23" s="17"/>
      <c r="B23" s="17"/>
      <c r="C23" s="17"/>
      <c r="E23" s="10" t="s">
        <v>1944</v>
      </c>
      <c r="F23" s="11">
        <v>2478</v>
      </c>
      <c r="H23" s="10" t="s">
        <v>693</v>
      </c>
      <c r="I23" s="11">
        <v>201</v>
      </c>
    </row>
    <row r="24" spans="1:9" x14ac:dyDescent="0.25">
      <c r="A24" s="17"/>
      <c r="B24" s="17"/>
      <c r="C24" s="17"/>
      <c r="E24" s="10" t="s">
        <v>299</v>
      </c>
      <c r="F24" s="11">
        <v>2436</v>
      </c>
      <c r="H24" s="10" t="s">
        <v>4018</v>
      </c>
      <c r="I24" s="11">
        <v>197</v>
      </c>
    </row>
    <row r="25" spans="1:9" x14ac:dyDescent="0.25">
      <c r="A25" s="17"/>
      <c r="B25" s="17"/>
      <c r="C25" s="17"/>
      <c r="E25" s="10" t="s">
        <v>643</v>
      </c>
      <c r="F25" s="11">
        <v>2174</v>
      </c>
      <c r="H25" s="10" t="s">
        <v>994</v>
      </c>
      <c r="I25" s="11">
        <v>196</v>
      </c>
    </row>
    <row r="26" spans="1:9" x14ac:dyDescent="0.25">
      <c r="A26" s="17"/>
      <c r="B26" s="17"/>
      <c r="C26" s="17"/>
      <c r="E26" s="10" t="s">
        <v>2337</v>
      </c>
      <c r="F26" s="11">
        <v>2165</v>
      </c>
      <c r="H26" s="10" t="s">
        <v>953</v>
      </c>
      <c r="I26" s="11">
        <v>196</v>
      </c>
    </row>
    <row r="27" spans="1:9" x14ac:dyDescent="0.25">
      <c r="A27" s="17"/>
      <c r="B27" s="17"/>
      <c r="C27" s="17"/>
      <c r="E27" s="10" t="s">
        <v>281</v>
      </c>
      <c r="F27" s="11">
        <v>2139</v>
      </c>
      <c r="H27" s="10" t="s">
        <v>961</v>
      </c>
      <c r="I27" s="11">
        <v>188</v>
      </c>
    </row>
    <row r="28" spans="1:9" x14ac:dyDescent="0.25">
      <c r="E28" s="10" t="s">
        <v>1974</v>
      </c>
      <c r="F28" s="11">
        <v>2051</v>
      </c>
      <c r="H28" s="10" t="s">
        <v>1784</v>
      </c>
      <c r="I28" s="11">
        <v>185</v>
      </c>
    </row>
    <row r="29" spans="1:9" x14ac:dyDescent="0.25">
      <c r="E29" s="10" t="s">
        <v>2244</v>
      </c>
      <c r="F29" s="11">
        <v>2035</v>
      </c>
      <c r="H29" s="10" t="s">
        <v>984</v>
      </c>
      <c r="I29" s="11">
        <v>179</v>
      </c>
    </row>
    <row r="30" spans="1:9" x14ac:dyDescent="0.25">
      <c r="E30" s="10" t="s">
        <v>2246</v>
      </c>
      <c r="F30" s="11">
        <v>1980</v>
      </c>
      <c r="H30" s="10" t="s">
        <v>960</v>
      </c>
      <c r="I30" s="11">
        <v>171</v>
      </c>
    </row>
    <row r="31" spans="1:9" x14ac:dyDescent="0.25">
      <c r="E31" s="10" t="s">
        <v>1981</v>
      </c>
      <c r="F31" s="11">
        <v>1945</v>
      </c>
      <c r="H31" s="10" t="s">
        <v>2674</v>
      </c>
      <c r="I31" s="11">
        <v>171</v>
      </c>
    </row>
    <row r="32" spans="1:9" x14ac:dyDescent="0.25">
      <c r="E32" s="10" t="s">
        <v>1970</v>
      </c>
      <c r="F32" s="11">
        <v>1887</v>
      </c>
      <c r="H32" s="10" t="s">
        <v>472</v>
      </c>
      <c r="I32" s="11">
        <v>170</v>
      </c>
    </row>
    <row r="33" spans="5:9" x14ac:dyDescent="0.25">
      <c r="E33" s="10" t="s">
        <v>1951</v>
      </c>
      <c r="F33" s="11">
        <v>1876</v>
      </c>
      <c r="H33" s="10" t="s">
        <v>1078</v>
      </c>
      <c r="I33" s="11">
        <v>167</v>
      </c>
    </row>
    <row r="34" spans="5:9" x14ac:dyDescent="0.25">
      <c r="E34" s="10" t="s">
        <v>1945</v>
      </c>
      <c r="F34" s="11">
        <v>1789</v>
      </c>
      <c r="H34" s="10" t="s">
        <v>1781</v>
      </c>
      <c r="I34" s="11">
        <v>152</v>
      </c>
    </row>
    <row r="35" spans="5:9" x14ac:dyDescent="0.25">
      <c r="E35" s="10" t="s">
        <v>2020</v>
      </c>
      <c r="F35" s="11">
        <v>1780</v>
      </c>
      <c r="H35" s="10" t="s">
        <v>1067</v>
      </c>
      <c r="I35" s="11">
        <v>148</v>
      </c>
    </row>
    <row r="36" spans="5:9" x14ac:dyDescent="0.25">
      <c r="E36" s="10" t="s">
        <v>2605</v>
      </c>
      <c r="F36" s="11">
        <v>1762</v>
      </c>
      <c r="H36" s="10" t="s">
        <v>1089</v>
      </c>
      <c r="I36" s="11">
        <v>147</v>
      </c>
    </row>
    <row r="37" spans="5:9" x14ac:dyDescent="0.25">
      <c r="E37" s="10" t="s">
        <v>2011</v>
      </c>
      <c r="F37" s="11">
        <v>1737</v>
      </c>
      <c r="H37" s="10" t="s">
        <v>484</v>
      </c>
      <c r="I37" s="11">
        <v>147</v>
      </c>
    </row>
    <row r="38" spans="5:9" x14ac:dyDescent="0.25">
      <c r="E38" s="10" t="s">
        <v>2271</v>
      </c>
      <c r="F38" s="11">
        <v>1670</v>
      </c>
      <c r="H38" s="10" t="s">
        <v>481</v>
      </c>
      <c r="I38" s="11">
        <v>140</v>
      </c>
    </row>
    <row r="39" spans="5:9" x14ac:dyDescent="0.25">
      <c r="E39" s="10" t="s">
        <v>2002</v>
      </c>
      <c r="F39" s="11">
        <v>1637</v>
      </c>
      <c r="H39" s="10" t="s">
        <v>1798</v>
      </c>
      <c r="I39" s="11">
        <v>140</v>
      </c>
    </row>
    <row r="40" spans="5:9" x14ac:dyDescent="0.25">
      <c r="E40" s="10" t="s">
        <v>1962</v>
      </c>
      <c r="F40" s="11">
        <v>1633</v>
      </c>
      <c r="H40" s="10" t="s">
        <v>1815</v>
      </c>
      <c r="I40" s="11">
        <v>140</v>
      </c>
    </row>
    <row r="41" spans="5:9" x14ac:dyDescent="0.25">
      <c r="E41" s="10" t="s">
        <v>270</v>
      </c>
      <c r="F41" s="11">
        <v>1596</v>
      </c>
      <c r="H41" s="10" t="s">
        <v>1793</v>
      </c>
      <c r="I41" s="11">
        <v>139</v>
      </c>
    </row>
    <row r="42" spans="5:9" x14ac:dyDescent="0.25">
      <c r="E42" s="10" t="s">
        <v>2066</v>
      </c>
      <c r="F42" s="11">
        <v>1556</v>
      </c>
      <c r="H42" s="10" t="s">
        <v>685</v>
      </c>
      <c r="I42" s="11">
        <v>135</v>
      </c>
    </row>
    <row r="43" spans="5:9" x14ac:dyDescent="0.25">
      <c r="E43" s="10" t="s">
        <v>2071</v>
      </c>
      <c r="F43" s="11">
        <v>1530</v>
      </c>
      <c r="H43" s="10" t="s">
        <v>681</v>
      </c>
      <c r="I43" s="11">
        <v>129</v>
      </c>
    </row>
    <row r="44" spans="5:9" x14ac:dyDescent="0.25">
      <c r="E44" s="10" t="s">
        <v>1967</v>
      </c>
      <c r="F44" s="11">
        <v>1513</v>
      </c>
      <c r="H44" s="10" t="s">
        <v>486</v>
      </c>
      <c r="I44" s="11">
        <v>125</v>
      </c>
    </row>
    <row r="45" spans="5:9" x14ac:dyDescent="0.25">
      <c r="E45" s="10" t="s">
        <v>390</v>
      </c>
      <c r="F45" s="11">
        <v>1510</v>
      </c>
      <c r="H45" s="10" t="s">
        <v>477</v>
      </c>
      <c r="I45" s="11">
        <v>124</v>
      </c>
    </row>
    <row r="46" spans="5:9" x14ac:dyDescent="0.25">
      <c r="E46" s="10" t="s">
        <v>2713</v>
      </c>
      <c r="F46" s="11">
        <v>1420</v>
      </c>
      <c r="H46" s="10" t="s">
        <v>1776</v>
      </c>
      <c r="I46" s="11">
        <v>124</v>
      </c>
    </row>
    <row r="47" spans="5:9" x14ac:dyDescent="0.25">
      <c r="E47" s="10" t="s">
        <v>2003</v>
      </c>
      <c r="F47" s="11">
        <v>1375</v>
      </c>
      <c r="H47" s="10" t="s">
        <v>1065</v>
      </c>
      <c r="I47" s="11">
        <v>123</v>
      </c>
    </row>
    <row r="48" spans="5:9" x14ac:dyDescent="0.25">
      <c r="E48" s="10" t="s">
        <v>2049</v>
      </c>
      <c r="F48" s="11">
        <v>1373</v>
      </c>
      <c r="H48" s="10" t="s">
        <v>979</v>
      </c>
      <c r="I48" s="11">
        <v>123</v>
      </c>
    </row>
    <row r="49" spans="5:9" x14ac:dyDescent="0.25">
      <c r="E49" s="10" t="s">
        <v>2061</v>
      </c>
      <c r="F49" s="11">
        <v>1364</v>
      </c>
      <c r="H49" s="10" t="s">
        <v>1806</v>
      </c>
      <c r="I49" s="11">
        <v>122</v>
      </c>
    </row>
    <row r="50" spans="5:9" x14ac:dyDescent="0.25">
      <c r="E50" s="10" t="s">
        <v>1959</v>
      </c>
      <c r="F50" s="11">
        <v>1356</v>
      </c>
      <c r="H50" s="10" t="s">
        <v>952</v>
      </c>
      <c r="I50" s="11">
        <v>121</v>
      </c>
    </row>
    <row r="51" spans="5:9" x14ac:dyDescent="0.25">
      <c r="E51" s="10" t="s">
        <v>2272</v>
      </c>
      <c r="F51" s="11">
        <v>1328</v>
      </c>
      <c r="H51" s="10" t="s">
        <v>2690</v>
      </c>
      <c r="I51" s="11">
        <v>118</v>
      </c>
    </row>
    <row r="52" spans="5:9" x14ac:dyDescent="0.25">
      <c r="E52" s="10" t="s">
        <v>1965</v>
      </c>
      <c r="F52" s="11">
        <v>1281</v>
      </c>
      <c r="H52" s="10" t="s">
        <v>3071</v>
      </c>
      <c r="I52" s="11">
        <v>117</v>
      </c>
    </row>
    <row r="53" spans="5:9" x14ac:dyDescent="0.25">
      <c r="E53" s="10" t="s">
        <v>3034</v>
      </c>
      <c r="F53" s="11">
        <v>1260</v>
      </c>
      <c r="H53" s="10" t="s">
        <v>698</v>
      </c>
      <c r="I53" s="11">
        <v>114</v>
      </c>
    </row>
    <row r="54" spans="5:9" x14ac:dyDescent="0.25">
      <c r="E54" s="10" t="s">
        <v>2620</v>
      </c>
      <c r="F54" s="11">
        <v>1251</v>
      </c>
      <c r="H54" s="10" t="s">
        <v>3109</v>
      </c>
      <c r="I54" s="11">
        <v>114</v>
      </c>
    </row>
    <row r="55" spans="5:9" x14ac:dyDescent="0.25">
      <c r="E55" s="10" t="s">
        <v>2311</v>
      </c>
      <c r="F55" s="11">
        <v>1224</v>
      </c>
      <c r="H55" s="10" t="s">
        <v>1801</v>
      </c>
      <c r="I55" s="11">
        <v>113</v>
      </c>
    </row>
    <row r="56" spans="5:9" x14ac:dyDescent="0.25">
      <c r="E56" s="10" t="s">
        <v>2226</v>
      </c>
      <c r="F56" s="11">
        <v>1204</v>
      </c>
      <c r="H56" s="10" t="s">
        <v>962</v>
      </c>
      <c r="I56" s="11">
        <v>110</v>
      </c>
    </row>
    <row r="57" spans="5:9" x14ac:dyDescent="0.25">
      <c r="E57" s="10" t="s">
        <v>327</v>
      </c>
      <c r="F57" s="11">
        <v>1151</v>
      </c>
      <c r="H57" s="10" t="s">
        <v>1786</v>
      </c>
      <c r="I57" s="11">
        <v>108</v>
      </c>
    </row>
    <row r="58" spans="5:9" x14ac:dyDescent="0.25">
      <c r="E58" s="10" t="s">
        <v>2232</v>
      </c>
      <c r="F58" s="11">
        <v>1113</v>
      </c>
      <c r="H58" s="10" t="s">
        <v>1921</v>
      </c>
      <c r="I58" s="11">
        <v>105</v>
      </c>
    </row>
    <row r="59" spans="5:9" x14ac:dyDescent="0.25">
      <c r="E59" s="10" t="s">
        <v>654</v>
      </c>
      <c r="F59" s="11">
        <v>1107</v>
      </c>
      <c r="H59" s="10" t="s">
        <v>1766</v>
      </c>
      <c r="I59" s="11">
        <v>103</v>
      </c>
    </row>
    <row r="60" spans="5:9" x14ac:dyDescent="0.25">
      <c r="E60" s="10" t="s">
        <v>2340</v>
      </c>
      <c r="F60" s="11">
        <v>1104</v>
      </c>
      <c r="H60" s="10" t="s">
        <v>1818</v>
      </c>
      <c r="I60" s="11">
        <v>100</v>
      </c>
    </row>
    <row r="61" spans="5:9" x14ac:dyDescent="0.25">
      <c r="E61" s="10" t="s">
        <v>2983</v>
      </c>
      <c r="F61" s="11">
        <v>1095</v>
      </c>
      <c r="H61" s="10" t="s">
        <v>2133</v>
      </c>
      <c r="I61" s="11">
        <v>99</v>
      </c>
    </row>
    <row r="62" spans="5:9" x14ac:dyDescent="0.25">
      <c r="E62" s="10" t="s">
        <v>2710</v>
      </c>
      <c r="F62" s="11">
        <v>1088</v>
      </c>
      <c r="H62" s="10" t="s">
        <v>1907</v>
      </c>
      <c r="I62" s="11">
        <v>99</v>
      </c>
    </row>
    <row r="63" spans="5:9" x14ac:dyDescent="0.25">
      <c r="E63" s="10" t="s">
        <v>1026</v>
      </c>
      <c r="F63" s="11">
        <v>1071</v>
      </c>
      <c r="H63" s="10" t="s">
        <v>1081</v>
      </c>
      <c r="I63" s="11">
        <v>98</v>
      </c>
    </row>
    <row r="64" spans="5:9" x14ac:dyDescent="0.25">
      <c r="E64" s="10" t="s">
        <v>372</v>
      </c>
      <c r="F64" s="11">
        <v>1062</v>
      </c>
      <c r="H64" s="10" t="s">
        <v>678</v>
      </c>
      <c r="I64" s="11">
        <v>96</v>
      </c>
    </row>
    <row r="65" spans="5:9" x14ac:dyDescent="0.25">
      <c r="E65" s="10" t="s">
        <v>2708</v>
      </c>
      <c r="F65" s="11">
        <v>1049</v>
      </c>
      <c r="H65" s="10" t="s">
        <v>980</v>
      </c>
      <c r="I65" s="11">
        <v>96</v>
      </c>
    </row>
    <row r="66" spans="5:9" x14ac:dyDescent="0.25">
      <c r="E66" s="10" t="s">
        <v>645</v>
      </c>
      <c r="F66" s="11">
        <v>1021</v>
      </c>
      <c r="H66" s="10" t="s">
        <v>945</v>
      </c>
      <c r="I66" s="11">
        <v>96</v>
      </c>
    </row>
    <row r="67" spans="5:9" x14ac:dyDescent="0.25">
      <c r="E67" s="10" t="s">
        <v>2724</v>
      </c>
      <c r="F67" s="11">
        <v>1019</v>
      </c>
      <c r="H67" s="10" t="s">
        <v>1809</v>
      </c>
      <c r="I67" s="11">
        <v>96</v>
      </c>
    </row>
    <row r="68" spans="5:9" x14ac:dyDescent="0.25">
      <c r="E68" s="10" t="s">
        <v>655</v>
      </c>
      <c r="F68" s="11">
        <v>1013</v>
      </c>
      <c r="H68" s="10" t="s">
        <v>1872</v>
      </c>
      <c r="I68" s="11">
        <v>95</v>
      </c>
    </row>
    <row r="69" spans="5:9" x14ac:dyDescent="0.25">
      <c r="E69" s="10" t="s">
        <v>2233</v>
      </c>
      <c r="F69" s="11">
        <v>988</v>
      </c>
      <c r="H69" s="10" t="s">
        <v>1096</v>
      </c>
      <c r="I69" s="11">
        <v>94</v>
      </c>
    </row>
    <row r="70" spans="5:9" x14ac:dyDescent="0.25">
      <c r="E70" s="10" t="s">
        <v>2238</v>
      </c>
      <c r="F70" s="11">
        <v>983</v>
      </c>
      <c r="H70" s="10" t="s">
        <v>680</v>
      </c>
      <c r="I70" s="11">
        <v>94</v>
      </c>
    </row>
    <row r="71" spans="5:9" x14ac:dyDescent="0.25">
      <c r="E71" s="10" t="s">
        <v>2012</v>
      </c>
      <c r="F71" s="11">
        <v>971</v>
      </c>
      <c r="H71" s="10" t="s">
        <v>4029</v>
      </c>
      <c r="I71" s="11">
        <v>94</v>
      </c>
    </row>
    <row r="72" spans="5:9" x14ac:dyDescent="0.25">
      <c r="E72" s="10" t="s">
        <v>352</v>
      </c>
      <c r="F72" s="11">
        <v>964</v>
      </c>
      <c r="H72" s="10" t="s">
        <v>956</v>
      </c>
      <c r="I72" s="11">
        <v>93</v>
      </c>
    </row>
    <row r="73" spans="5:9" x14ac:dyDescent="0.25">
      <c r="E73" s="10" t="s">
        <v>264</v>
      </c>
      <c r="F73" s="11">
        <v>963</v>
      </c>
      <c r="H73" s="10" t="s">
        <v>1771</v>
      </c>
      <c r="I73" s="11">
        <v>92</v>
      </c>
    </row>
    <row r="74" spans="5:9" x14ac:dyDescent="0.25">
      <c r="E74" s="10" t="s">
        <v>278</v>
      </c>
      <c r="F74" s="11">
        <v>951</v>
      </c>
      <c r="H74" s="10" t="s">
        <v>1592</v>
      </c>
      <c r="I74" s="11">
        <v>92</v>
      </c>
    </row>
    <row r="75" spans="5:9" x14ac:dyDescent="0.25">
      <c r="E75" s="10" t="s">
        <v>2273</v>
      </c>
      <c r="F75" s="11">
        <v>944</v>
      </c>
      <c r="H75" s="10" t="s">
        <v>4044</v>
      </c>
      <c r="I75" s="11">
        <v>91</v>
      </c>
    </row>
    <row r="76" spans="5:9" x14ac:dyDescent="0.25">
      <c r="E76" s="10" t="s">
        <v>1950</v>
      </c>
      <c r="F76" s="11">
        <v>943</v>
      </c>
      <c r="H76" s="10" t="s">
        <v>3102</v>
      </c>
      <c r="I76" s="11">
        <v>90</v>
      </c>
    </row>
    <row r="77" spans="5:9" x14ac:dyDescent="0.25">
      <c r="E77" s="10" t="s">
        <v>260</v>
      </c>
      <c r="F77" s="11">
        <v>942</v>
      </c>
      <c r="H77" s="10" t="s">
        <v>2146</v>
      </c>
      <c r="I77" s="11">
        <v>89</v>
      </c>
    </row>
    <row r="78" spans="5:9" x14ac:dyDescent="0.25">
      <c r="E78" s="10" t="s">
        <v>3166</v>
      </c>
      <c r="F78" s="11">
        <v>930</v>
      </c>
      <c r="H78" s="10" t="s">
        <v>1797</v>
      </c>
      <c r="I78" s="11">
        <v>86</v>
      </c>
    </row>
    <row r="79" spans="5:9" x14ac:dyDescent="0.25">
      <c r="E79" s="10" t="s">
        <v>1477</v>
      </c>
      <c r="F79" s="11">
        <v>916</v>
      </c>
      <c r="H79" s="10" t="s">
        <v>1181</v>
      </c>
      <c r="I79" s="11">
        <v>85</v>
      </c>
    </row>
    <row r="80" spans="5:9" x14ac:dyDescent="0.25">
      <c r="E80" s="10" t="s">
        <v>2270</v>
      </c>
      <c r="F80" s="11">
        <v>902</v>
      </c>
      <c r="H80" s="10" t="s">
        <v>2671</v>
      </c>
      <c r="I80" s="11">
        <v>84</v>
      </c>
    </row>
    <row r="81" spans="5:9" x14ac:dyDescent="0.25">
      <c r="E81" s="10" t="s">
        <v>2194</v>
      </c>
      <c r="F81" s="11">
        <v>897</v>
      </c>
      <c r="H81" s="10" t="s">
        <v>3890</v>
      </c>
      <c r="I81" s="11">
        <v>84</v>
      </c>
    </row>
    <row r="82" spans="5:9" x14ac:dyDescent="0.25">
      <c r="E82" s="10" t="s">
        <v>1502</v>
      </c>
      <c r="F82" s="11">
        <v>885</v>
      </c>
      <c r="H82" s="10" t="s">
        <v>218</v>
      </c>
      <c r="I82" s="11">
        <v>84</v>
      </c>
    </row>
    <row r="83" spans="5:9" x14ac:dyDescent="0.25">
      <c r="E83" s="10" t="s">
        <v>2195</v>
      </c>
      <c r="F83" s="11">
        <v>878</v>
      </c>
      <c r="H83" s="10" t="s">
        <v>2157</v>
      </c>
      <c r="I83" s="11">
        <v>83</v>
      </c>
    </row>
    <row r="84" spans="5:9" x14ac:dyDescent="0.25">
      <c r="E84" s="10" t="s">
        <v>1531</v>
      </c>
      <c r="F84" s="11">
        <v>874</v>
      </c>
      <c r="H84" s="10" t="s">
        <v>1796</v>
      </c>
      <c r="I84" s="11">
        <v>81</v>
      </c>
    </row>
    <row r="85" spans="5:9" x14ac:dyDescent="0.25">
      <c r="E85" s="10" t="s">
        <v>2179</v>
      </c>
      <c r="F85" s="11">
        <v>859</v>
      </c>
      <c r="H85" s="10" t="s">
        <v>968</v>
      </c>
      <c r="I85" s="11">
        <v>81</v>
      </c>
    </row>
    <row r="86" spans="5:9" x14ac:dyDescent="0.25">
      <c r="E86" s="10" t="s">
        <v>2037</v>
      </c>
      <c r="F86" s="11">
        <v>848</v>
      </c>
      <c r="H86" s="10" t="s">
        <v>865</v>
      </c>
      <c r="I86" s="11">
        <v>79</v>
      </c>
    </row>
    <row r="87" spans="5:9" x14ac:dyDescent="0.25">
      <c r="E87" s="10" t="s">
        <v>1952</v>
      </c>
      <c r="F87" s="11">
        <v>834</v>
      </c>
      <c r="H87" s="10" t="s">
        <v>221</v>
      </c>
      <c r="I87" s="11">
        <v>76</v>
      </c>
    </row>
    <row r="88" spans="5:9" x14ac:dyDescent="0.25">
      <c r="E88" s="10" t="s">
        <v>14</v>
      </c>
      <c r="F88" s="11">
        <v>827</v>
      </c>
      <c r="H88" s="10" t="s">
        <v>1783</v>
      </c>
      <c r="I88" s="11">
        <v>76</v>
      </c>
    </row>
    <row r="89" spans="5:9" x14ac:dyDescent="0.25">
      <c r="E89" s="10" t="s">
        <v>1978</v>
      </c>
      <c r="F89" s="11">
        <v>821</v>
      </c>
      <c r="H89" s="10" t="s">
        <v>3111</v>
      </c>
      <c r="I89" s="11">
        <v>76</v>
      </c>
    </row>
    <row r="90" spans="5:9" x14ac:dyDescent="0.25">
      <c r="E90" s="10" t="s">
        <v>1980</v>
      </c>
      <c r="F90" s="11">
        <v>813</v>
      </c>
      <c r="H90" s="10" t="s">
        <v>1804</v>
      </c>
      <c r="I90" s="11">
        <v>75</v>
      </c>
    </row>
    <row r="91" spans="5:9" x14ac:dyDescent="0.25">
      <c r="E91" s="10" t="s">
        <v>285</v>
      </c>
      <c r="F91" s="11">
        <v>760</v>
      </c>
      <c r="H91" s="10" t="s">
        <v>955</v>
      </c>
      <c r="I91" s="11">
        <v>73</v>
      </c>
    </row>
    <row r="92" spans="5:9" x14ac:dyDescent="0.25">
      <c r="E92" s="10" t="s">
        <v>2050</v>
      </c>
      <c r="F92" s="11">
        <v>742</v>
      </c>
      <c r="H92" s="10" t="s">
        <v>3064</v>
      </c>
      <c r="I92" s="11">
        <v>72</v>
      </c>
    </row>
    <row r="93" spans="5:9" x14ac:dyDescent="0.25">
      <c r="E93" s="10" t="s">
        <v>1534</v>
      </c>
      <c r="F93" s="11">
        <v>740</v>
      </c>
      <c r="H93" s="10" t="s">
        <v>897</v>
      </c>
      <c r="I93" s="11">
        <v>72</v>
      </c>
    </row>
    <row r="94" spans="5:9" x14ac:dyDescent="0.25">
      <c r="E94" s="10" t="s">
        <v>326</v>
      </c>
      <c r="F94" s="11">
        <v>736</v>
      </c>
      <c r="H94" s="10" t="s">
        <v>520</v>
      </c>
      <c r="I94" s="11">
        <v>70</v>
      </c>
    </row>
    <row r="95" spans="5:9" x14ac:dyDescent="0.25">
      <c r="E95" s="10" t="s">
        <v>2026</v>
      </c>
      <c r="F95" s="11">
        <v>729</v>
      </c>
      <c r="H95" s="10" t="s">
        <v>1918</v>
      </c>
      <c r="I95" s="11">
        <v>70</v>
      </c>
    </row>
    <row r="96" spans="5:9" x14ac:dyDescent="0.25">
      <c r="E96" s="10" t="s">
        <v>2203</v>
      </c>
      <c r="F96" s="11">
        <v>721</v>
      </c>
      <c r="H96" s="10" t="s">
        <v>514</v>
      </c>
      <c r="I96" s="11">
        <v>68</v>
      </c>
    </row>
    <row r="97" spans="5:9" x14ac:dyDescent="0.25">
      <c r="E97" s="10" t="s">
        <v>1195</v>
      </c>
      <c r="F97" s="11">
        <v>714</v>
      </c>
      <c r="H97" s="10" t="s">
        <v>3062</v>
      </c>
      <c r="I97" s="11">
        <v>67</v>
      </c>
    </row>
    <row r="98" spans="5:9" x14ac:dyDescent="0.25">
      <c r="E98" s="10" t="s">
        <v>1254</v>
      </c>
      <c r="F98" s="11">
        <v>711</v>
      </c>
      <c r="H98" s="10" t="s">
        <v>2673</v>
      </c>
      <c r="I98" s="11">
        <v>66</v>
      </c>
    </row>
    <row r="99" spans="5:9" x14ac:dyDescent="0.25">
      <c r="E99" s="10" t="s">
        <v>2727</v>
      </c>
      <c r="F99" s="11">
        <v>707</v>
      </c>
      <c r="H99" s="10" t="s">
        <v>2670</v>
      </c>
      <c r="I99" s="11">
        <v>60</v>
      </c>
    </row>
    <row r="100" spans="5:9" x14ac:dyDescent="0.25">
      <c r="E100" s="10" t="s">
        <v>1971</v>
      </c>
      <c r="F100" s="11">
        <v>701</v>
      </c>
      <c r="H100" s="10" t="s">
        <v>2868</v>
      </c>
      <c r="I100" s="11">
        <v>60</v>
      </c>
    </row>
    <row r="101" spans="5:9" x14ac:dyDescent="0.25">
      <c r="E101" s="10" t="s">
        <v>259</v>
      </c>
      <c r="F101" s="11">
        <v>688</v>
      </c>
      <c r="H101" s="10" t="s">
        <v>3629</v>
      </c>
      <c r="I101" s="11">
        <v>59</v>
      </c>
    </row>
    <row r="102" spans="5:9" x14ac:dyDescent="0.25">
      <c r="E102" s="10" t="s">
        <v>2730</v>
      </c>
      <c r="F102" s="11">
        <v>682</v>
      </c>
      <c r="H102" s="10" t="s">
        <v>777</v>
      </c>
      <c r="I102" s="11">
        <v>57</v>
      </c>
    </row>
    <row r="103" spans="5:9" x14ac:dyDescent="0.25">
      <c r="E103" s="10" t="s">
        <v>1953</v>
      </c>
      <c r="F103" s="11">
        <v>682</v>
      </c>
      <c r="H103" s="10" t="s">
        <v>2158</v>
      </c>
      <c r="I103" s="11">
        <v>57</v>
      </c>
    </row>
    <row r="104" spans="5:9" x14ac:dyDescent="0.25">
      <c r="E104" s="10" t="s">
        <v>1946</v>
      </c>
      <c r="F104" s="11">
        <v>680</v>
      </c>
      <c r="H104" s="10" t="s">
        <v>2140</v>
      </c>
      <c r="I104" s="11">
        <v>56</v>
      </c>
    </row>
    <row r="105" spans="5:9" x14ac:dyDescent="0.25">
      <c r="E105" s="10" t="s">
        <v>2237</v>
      </c>
      <c r="F105" s="11">
        <v>680</v>
      </c>
      <c r="H105" s="10" t="s">
        <v>2148</v>
      </c>
      <c r="I105" s="11">
        <v>55</v>
      </c>
    </row>
    <row r="106" spans="5:9" x14ac:dyDescent="0.25">
      <c r="E106" s="10" t="s">
        <v>2609</v>
      </c>
      <c r="F106" s="11">
        <v>676</v>
      </c>
      <c r="H106" s="10" t="s">
        <v>480</v>
      </c>
      <c r="I106" s="11">
        <v>55</v>
      </c>
    </row>
    <row r="107" spans="5:9" x14ac:dyDescent="0.25">
      <c r="E107" s="10" t="s">
        <v>1259</v>
      </c>
      <c r="F107" s="11">
        <v>670</v>
      </c>
      <c r="H107" s="10" t="s">
        <v>895</v>
      </c>
      <c r="I107" s="11">
        <v>53</v>
      </c>
    </row>
    <row r="108" spans="5:9" x14ac:dyDescent="0.25">
      <c r="E108" s="10" t="s">
        <v>2058</v>
      </c>
      <c r="F108" s="11">
        <v>666</v>
      </c>
      <c r="H108" s="10" t="s">
        <v>3199</v>
      </c>
      <c r="I108" s="11">
        <v>53</v>
      </c>
    </row>
    <row r="109" spans="5:9" x14ac:dyDescent="0.25">
      <c r="E109" s="10" t="s">
        <v>296</v>
      </c>
      <c r="F109" s="11">
        <v>665</v>
      </c>
      <c r="H109" s="10" t="s">
        <v>770</v>
      </c>
      <c r="I109" s="11">
        <v>52</v>
      </c>
    </row>
    <row r="110" spans="5:9" x14ac:dyDescent="0.25">
      <c r="E110" s="10" t="s">
        <v>1958</v>
      </c>
      <c r="F110" s="11">
        <v>660</v>
      </c>
      <c r="H110" s="10" t="s">
        <v>1805</v>
      </c>
      <c r="I110" s="11">
        <v>52</v>
      </c>
    </row>
    <row r="111" spans="5:9" x14ac:dyDescent="0.25">
      <c r="E111" s="10" t="s">
        <v>2199</v>
      </c>
      <c r="F111" s="11">
        <v>651</v>
      </c>
      <c r="H111" s="10" t="s">
        <v>2697</v>
      </c>
      <c r="I111" s="11">
        <v>52</v>
      </c>
    </row>
    <row r="112" spans="5:9" x14ac:dyDescent="0.25">
      <c r="E112" s="10" t="s">
        <v>2036</v>
      </c>
      <c r="F112" s="11">
        <v>644</v>
      </c>
      <c r="H112" s="10" t="s">
        <v>3841</v>
      </c>
      <c r="I112" s="11">
        <v>50</v>
      </c>
    </row>
    <row r="113" spans="5:9" x14ac:dyDescent="0.25">
      <c r="E113" s="10" t="s">
        <v>1481</v>
      </c>
      <c r="F113" s="11">
        <v>635</v>
      </c>
      <c r="H113" s="10" t="s">
        <v>3076</v>
      </c>
      <c r="I113" s="11">
        <v>50</v>
      </c>
    </row>
    <row r="114" spans="5:9" x14ac:dyDescent="0.25">
      <c r="E114" s="10" t="s">
        <v>2031</v>
      </c>
      <c r="F114" s="11">
        <v>625</v>
      </c>
      <c r="H114" s="10" t="s">
        <v>2745</v>
      </c>
      <c r="I114" s="11">
        <v>49</v>
      </c>
    </row>
    <row r="115" spans="5:9" x14ac:dyDescent="0.25">
      <c r="E115" s="10" t="s">
        <v>2186</v>
      </c>
      <c r="F115" s="11">
        <v>623</v>
      </c>
      <c r="H115" s="10" t="s">
        <v>1090</v>
      </c>
      <c r="I115" s="11">
        <v>49</v>
      </c>
    </row>
    <row r="116" spans="5:9" x14ac:dyDescent="0.25">
      <c r="E116" s="10" t="s">
        <v>2055</v>
      </c>
      <c r="F116" s="11">
        <v>621</v>
      </c>
      <c r="H116" s="10" t="s">
        <v>459</v>
      </c>
      <c r="I116" s="11">
        <v>49</v>
      </c>
    </row>
    <row r="117" spans="5:9" x14ac:dyDescent="0.25">
      <c r="E117" s="10" t="s">
        <v>1518</v>
      </c>
      <c r="F117" s="11">
        <v>615</v>
      </c>
      <c r="H117" s="10" t="s">
        <v>861</v>
      </c>
      <c r="I117" s="11">
        <v>48</v>
      </c>
    </row>
    <row r="118" spans="5:9" x14ac:dyDescent="0.25">
      <c r="E118" s="10" t="s">
        <v>2309</v>
      </c>
      <c r="F118" s="11">
        <v>614</v>
      </c>
      <c r="H118" s="10" t="s">
        <v>1865</v>
      </c>
      <c r="I118" s="11">
        <v>48</v>
      </c>
    </row>
    <row r="119" spans="5:9" x14ac:dyDescent="0.25">
      <c r="E119" s="10" t="s">
        <v>354</v>
      </c>
      <c r="F119" s="11">
        <v>613</v>
      </c>
      <c r="H119" s="10" t="s">
        <v>1432</v>
      </c>
      <c r="I119" s="11">
        <v>47</v>
      </c>
    </row>
    <row r="120" spans="5:9" x14ac:dyDescent="0.25">
      <c r="E120" s="10" t="s">
        <v>2080</v>
      </c>
      <c r="F120" s="11">
        <v>607</v>
      </c>
      <c r="H120" s="10" t="s">
        <v>2672</v>
      </c>
      <c r="I120" s="11">
        <v>47</v>
      </c>
    </row>
    <row r="121" spans="5:9" x14ac:dyDescent="0.25">
      <c r="E121" s="10" t="s">
        <v>1468</v>
      </c>
      <c r="F121" s="11">
        <v>600</v>
      </c>
      <c r="H121" s="10" t="s">
        <v>3979</v>
      </c>
      <c r="I121" s="11">
        <v>46</v>
      </c>
    </row>
    <row r="122" spans="5:9" x14ac:dyDescent="0.25">
      <c r="E122" s="10" t="s">
        <v>2610</v>
      </c>
      <c r="F122" s="11">
        <v>577</v>
      </c>
      <c r="H122" s="10" t="s">
        <v>3089</v>
      </c>
      <c r="I122" s="11">
        <v>45</v>
      </c>
    </row>
    <row r="123" spans="5:9" x14ac:dyDescent="0.25">
      <c r="E123" s="10" t="s">
        <v>308</v>
      </c>
      <c r="F123" s="11">
        <v>576</v>
      </c>
      <c r="H123" s="10" t="s">
        <v>877</v>
      </c>
      <c r="I123" s="11">
        <v>45</v>
      </c>
    </row>
    <row r="124" spans="5:9" x14ac:dyDescent="0.25">
      <c r="E124" s="10" t="s">
        <v>26</v>
      </c>
      <c r="F124" s="11">
        <v>574</v>
      </c>
      <c r="H124" s="10" t="s">
        <v>973</v>
      </c>
      <c r="I124" s="11">
        <v>45</v>
      </c>
    </row>
    <row r="125" spans="5:9" x14ac:dyDescent="0.25">
      <c r="E125" s="10" t="s">
        <v>2251</v>
      </c>
      <c r="F125" s="11">
        <v>571</v>
      </c>
      <c r="H125" s="10" t="s">
        <v>766</v>
      </c>
      <c r="I125" s="11">
        <v>44</v>
      </c>
    </row>
    <row r="126" spans="5:9" x14ac:dyDescent="0.25">
      <c r="E126" s="10" t="s">
        <v>286</v>
      </c>
      <c r="F126" s="11">
        <v>563</v>
      </c>
      <c r="H126" s="10" t="s">
        <v>3845</v>
      </c>
      <c r="I126" s="11">
        <v>43</v>
      </c>
    </row>
    <row r="127" spans="5:9" x14ac:dyDescent="0.25">
      <c r="E127" s="10" t="s">
        <v>388</v>
      </c>
      <c r="F127" s="11">
        <v>562</v>
      </c>
      <c r="H127" s="10" t="s">
        <v>1913</v>
      </c>
      <c r="I127" s="11">
        <v>42</v>
      </c>
    </row>
    <row r="128" spans="5:9" x14ac:dyDescent="0.25">
      <c r="E128" s="10" t="s">
        <v>258</v>
      </c>
      <c r="F128" s="11">
        <v>560</v>
      </c>
      <c r="H128" s="10" t="s">
        <v>3097</v>
      </c>
      <c r="I128" s="11">
        <v>42</v>
      </c>
    </row>
    <row r="129" spans="5:9" x14ac:dyDescent="0.25">
      <c r="E129" s="10" t="s">
        <v>3556</v>
      </c>
      <c r="F129" s="11">
        <v>558</v>
      </c>
      <c r="H129" s="10" t="s">
        <v>1718</v>
      </c>
      <c r="I129" s="11">
        <v>41</v>
      </c>
    </row>
    <row r="130" spans="5:9" x14ac:dyDescent="0.25">
      <c r="E130" s="10" t="s">
        <v>3014</v>
      </c>
      <c r="F130" s="11">
        <v>557</v>
      </c>
      <c r="H130" s="10" t="s">
        <v>1904</v>
      </c>
      <c r="I130" s="11">
        <v>41</v>
      </c>
    </row>
    <row r="131" spans="5:9" x14ac:dyDescent="0.25">
      <c r="E131" s="10" t="s">
        <v>1516</v>
      </c>
      <c r="F131" s="11">
        <v>555</v>
      </c>
      <c r="H131" s="10" t="s">
        <v>988</v>
      </c>
      <c r="I131" s="11">
        <v>41</v>
      </c>
    </row>
    <row r="132" spans="5:9" x14ac:dyDescent="0.25">
      <c r="E132" s="10" t="s">
        <v>333</v>
      </c>
      <c r="F132" s="11">
        <v>555</v>
      </c>
      <c r="H132" s="10" t="s">
        <v>3921</v>
      </c>
      <c r="I132" s="11">
        <v>40</v>
      </c>
    </row>
    <row r="133" spans="5:9" x14ac:dyDescent="0.25">
      <c r="E133" s="10" t="s">
        <v>2057</v>
      </c>
      <c r="F133" s="11">
        <v>554</v>
      </c>
      <c r="H133" s="10" t="s">
        <v>3800</v>
      </c>
      <c r="I133" s="11">
        <v>40</v>
      </c>
    </row>
    <row r="134" spans="5:9" x14ac:dyDescent="0.25">
      <c r="E134" s="10" t="s">
        <v>2715</v>
      </c>
      <c r="F134" s="11">
        <v>551</v>
      </c>
      <c r="H134" s="10" t="s">
        <v>1000</v>
      </c>
      <c r="I134" s="11">
        <v>40</v>
      </c>
    </row>
    <row r="135" spans="5:9" x14ac:dyDescent="0.25">
      <c r="E135" s="10" t="s">
        <v>1216</v>
      </c>
      <c r="F135" s="11">
        <v>549</v>
      </c>
      <c r="H135" s="10" t="s">
        <v>1768</v>
      </c>
      <c r="I135" s="11">
        <v>39</v>
      </c>
    </row>
    <row r="136" spans="5:9" x14ac:dyDescent="0.25">
      <c r="E136" s="10" t="s">
        <v>2053</v>
      </c>
      <c r="F136" s="11">
        <v>541</v>
      </c>
      <c r="H136" s="10" t="s">
        <v>1138</v>
      </c>
      <c r="I136" s="11">
        <v>39</v>
      </c>
    </row>
    <row r="137" spans="5:9" x14ac:dyDescent="0.25">
      <c r="E137" s="10" t="s">
        <v>2230</v>
      </c>
      <c r="F137" s="11">
        <v>539</v>
      </c>
      <c r="H137" s="10" t="s">
        <v>3195</v>
      </c>
      <c r="I137" s="11">
        <v>39</v>
      </c>
    </row>
    <row r="138" spans="5:9" x14ac:dyDescent="0.25">
      <c r="E138" s="10" t="s">
        <v>2028</v>
      </c>
      <c r="F138" s="11">
        <v>539</v>
      </c>
      <c r="H138" s="10" t="s">
        <v>2845</v>
      </c>
      <c r="I138" s="11">
        <v>39</v>
      </c>
    </row>
    <row r="139" spans="5:9" x14ac:dyDescent="0.25">
      <c r="E139" s="10" t="s">
        <v>2191</v>
      </c>
      <c r="F139" s="11">
        <v>537</v>
      </c>
      <c r="H139" s="10" t="s">
        <v>1765</v>
      </c>
      <c r="I139" s="11">
        <v>39</v>
      </c>
    </row>
    <row r="140" spans="5:9" x14ac:dyDescent="0.25">
      <c r="E140" s="10" t="s">
        <v>2329</v>
      </c>
      <c r="F140" s="11">
        <v>537</v>
      </c>
      <c r="H140" s="10" t="s">
        <v>468</v>
      </c>
      <c r="I140" s="11">
        <v>39</v>
      </c>
    </row>
    <row r="141" spans="5:9" x14ac:dyDescent="0.25">
      <c r="E141" s="10" t="s">
        <v>2033</v>
      </c>
      <c r="F141" s="11">
        <v>531</v>
      </c>
      <c r="H141" s="10" t="s">
        <v>4006</v>
      </c>
      <c r="I141" s="11">
        <v>38</v>
      </c>
    </row>
    <row r="142" spans="5:9" x14ac:dyDescent="0.25">
      <c r="E142" s="10" t="s">
        <v>344</v>
      </c>
      <c r="F142" s="11">
        <v>524</v>
      </c>
      <c r="H142" s="10" t="s">
        <v>2696</v>
      </c>
      <c r="I142" s="11">
        <v>38</v>
      </c>
    </row>
    <row r="143" spans="5:9" x14ac:dyDescent="0.25">
      <c r="E143" s="10" t="s">
        <v>2189</v>
      </c>
      <c r="F143" s="11">
        <v>514</v>
      </c>
      <c r="H143" s="10" t="s">
        <v>1780</v>
      </c>
      <c r="I143" s="11">
        <v>38</v>
      </c>
    </row>
    <row r="144" spans="5:9" x14ac:dyDescent="0.25">
      <c r="E144" s="10" t="s">
        <v>1197</v>
      </c>
      <c r="F144" s="11">
        <v>512</v>
      </c>
      <c r="H144" s="10" t="s">
        <v>1910</v>
      </c>
      <c r="I144" s="11">
        <v>38</v>
      </c>
    </row>
    <row r="145" spans="5:9" x14ac:dyDescent="0.25">
      <c r="E145" s="10" t="s">
        <v>1969</v>
      </c>
      <c r="F145" s="11">
        <v>510</v>
      </c>
      <c r="H145" s="10" t="s">
        <v>219</v>
      </c>
      <c r="I145" s="11">
        <v>38</v>
      </c>
    </row>
    <row r="146" spans="5:9" x14ac:dyDescent="0.25">
      <c r="E146" s="10" t="s">
        <v>1251</v>
      </c>
      <c r="F146" s="11">
        <v>508</v>
      </c>
      <c r="H146" s="10" t="s">
        <v>3113</v>
      </c>
      <c r="I146" s="11">
        <v>37</v>
      </c>
    </row>
    <row r="147" spans="5:9" x14ac:dyDescent="0.25">
      <c r="E147" s="10" t="s">
        <v>2032</v>
      </c>
      <c r="F147" s="11">
        <v>508</v>
      </c>
      <c r="H147" s="10" t="s">
        <v>3970</v>
      </c>
      <c r="I147" s="11">
        <v>37</v>
      </c>
    </row>
    <row r="148" spans="5:9" x14ac:dyDescent="0.25">
      <c r="E148" s="10" t="s">
        <v>2035</v>
      </c>
      <c r="F148" s="11">
        <v>508</v>
      </c>
      <c r="H148" s="10" t="s">
        <v>1105</v>
      </c>
      <c r="I148" s="11">
        <v>37</v>
      </c>
    </row>
    <row r="149" spans="5:9" x14ac:dyDescent="0.25">
      <c r="E149" s="10" t="s">
        <v>855</v>
      </c>
      <c r="F149" s="11">
        <v>499</v>
      </c>
      <c r="H149" s="10" t="s">
        <v>703</v>
      </c>
      <c r="I149" s="11">
        <v>37</v>
      </c>
    </row>
    <row r="150" spans="5:9" x14ac:dyDescent="0.25">
      <c r="E150" s="10" t="s">
        <v>2231</v>
      </c>
      <c r="F150" s="11">
        <v>498</v>
      </c>
      <c r="H150" s="10" t="s">
        <v>963</v>
      </c>
      <c r="I150" s="11">
        <v>37</v>
      </c>
    </row>
    <row r="151" spans="5:9" x14ac:dyDescent="0.25">
      <c r="E151" s="10" t="s">
        <v>329</v>
      </c>
      <c r="F151" s="11">
        <v>498</v>
      </c>
      <c r="H151" s="10" t="s">
        <v>3794</v>
      </c>
      <c r="I151" s="11">
        <v>37</v>
      </c>
    </row>
    <row r="152" spans="5:9" x14ac:dyDescent="0.25">
      <c r="E152" s="10" t="s">
        <v>293</v>
      </c>
      <c r="F152" s="11">
        <v>493</v>
      </c>
      <c r="H152" s="10" t="s">
        <v>1802</v>
      </c>
      <c r="I152" s="11">
        <v>37</v>
      </c>
    </row>
    <row r="153" spans="5:9" x14ac:dyDescent="0.25">
      <c r="E153" s="10" t="s">
        <v>337</v>
      </c>
      <c r="F153" s="11">
        <v>493</v>
      </c>
      <c r="H153" s="10" t="s">
        <v>1799</v>
      </c>
      <c r="I153" s="11">
        <v>37</v>
      </c>
    </row>
    <row r="154" spans="5:9" x14ac:dyDescent="0.25">
      <c r="E154" s="10" t="s">
        <v>2602</v>
      </c>
      <c r="F154" s="11">
        <v>489</v>
      </c>
      <c r="H154" s="10" t="s">
        <v>3207</v>
      </c>
      <c r="I154" s="11">
        <v>36</v>
      </c>
    </row>
    <row r="155" spans="5:9" x14ac:dyDescent="0.25">
      <c r="E155" s="10" t="s">
        <v>2252</v>
      </c>
      <c r="F155" s="11">
        <v>480</v>
      </c>
      <c r="H155" s="10" t="s">
        <v>689</v>
      </c>
      <c r="I155" s="11">
        <v>36</v>
      </c>
    </row>
    <row r="156" spans="5:9" x14ac:dyDescent="0.25">
      <c r="E156" s="10" t="s">
        <v>2281</v>
      </c>
      <c r="F156" s="11">
        <v>480</v>
      </c>
      <c r="H156" s="10" t="s">
        <v>2776</v>
      </c>
      <c r="I156" s="11">
        <v>36</v>
      </c>
    </row>
    <row r="157" spans="5:9" x14ac:dyDescent="0.25">
      <c r="E157" s="10" t="s">
        <v>2017</v>
      </c>
      <c r="F157" s="11">
        <v>479</v>
      </c>
      <c r="H157" s="10" t="s">
        <v>3908</v>
      </c>
      <c r="I157" s="11">
        <v>36</v>
      </c>
    </row>
    <row r="158" spans="5:9" x14ac:dyDescent="0.25">
      <c r="E158" s="10" t="s">
        <v>1022</v>
      </c>
      <c r="F158" s="11">
        <v>478</v>
      </c>
      <c r="H158" s="10" t="s">
        <v>2421</v>
      </c>
      <c r="I158" s="11">
        <v>36</v>
      </c>
    </row>
    <row r="159" spans="5:9" x14ac:dyDescent="0.25">
      <c r="E159" s="10" t="s">
        <v>1977</v>
      </c>
      <c r="F159" s="11">
        <v>473</v>
      </c>
      <c r="H159" s="10" t="s">
        <v>3051</v>
      </c>
      <c r="I159" s="11">
        <v>35</v>
      </c>
    </row>
    <row r="160" spans="5:9" x14ac:dyDescent="0.25">
      <c r="E160" s="10" t="s">
        <v>2074</v>
      </c>
      <c r="F160" s="11">
        <v>470</v>
      </c>
      <c r="H160" s="10" t="s">
        <v>546</v>
      </c>
      <c r="I160" s="11">
        <v>34</v>
      </c>
    </row>
    <row r="161" spans="5:9" x14ac:dyDescent="0.25">
      <c r="E161" s="10" t="s">
        <v>1275</v>
      </c>
      <c r="F161" s="11">
        <v>467</v>
      </c>
      <c r="H161" s="10" t="s">
        <v>2768</v>
      </c>
      <c r="I161" s="11">
        <v>34</v>
      </c>
    </row>
    <row r="162" spans="5:9" x14ac:dyDescent="0.25">
      <c r="E162" s="10" t="s">
        <v>2621</v>
      </c>
      <c r="F162" s="11">
        <v>465</v>
      </c>
      <c r="H162" s="10" t="s">
        <v>3838</v>
      </c>
      <c r="I162" s="11">
        <v>34</v>
      </c>
    </row>
    <row r="163" spans="5:9" x14ac:dyDescent="0.25">
      <c r="E163" s="10" t="s">
        <v>2737</v>
      </c>
      <c r="F163" s="11">
        <v>456</v>
      </c>
      <c r="H163" s="10" t="s">
        <v>516</v>
      </c>
      <c r="I163" s="11">
        <v>34</v>
      </c>
    </row>
    <row r="164" spans="5:9" x14ac:dyDescent="0.25">
      <c r="E164" s="10" t="s">
        <v>1537</v>
      </c>
      <c r="F164" s="11">
        <v>455</v>
      </c>
      <c r="H164" s="10" t="s">
        <v>691</v>
      </c>
      <c r="I164" s="11">
        <v>34</v>
      </c>
    </row>
    <row r="165" spans="5:9" x14ac:dyDescent="0.25">
      <c r="E165" s="10" t="s">
        <v>2027</v>
      </c>
      <c r="F165" s="11">
        <v>454</v>
      </c>
      <c r="H165" s="10" t="s">
        <v>1785</v>
      </c>
      <c r="I165" s="11">
        <v>33</v>
      </c>
    </row>
    <row r="166" spans="5:9" x14ac:dyDescent="0.25">
      <c r="E166" s="10" t="s">
        <v>1523</v>
      </c>
      <c r="F166" s="11">
        <v>452</v>
      </c>
      <c r="H166" s="10" t="s">
        <v>2756</v>
      </c>
      <c r="I166" s="11">
        <v>33</v>
      </c>
    </row>
    <row r="167" spans="5:9" x14ac:dyDescent="0.25">
      <c r="E167" s="10" t="s">
        <v>2019</v>
      </c>
      <c r="F167" s="11">
        <v>450</v>
      </c>
      <c r="H167" s="10" t="s">
        <v>2517</v>
      </c>
      <c r="I167" s="11">
        <v>33</v>
      </c>
    </row>
    <row r="168" spans="5:9" x14ac:dyDescent="0.25">
      <c r="E168" s="10" t="s">
        <v>289</v>
      </c>
      <c r="F168" s="11">
        <v>447</v>
      </c>
      <c r="H168" s="10" t="s">
        <v>2770</v>
      </c>
      <c r="I168" s="11">
        <v>33</v>
      </c>
    </row>
    <row r="169" spans="5:9" x14ac:dyDescent="0.25">
      <c r="E169" s="10" t="s">
        <v>2265</v>
      </c>
      <c r="F169" s="11">
        <v>445</v>
      </c>
      <c r="H169" s="10" t="s">
        <v>212</v>
      </c>
      <c r="I169" s="11">
        <v>33</v>
      </c>
    </row>
    <row r="170" spans="5:9" x14ac:dyDescent="0.25">
      <c r="E170" s="10" t="s">
        <v>2048</v>
      </c>
      <c r="F170" s="11">
        <v>443</v>
      </c>
      <c r="H170" s="10" t="s">
        <v>4102</v>
      </c>
      <c r="I170" s="11">
        <v>33</v>
      </c>
    </row>
    <row r="171" spans="5:9" x14ac:dyDescent="0.25">
      <c r="E171" s="10" t="s">
        <v>1476</v>
      </c>
      <c r="F171" s="11">
        <v>441</v>
      </c>
      <c r="H171" s="10" t="s">
        <v>2408</v>
      </c>
      <c r="I171" s="11">
        <v>33</v>
      </c>
    </row>
    <row r="172" spans="5:9" x14ac:dyDescent="0.25">
      <c r="E172" s="10" t="s">
        <v>332</v>
      </c>
      <c r="F172" s="11">
        <v>438</v>
      </c>
      <c r="H172" s="10" t="s">
        <v>3946</v>
      </c>
      <c r="I172" s="11">
        <v>32</v>
      </c>
    </row>
    <row r="173" spans="5:9" x14ac:dyDescent="0.25">
      <c r="E173" s="10" t="s">
        <v>251</v>
      </c>
      <c r="F173" s="11">
        <v>437</v>
      </c>
      <c r="H173" s="10" t="s">
        <v>890</v>
      </c>
      <c r="I173" s="11">
        <v>32</v>
      </c>
    </row>
    <row r="174" spans="5:9" x14ac:dyDescent="0.25">
      <c r="E174" s="10" t="s">
        <v>2998</v>
      </c>
      <c r="F174" s="11">
        <v>433</v>
      </c>
      <c r="H174" s="10" t="s">
        <v>990</v>
      </c>
      <c r="I174" s="11">
        <v>32</v>
      </c>
    </row>
    <row r="175" spans="5:9" x14ac:dyDescent="0.25">
      <c r="E175" s="10" t="s">
        <v>2038</v>
      </c>
      <c r="F175" s="11">
        <v>429</v>
      </c>
      <c r="H175" s="10" t="s">
        <v>3631</v>
      </c>
      <c r="I175" s="11">
        <v>31</v>
      </c>
    </row>
    <row r="176" spans="5:9" x14ac:dyDescent="0.25">
      <c r="E176" s="10" t="s">
        <v>2240</v>
      </c>
      <c r="F176" s="11">
        <v>426</v>
      </c>
      <c r="H176" s="10" t="s">
        <v>942</v>
      </c>
      <c r="I176" s="11">
        <v>31</v>
      </c>
    </row>
    <row r="177" spans="5:9" x14ac:dyDescent="0.25">
      <c r="E177" s="10" t="s">
        <v>2018</v>
      </c>
      <c r="F177" s="11">
        <v>426</v>
      </c>
      <c r="H177" s="10" t="s">
        <v>3899</v>
      </c>
      <c r="I177" s="11">
        <v>31</v>
      </c>
    </row>
    <row r="178" spans="5:9" x14ac:dyDescent="0.25">
      <c r="E178" s="10" t="s">
        <v>1960</v>
      </c>
      <c r="F178" s="11">
        <v>424</v>
      </c>
      <c r="H178" s="10" t="s">
        <v>3105</v>
      </c>
      <c r="I178" s="11">
        <v>31</v>
      </c>
    </row>
    <row r="179" spans="5:9" x14ac:dyDescent="0.25">
      <c r="E179" s="10" t="s">
        <v>279</v>
      </c>
      <c r="F179" s="11">
        <v>415</v>
      </c>
      <c r="H179" s="10" t="s">
        <v>981</v>
      </c>
      <c r="I179" s="11">
        <v>31</v>
      </c>
    </row>
    <row r="180" spans="5:9" x14ac:dyDescent="0.25">
      <c r="E180" s="10" t="s">
        <v>1955</v>
      </c>
      <c r="F180" s="11">
        <v>415</v>
      </c>
      <c r="H180" s="10" t="s">
        <v>701</v>
      </c>
      <c r="I180" s="11">
        <v>31</v>
      </c>
    </row>
    <row r="181" spans="5:9" x14ac:dyDescent="0.25">
      <c r="E181" s="10" t="s">
        <v>1278</v>
      </c>
      <c r="F181" s="11">
        <v>413</v>
      </c>
      <c r="H181" s="10" t="s">
        <v>3725</v>
      </c>
      <c r="I181" s="11">
        <v>31</v>
      </c>
    </row>
    <row r="182" spans="5:9" x14ac:dyDescent="0.25">
      <c r="E182" s="10" t="s">
        <v>2059</v>
      </c>
      <c r="F182" s="11">
        <v>410</v>
      </c>
      <c r="H182" s="10" t="s">
        <v>923</v>
      </c>
      <c r="I182" s="11">
        <v>30</v>
      </c>
    </row>
    <row r="183" spans="5:9" x14ac:dyDescent="0.25">
      <c r="E183" s="10" t="s">
        <v>1370</v>
      </c>
      <c r="F183" s="11">
        <v>406</v>
      </c>
      <c r="H183" s="10" t="s">
        <v>935</v>
      </c>
      <c r="I183" s="11">
        <v>30</v>
      </c>
    </row>
    <row r="184" spans="5:9" x14ac:dyDescent="0.25">
      <c r="E184" s="10" t="s">
        <v>1511</v>
      </c>
      <c r="F184" s="11">
        <v>405</v>
      </c>
      <c r="H184" s="10" t="s">
        <v>933</v>
      </c>
      <c r="I184" s="11">
        <v>30</v>
      </c>
    </row>
    <row r="185" spans="5:9" x14ac:dyDescent="0.25">
      <c r="E185" s="10" t="s">
        <v>1968</v>
      </c>
      <c r="F185" s="11">
        <v>405</v>
      </c>
      <c r="H185" s="10" t="s">
        <v>1075</v>
      </c>
      <c r="I185" s="11">
        <v>30</v>
      </c>
    </row>
    <row r="186" spans="5:9" x14ac:dyDescent="0.25">
      <c r="E186" s="10" t="s">
        <v>2268</v>
      </c>
      <c r="F186" s="11">
        <v>404</v>
      </c>
      <c r="H186" s="10" t="s">
        <v>967</v>
      </c>
      <c r="I186" s="11">
        <v>30</v>
      </c>
    </row>
    <row r="187" spans="5:9" x14ac:dyDescent="0.25">
      <c r="E187" s="10" t="s">
        <v>2726</v>
      </c>
      <c r="F187" s="11">
        <v>404</v>
      </c>
      <c r="H187" s="10" t="s">
        <v>2600</v>
      </c>
      <c r="I187" s="11">
        <v>30</v>
      </c>
    </row>
    <row r="188" spans="5:9" x14ac:dyDescent="0.25">
      <c r="E188" s="10" t="s">
        <v>2341</v>
      </c>
      <c r="F188" s="11">
        <v>403</v>
      </c>
      <c r="H188" s="10" t="s">
        <v>880</v>
      </c>
      <c r="I188" s="11">
        <v>30</v>
      </c>
    </row>
    <row r="189" spans="5:9" x14ac:dyDescent="0.25">
      <c r="E189" s="10" t="s">
        <v>1975</v>
      </c>
      <c r="F189" s="11">
        <v>402</v>
      </c>
      <c r="H189" s="10" t="s">
        <v>2675</v>
      </c>
      <c r="I189" s="11">
        <v>29</v>
      </c>
    </row>
    <row r="190" spans="5:9" x14ac:dyDescent="0.25">
      <c r="E190" s="10" t="s">
        <v>2010</v>
      </c>
      <c r="F190" s="11">
        <v>398</v>
      </c>
      <c r="H190" s="10" t="s">
        <v>665</v>
      </c>
      <c r="I190" s="11">
        <v>29</v>
      </c>
    </row>
    <row r="191" spans="5:9" x14ac:dyDescent="0.25">
      <c r="E191" s="10" t="s">
        <v>2607</v>
      </c>
      <c r="F191" s="11">
        <v>398</v>
      </c>
      <c r="H191" s="10" t="s">
        <v>1787</v>
      </c>
      <c r="I191" s="11">
        <v>29</v>
      </c>
    </row>
    <row r="192" spans="5:9" x14ac:dyDescent="0.25">
      <c r="E192" s="10" t="s">
        <v>2707</v>
      </c>
      <c r="F192" s="11">
        <v>394</v>
      </c>
      <c r="H192" s="10" t="s">
        <v>965</v>
      </c>
      <c r="I192" s="11">
        <v>29</v>
      </c>
    </row>
    <row r="193" spans="5:9" x14ac:dyDescent="0.25">
      <c r="E193" s="10" t="s">
        <v>2996</v>
      </c>
      <c r="F193" s="11">
        <v>392</v>
      </c>
      <c r="H193" s="10" t="s">
        <v>699</v>
      </c>
      <c r="I193" s="11">
        <v>29</v>
      </c>
    </row>
    <row r="194" spans="5:9" x14ac:dyDescent="0.25">
      <c r="E194" s="10" t="s">
        <v>2728</v>
      </c>
      <c r="F194" s="11">
        <v>392</v>
      </c>
      <c r="H194" s="10" t="s">
        <v>2880</v>
      </c>
      <c r="I194" s="11">
        <v>29</v>
      </c>
    </row>
    <row r="195" spans="5:9" x14ac:dyDescent="0.25">
      <c r="E195" s="10" t="s">
        <v>2187</v>
      </c>
      <c r="F195" s="11">
        <v>392</v>
      </c>
      <c r="H195" s="10" t="s">
        <v>878</v>
      </c>
      <c r="I195" s="11">
        <v>29</v>
      </c>
    </row>
    <row r="196" spans="5:9" x14ac:dyDescent="0.25">
      <c r="E196" s="10" t="s">
        <v>2234</v>
      </c>
      <c r="F196" s="11">
        <v>391</v>
      </c>
      <c r="H196" s="10" t="s">
        <v>1097</v>
      </c>
      <c r="I196" s="11">
        <v>29</v>
      </c>
    </row>
    <row r="197" spans="5:9" x14ac:dyDescent="0.25">
      <c r="E197" s="10" t="s">
        <v>1276</v>
      </c>
      <c r="F197" s="11">
        <v>389</v>
      </c>
      <c r="H197" s="10" t="s">
        <v>3107</v>
      </c>
      <c r="I197" s="11">
        <v>29</v>
      </c>
    </row>
    <row r="198" spans="5:9" x14ac:dyDescent="0.25">
      <c r="E198" s="10" t="s">
        <v>1979</v>
      </c>
      <c r="F198" s="11">
        <v>388</v>
      </c>
      <c r="H198" s="10" t="s">
        <v>668</v>
      </c>
      <c r="I198" s="11">
        <v>28</v>
      </c>
    </row>
    <row r="199" spans="5:9" x14ac:dyDescent="0.25">
      <c r="E199" s="10" t="s">
        <v>2606</v>
      </c>
      <c r="F199" s="11">
        <v>385</v>
      </c>
      <c r="H199" s="10" t="s">
        <v>715</v>
      </c>
      <c r="I199" s="11">
        <v>28</v>
      </c>
    </row>
    <row r="200" spans="5:9" x14ac:dyDescent="0.25">
      <c r="E200" s="10" t="s">
        <v>385</v>
      </c>
      <c r="F200" s="11">
        <v>383</v>
      </c>
      <c r="H200" s="10" t="s">
        <v>929</v>
      </c>
      <c r="I200" s="11">
        <v>28</v>
      </c>
    </row>
    <row r="201" spans="5:9" x14ac:dyDescent="0.25">
      <c r="E201" s="10" t="s">
        <v>2248</v>
      </c>
      <c r="F201" s="11">
        <v>380</v>
      </c>
      <c r="H201" s="10" t="s">
        <v>1988</v>
      </c>
      <c r="I201" s="11">
        <v>28</v>
      </c>
    </row>
    <row r="202" spans="5:9" x14ac:dyDescent="0.25">
      <c r="E202" s="10" t="s">
        <v>2040</v>
      </c>
      <c r="F202" s="11">
        <v>379</v>
      </c>
      <c r="H202" s="10" t="s">
        <v>670</v>
      </c>
      <c r="I202" s="11">
        <v>28</v>
      </c>
    </row>
    <row r="203" spans="5:9" x14ac:dyDescent="0.25">
      <c r="E203" s="10" t="s">
        <v>348</v>
      </c>
      <c r="F203" s="11">
        <v>379</v>
      </c>
      <c r="H203" s="10" t="s">
        <v>3846</v>
      </c>
      <c r="I203" s="11">
        <v>28</v>
      </c>
    </row>
    <row r="204" spans="5:9" x14ac:dyDescent="0.25">
      <c r="E204" s="10" t="s">
        <v>243</v>
      </c>
      <c r="F204" s="11">
        <v>376</v>
      </c>
      <c r="H204" s="10" t="s">
        <v>552</v>
      </c>
      <c r="I204" s="11">
        <v>28</v>
      </c>
    </row>
    <row r="205" spans="5:9" x14ac:dyDescent="0.25">
      <c r="E205" s="10" t="s">
        <v>2060</v>
      </c>
      <c r="F205" s="11">
        <v>375</v>
      </c>
      <c r="H205" s="10" t="s">
        <v>2509</v>
      </c>
      <c r="I205" s="11">
        <v>28</v>
      </c>
    </row>
    <row r="206" spans="5:9" x14ac:dyDescent="0.25">
      <c r="E206" s="10" t="s">
        <v>1185</v>
      </c>
      <c r="F206" s="11">
        <v>375</v>
      </c>
      <c r="H206" s="10" t="s">
        <v>2596</v>
      </c>
      <c r="I206" s="11">
        <v>27</v>
      </c>
    </row>
    <row r="207" spans="5:9" x14ac:dyDescent="0.25">
      <c r="E207" s="10" t="s">
        <v>2443</v>
      </c>
      <c r="F207" s="11">
        <v>372</v>
      </c>
      <c r="H207" s="10" t="s">
        <v>2677</v>
      </c>
      <c r="I207" s="11">
        <v>27</v>
      </c>
    </row>
    <row r="208" spans="5:9" x14ac:dyDescent="0.25">
      <c r="E208" s="10" t="s">
        <v>1535</v>
      </c>
      <c r="F208" s="11">
        <v>369</v>
      </c>
      <c r="H208" s="10" t="s">
        <v>3098</v>
      </c>
      <c r="I208" s="11">
        <v>27</v>
      </c>
    </row>
    <row r="209" spans="5:9" x14ac:dyDescent="0.25">
      <c r="E209" s="10" t="s">
        <v>1478</v>
      </c>
      <c r="F209" s="11">
        <v>369</v>
      </c>
      <c r="H209" s="10" t="s">
        <v>3911</v>
      </c>
      <c r="I209" s="11">
        <v>27</v>
      </c>
    </row>
    <row r="210" spans="5:9" x14ac:dyDescent="0.25">
      <c r="E210" s="10" t="s">
        <v>1957</v>
      </c>
      <c r="F210" s="11">
        <v>365</v>
      </c>
      <c r="H210" s="10" t="s">
        <v>1095</v>
      </c>
      <c r="I210" s="11">
        <v>27</v>
      </c>
    </row>
    <row r="211" spans="5:9" x14ac:dyDescent="0.25">
      <c r="E211" s="10" t="s">
        <v>2989</v>
      </c>
      <c r="F211" s="11">
        <v>364</v>
      </c>
      <c r="H211" s="10" t="s">
        <v>3079</v>
      </c>
      <c r="I211" s="11">
        <v>27</v>
      </c>
    </row>
    <row r="212" spans="5:9" x14ac:dyDescent="0.25">
      <c r="E212" s="10" t="s">
        <v>1257</v>
      </c>
      <c r="F212" s="11">
        <v>361</v>
      </c>
      <c r="H212" s="10" t="s">
        <v>2126</v>
      </c>
      <c r="I212" s="11">
        <v>27</v>
      </c>
    </row>
    <row r="213" spans="5:9" x14ac:dyDescent="0.25">
      <c r="E213" s="10" t="s">
        <v>2183</v>
      </c>
      <c r="F213" s="11">
        <v>356</v>
      </c>
      <c r="H213" s="10" t="s">
        <v>1914</v>
      </c>
      <c r="I213" s="11">
        <v>26</v>
      </c>
    </row>
    <row r="214" spans="5:9" x14ac:dyDescent="0.25">
      <c r="E214" s="10" t="s">
        <v>2005</v>
      </c>
      <c r="F214" s="11">
        <v>354</v>
      </c>
      <c r="H214" s="10" t="s">
        <v>1812</v>
      </c>
      <c r="I214" s="11">
        <v>26</v>
      </c>
    </row>
    <row r="215" spans="5:9" x14ac:dyDescent="0.25">
      <c r="E215" s="10" t="s">
        <v>362</v>
      </c>
      <c r="F215" s="11">
        <v>354</v>
      </c>
      <c r="H215" s="10" t="s">
        <v>676</v>
      </c>
      <c r="I215" s="11">
        <v>26</v>
      </c>
    </row>
    <row r="216" spans="5:9" x14ac:dyDescent="0.25">
      <c r="E216" s="10" t="s">
        <v>2024</v>
      </c>
      <c r="F216" s="11">
        <v>353</v>
      </c>
      <c r="H216" s="10" t="s">
        <v>2912</v>
      </c>
      <c r="I216" s="11">
        <v>26</v>
      </c>
    </row>
    <row r="217" spans="5:9" x14ac:dyDescent="0.25">
      <c r="E217" s="10" t="s">
        <v>2333</v>
      </c>
      <c r="F217" s="11">
        <v>352</v>
      </c>
      <c r="H217" s="10" t="s">
        <v>177</v>
      </c>
      <c r="I217" s="11">
        <v>26</v>
      </c>
    </row>
    <row r="218" spans="5:9" x14ac:dyDescent="0.25">
      <c r="E218" s="10" t="s">
        <v>394</v>
      </c>
      <c r="F218" s="11">
        <v>351</v>
      </c>
      <c r="H218" s="10" t="s">
        <v>500</v>
      </c>
      <c r="I218" s="11">
        <v>26</v>
      </c>
    </row>
    <row r="219" spans="5:9" x14ac:dyDescent="0.25">
      <c r="E219" s="10" t="s">
        <v>2073</v>
      </c>
      <c r="F219" s="11">
        <v>350</v>
      </c>
      <c r="H219" s="10" t="s">
        <v>4031</v>
      </c>
      <c r="I219" s="11">
        <v>25</v>
      </c>
    </row>
    <row r="220" spans="5:9" x14ac:dyDescent="0.25">
      <c r="E220" s="10" t="s">
        <v>3029</v>
      </c>
      <c r="F220" s="11">
        <v>348</v>
      </c>
      <c r="H220" s="10" t="s">
        <v>2001</v>
      </c>
      <c r="I220" s="11">
        <v>25</v>
      </c>
    </row>
    <row r="221" spans="5:9" x14ac:dyDescent="0.25">
      <c r="E221" s="10" t="s">
        <v>1506</v>
      </c>
      <c r="F221" s="11">
        <v>345</v>
      </c>
      <c r="H221" s="10" t="s">
        <v>669</v>
      </c>
      <c r="I221" s="11">
        <v>25</v>
      </c>
    </row>
    <row r="222" spans="5:9" x14ac:dyDescent="0.25">
      <c r="E222" s="10" t="s">
        <v>1472</v>
      </c>
      <c r="F222" s="11">
        <v>343</v>
      </c>
      <c r="H222" s="10" t="s">
        <v>1902</v>
      </c>
      <c r="I222" s="11">
        <v>25</v>
      </c>
    </row>
    <row r="223" spans="5:9" x14ac:dyDescent="0.25">
      <c r="E223" s="10" t="s">
        <v>20</v>
      </c>
      <c r="F223" s="11">
        <v>342</v>
      </c>
      <c r="H223" s="10" t="s">
        <v>1166</v>
      </c>
      <c r="I223" s="11">
        <v>25</v>
      </c>
    </row>
    <row r="224" spans="5:9" x14ac:dyDescent="0.25">
      <c r="E224" s="10" t="s">
        <v>331</v>
      </c>
      <c r="F224" s="11">
        <v>340</v>
      </c>
      <c r="H224" s="10" t="s">
        <v>1772</v>
      </c>
      <c r="I224" s="11">
        <v>25</v>
      </c>
    </row>
    <row r="225" spans="5:9" x14ac:dyDescent="0.25">
      <c r="E225" s="10" t="s">
        <v>1462</v>
      </c>
      <c r="F225" s="11">
        <v>340</v>
      </c>
      <c r="H225" s="10" t="s">
        <v>3202</v>
      </c>
      <c r="I225" s="11">
        <v>25</v>
      </c>
    </row>
    <row r="226" spans="5:9" x14ac:dyDescent="0.25">
      <c r="E226" s="10" t="s">
        <v>2169</v>
      </c>
      <c r="F226" s="11">
        <v>340</v>
      </c>
      <c r="H226" s="10" t="s">
        <v>3848</v>
      </c>
      <c r="I226" s="11">
        <v>24</v>
      </c>
    </row>
    <row r="227" spans="5:9" x14ac:dyDescent="0.25">
      <c r="E227" s="10" t="s">
        <v>2735</v>
      </c>
      <c r="F227" s="11">
        <v>339</v>
      </c>
      <c r="H227" s="10" t="s">
        <v>1782</v>
      </c>
      <c r="I227" s="11">
        <v>24</v>
      </c>
    </row>
    <row r="228" spans="5:9" x14ac:dyDescent="0.25">
      <c r="E228" s="10" t="s">
        <v>2448</v>
      </c>
      <c r="F228" s="11">
        <v>337</v>
      </c>
      <c r="H228" s="10" t="s">
        <v>2145</v>
      </c>
      <c r="I228" s="11">
        <v>24</v>
      </c>
    </row>
    <row r="229" spans="5:9" x14ac:dyDescent="0.25">
      <c r="E229" s="10" t="s">
        <v>322</v>
      </c>
      <c r="F229" s="11">
        <v>337</v>
      </c>
      <c r="H229" s="10" t="s">
        <v>1881</v>
      </c>
      <c r="I229" s="11">
        <v>24</v>
      </c>
    </row>
    <row r="230" spans="5:9" x14ac:dyDescent="0.25">
      <c r="E230" s="10" t="s">
        <v>3546</v>
      </c>
      <c r="F230" s="11">
        <v>336</v>
      </c>
      <c r="H230" s="10" t="s">
        <v>3193</v>
      </c>
      <c r="I230" s="11">
        <v>24</v>
      </c>
    </row>
    <row r="231" spans="5:9" x14ac:dyDescent="0.25">
      <c r="E231" s="10" t="s">
        <v>1473</v>
      </c>
      <c r="F231" s="11">
        <v>336</v>
      </c>
      <c r="H231" s="10" t="s">
        <v>1103</v>
      </c>
      <c r="I231" s="11">
        <v>24</v>
      </c>
    </row>
    <row r="232" spans="5:9" x14ac:dyDescent="0.25">
      <c r="E232" s="10" t="s">
        <v>1513</v>
      </c>
      <c r="F232" s="11">
        <v>335</v>
      </c>
      <c r="H232" s="10" t="s">
        <v>677</v>
      </c>
      <c r="I232" s="11">
        <v>24</v>
      </c>
    </row>
    <row r="233" spans="5:9" x14ac:dyDescent="0.25">
      <c r="E233" s="10" t="s">
        <v>276</v>
      </c>
      <c r="F233" s="11">
        <v>332</v>
      </c>
      <c r="H233" s="10" t="s">
        <v>976</v>
      </c>
      <c r="I233" s="11">
        <v>24</v>
      </c>
    </row>
    <row r="234" spans="5:9" x14ac:dyDescent="0.25">
      <c r="E234" s="10" t="s">
        <v>3036</v>
      </c>
      <c r="F234" s="11">
        <v>329</v>
      </c>
      <c r="H234" s="10" t="s">
        <v>884</v>
      </c>
      <c r="I234" s="11">
        <v>24</v>
      </c>
    </row>
    <row r="235" spans="5:9" x14ac:dyDescent="0.25">
      <c r="E235" s="10" t="s">
        <v>1503</v>
      </c>
      <c r="F235" s="11">
        <v>329</v>
      </c>
      <c r="H235" s="10" t="s">
        <v>951</v>
      </c>
      <c r="I235" s="11">
        <v>24</v>
      </c>
    </row>
    <row r="236" spans="5:9" x14ac:dyDescent="0.25">
      <c r="E236" s="10" t="s">
        <v>245</v>
      </c>
      <c r="F236" s="11">
        <v>328</v>
      </c>
      <c r="H236" s="10" t="s">
        <v>3790</v>
      </c>
      <c r="I236" s="11">
        <v>24</v>
      </c>
    </row>
    <row r="237" spans="5:9" x14ac:dyDescent="0.25">
      <c r="E237" s="10" t="s">
        <v>343</v>
      </c>
      <c r="F237" s="11">
        <v>325</v>
      </c>
      <c r="H237" s="10" t="s">
        <v>914</v>
      </c>
      <c r="I237" s="11">
        <v>24</v>
      </c>
    </row>
    <row r="238" spans="5:9" x14ac:dyDescent="0.25">
      <c r="E238" s="10" t="s">
        <v>2717</v>
      </c>
      <c r="F238" s="11">
        <v>325</v>
      </c>
      <c r="H238" s="10" t="s">
        <v>1788</v>
      </c>
      <c r="I238" s="11">
        <v>24</v>
      </c>
    </row>
    <row r="239" spans="5:9" x14ac:dyDescent="0.25">
      <c r="E239" s="10" t="s">
        <v>2023</v>
      </c>
      <c r="F239" s="11">
        <v>325</v>
      </c>
      <c r="H239" s="10" t="s">
        <v>3063</v>
      </c>
      <c r="I239" s="11">
        <v>23</v>
      </c>
    </row>
    <row r="240" spans="5:9" x14ac:dyDescent="0.25">
      <c r="E240" s="10" t="s">
        <v>3211</v>
      </c>
      <c r="F240" s="11">
        <v>322</v>
      </c>
      <c r="H240" s="10" t="s">
        <v>1813</v>
      </c>
      <c r="I240" s="11">
        <v>23</v>
      </c>
    </row>
    <row r="241" spans="5:9" x14ac:dyDescent="0.25">
      <c r="E241" s="10" t="s">
        <v>2227</v>
      </c>
      <c r="F241" s="11">
        <v>321</v>
      </c>
      <c r="H241" s="10" t="s">
        <v>3839</v>
      </c>
      <c r="I241" s="11">
        <v>23</v>
      </c>
    </row>
    <row r="242" spans="5:9" x14ac:dyDescent="0.25">
      <c r="E242" s="10" t="s">
        <v>1470</v>
      </c>
      <c r="F242" s="11">
        <v>321</v>
      </c>
      <c r="H242" s="10" t="s">
        <v>3932</v>
      </c>
      <c r="I242" s="11">
        <v>23</v>
      </c>
    </row>
    <row r="243" spans="5:9" x14ac:dyDescent="0.25">
      <c r="E243" s="10" t="s">
        <v>2604</v>
      </c>
      <c r="F243" s="11">
        <v>321</v>
      </c>
      <c r="H243" s="10" t="s">
        <v>987</v>
      </c>
      <c r="I243" s="11">
        <v>23</v>
      </c>
    </row>
    <row r="244" spans="5:9" x14ac:dyDescent="0.25">
      <c r="E244" s="10" t="s">
        <v>3027</v>
      </c>
      <c r="F244" s="11">
        <v>320</v>
      </c>
      <c r="H244" s="10" t="s">
        <v>1128</v>
      </c>
      <c r="I244" s="11">
        <v>23</v>
      </c>
    </row>
    <row r="245" spans="5:9" x14ac:dyDescent="0.25">
      <c r="E245" s="10" t="s">
        <v>318</v>
      </c>
      <c r="F245" s="11">
        <v>316</v>
      </c>
      <c r="H245" s="10" t="s">
        <v>986</v>
      </c>
      <c r="I245" s="11">
        <v>23</v>
      </c>
    </row>
    <row r="246" spans="5:9" x14ac:dyDescent="0.25">
      <c r="E246" s="10" t="s">
        <v>642</v>
      </c>
      <c r="F246" s="11">
        <v>315</v>
      </c>
      <c r="H246" s="10" t="s">
        <v>2136</v>
      </c>
      <c r="I246" s="11">
        <v>22</v>
      </c>
    </row>
    <row r="247" spans="5:9" x14ac:dyDescent="0.25">
      <c r="E247" s="10" t="s">
        <v>1198</v>
      </c>
      <c r="F247" s="11">
        <v>314</v>
      </c>
      <c r="H247" s="10" t="s">
        <v>1438</v>
      </c>
      <c r="I247" s="11">
        <v>22</v>
      </c>
    </row>
    <row r="248" spans="5:9" x14ac:dyDescent="0.25">
      <c r="E248" s="10" t="s">
        <v>255</v>
      </c>
      <c r="F248" s="11">
        <v>314</v>
      </c>
      <c r="H248" s="10" t="s">
        <v>1099</v>
      </c>
      <c r="I248" s="11">
        <v>22</v>
      </c>
    </row>
    <row r="249" spans="5:9" x14ac:dyDescent="0.25">
      <c r="E249" s="10" t="s">
        <v>2444</v>
      </c>
      <c r="F249" s="11">
        <v>311</v>
      </c>
      <c r="H249" s="10" t="s">
        <v>1770</v>
      </c>
      <c r="I249" s="11">
        <v>22</v>
      </c>
    </row>
    <row r="250" spans="5:9" x14ac:dyDescent="0.25">
      <c r="E250" s="10" t="s">
        <v>2709</v>
      </c>
      <c r="F250" s="11">
        <v>308</v>
      </c>
      <c r="H250" s="10" t="s">
        <v>555</v>
      </c>
      <c r="I250" s="11">
        <v>22</v>
      </c>
    </row>
    <row r="251" spans="5:9" x14ac:dyDescent="0.25">
      <c r="E251" s="10" t="s">
        <v>3035</v>
      </c>
      <c r="F251" s="11">
        <v>307</v>
      </c>
      <c r="H251" s="10" t="s">
        <v>2744</v>
      </c>
      <c r="I251" s="11">
        <v>22</v>
      </c>
    </row>
    <row r="252" spans="5:9" x14ac:dyDescent="0.25">
      <c r="E252" s="10" t="s">
        <v>1963</v>
      </c>
      <c r="F252" s="11">
        <v>306</v>
      </c>
      <c r="H252" s="10" t="s">
        <v>499</v>
      </c>
      <c r="I252" s="11">
        <v>22</v>
      </c>
    </row>
    <row r="253" spans="5:9" x14ac:dyDescent="0.25">
      <c r="E253" s="10" t="s">
        <v>2714</v>
      </c>
      <c r="F253" s="11">
        <v>305</v>
      </c>
      <c r="H253" s="10" t="s">
        <v>4070</v>
      </c>
      <c r="I253" s="11">
        <v>21</v>
      </c>
    </row>
    <row r="254" spans="5:9" x14ac:dyDescent="0.25">
      <c r="E254" s="10" t="s">
        <v>280</v>
      </c>
      <c r="F254" s="11">
        <v>305</v>
      </c>
      <c r="H254" s="10" t="s">
        <v>1109</v>
      </c>
      <c r="I254" s="11">
        <v>21</v>
      </c>
    </row>
    <row r="255" spans="5:9" x14ac:dyDescent="0.25">
      <c r="E255" s="10" t="s">
        <v>2608</v>
      </c>
      <c r="F255" s="11">
        <v>304</v>
      </c>
      <c r="H255" s="10" t="s">
        <v>1070</v>
      </c>
      <c r="I255" s="11">
        <v>21</v>
      </c>
    </row>
    <row r="256" spans="5:9" x14ac:dyDescent="0.25">
      <c r="E256" s="10" t="s">
        <v>2007</v>
      </c>
      <c r="F256" s="11">
        <v>303</v>
      </c>
      <c r="H256" s="10" t="s">
        <v>4051</v>
      </c>
      <c r="I256" s="11">
        <v>21</v>
      </c>
    </row>
    <row r="257" spans="5:9" x14ac:dyDescent="0.25">
      <c r="E257" s="10" t="s">
        <v>358</v>
      </c>
      <c r="F257" s="11">
        <v>303</v>
      </c>
      <c r="H257" s="10" t="s">
        <v>875</v>
      </c>
      <c r="I257" s="11">
        <v>21</v>
      </c>
    </row>
    <row r="258" spans="5:9" x14ac:dyDescent="0.25">
      <c r="E258" s="10" t="s">
        <v>360</v>
      </c>
      <c r="F258" s="11">
        <v>302</v>
      </c>
      <c r="H258" s="10" t="s">
        <v>886</v>
      </c>
      <c r="I258" s="11">
        <v>21</v>
      </c>
    </row>
    <row r="259" spans="5:9" x14ac:dyDescent="0.25">
      <c r="E259" s="10" t="s">
        <v>3155</v>
      </c>
      <c r="F259" s="11">
        <v>302</v>
      </c>
      <c r="H259" s="10" t="s">
        <v>482</v>
      </c>
      <c r="I259" s="11">
        <v>21</v>
      </c>
    </row>
    <row r="260" spans="5:9" x14ac:dyDescent="0.25">
      <c r="E260" s="10" t="s">
        <v>2228</v>
      </c>
      <c r="F260" s="11">
        <v>301</v>
      </c>
      <c r="H260" s="10" t="s">
        <v>702</v>
      </c>
      <c r="I260" s="11">
        <v>21</v>
      </c>
    </row>
    <row r="261" spans="5:9" x14ac:dyDescent="0.25">
      <c r="E261" s="10" t="s">
        <v>341</v>
      </c>
      <c r="F261" s="11">
        <v>299</v>
      </c>
      <c r="H261" s="10" t="s">
        <v>3092</v>
      </c>
      <c r="I261" s="11">
        <v>21</v>
      </c>
    </row>
    <row r="262" spans="5:9" x14ac:dyDescent="0.25">
      <c r="E262" s="10" t="s">
        <v>301</v>
      </c>
      <c r="F262" s="11">
        <v>298</v>
      </c>
      <c r="H262" s="10" t="s">
        <v>3075</v>
      </c>
      <c r="I262" s="11">
        <v>20</v>
      </c>
    </row>
    <row r="263" spans="5:9" x14ac:dyDescent="0.25">
      <c r="E263" s="10" t="s">
        <v>2225</v>
      </c>
      <c r="F263" s="11">
        <v>296</v>
      </c>
      <c r="H263" s="10" t="s">
        <v>2918</v>
      </c>
      <c r="I263" s="11">
        <v>20</v>
      </c>
    </row>
    <row r="264" spans="5:9" x14ac:dyDescent="0.25">
      <c r="E264" s="10" t="s">
        <v>2612</v>
      </c>
      <c r="F264" s="11">
        <v>294</v>
      </c>
      <c r="H264" s="10" t="s">
        <v>2682</v>
      </c>
      <c r="I264" s="11">
        <v>20</v>
      </c>
    </row>
    <row r="265" spans="5:9" x14ac:dyDescent="0.25">
      <c r="E265" s="10" t="s">
        <v>1533</v>
      </c>
      <c r="F265" s="11">
        <v>294</v>
      </c>
      <c r="H265" s="10" t="s">
        <v>3851</v>
      </c>
      <c r="I265" s="11">
        <v>20</v>
      </c>
    </row>
    <row r="266" spans="5:9" x14ac:dyDescent="0.25">
      <c r="E266" s="10" t="s">
        <v>1469</v>
      </c>
      <c r="F266" s="11">
        <v>293</v>
      </c>
      <c r="H266" s="10" t="s">
        <v>2406</v>
      </c>
      <c r="I266" s="11">
        <v>20</v>
      </c>
    </row>
    <row r="267" spans="5:9" x14ac:dyDescent="0.25">
      <c r="E267" s="10" t="s">
        <v>2245</v>
      </c>
      <c r="F267" s="11">
        <v>290</v>
      </c>
      <c r="H267" s="10" t="s">
        <v>558</v>
      </c>
      <c r="I267" s="11">
        <v>20</v>
      </c>
    </row>
    <row r="268" spans="5:9" x14ac:dyDescent="0.25">
      <c r="E268" s="10" t="s">
        <v>288</v>
      </c>
      <c r="F268" s="11">
        <v>290</v>
      </c>
      <c r="H268" s="10" t="s">
        <v>1106</v>
      </c>
      <c r="I268" s="11">
        <v>20</v>
      </c>
    </row>
    <row r="269" spans="5:9" x14ac:dyDescent="0.25">
      <c r="E269" s="10" t="s">
        <v>1956</v>
      </c>
      <c r="F269" s="11">
        <v>290</v>
      </c>
      <c r="H269" s="10" t="s">
        <v>922</v>
      </c>
      <c r="I269" s="11">
        <v>20</v>
      </c>
    </row>
    <row r="270" spans="5:9" x14ac:dyDescent="0.25">
      <c r="E270" s="10" t="s">
        <v>3267</v>
      </c>
      <c r="F270" s="11">
        <v>288</v>
      </c>
      <c r="H270" s="10" t="s">
        <v>3840</v>
      </c>
      <c r="I270" s="11">
        <v>19</v>
      </c>
    </row>
    <row r="271" spans="5:9" x14ac:dyDescent="0.25">
      <c r="E271" s="10" t="s">
        <v>2299</v>
      </c>
      <c r="F271" s="11">
        <v>288</v>
      </c>
      <c r="H271" s="10" t="s">
        <v>1773</v>
      </c>
      <c r="I271" s="11">
        <v>19</v>
      </c>
    </row>
    <row r="272" spans="5:9" x14ac:dyDescent="0.25">
      <c r="E272" s="10" t="s">
        <v>272</v>
      </c>
      <c r="F272" s="11">
        <v>287</v>
      </c>
      <c r="H272" s="10" t="s">
        <v>198</v>
      </c>
      <c r="I272" s="11">
        <v>19</v>
      </c>
    </row>
    <row r="273" spans="5:9" x14ac:dyDescent="0.25">
      <c r="E273" s="10" t="s">
        <v>2631</v>
      </c>
      <c r="F273" s="11">
        <v>286</v>
      </c>
      <c r="H273" s="10" t="s">
        <v>1774</v>
      </c>
      <c r="I273" s="11">
        <v>19</v>
      </c>
    </row>
    <row r="274" spans="5:9" x14ac:dyDescent="0.25">
      <c r="E274" s="10" t="s">
        <v>3274</v>
      </c>
      <c r="F274" s="11">
        <v>286</v>
      </c>
      <c r="H274" s="10" t="s">
        <v>1491</v>
      </c>
      <c r="I274" s="11">
        <v>19</v>
      </c>
    </row>
    <row r="275" spans="5:9" x14ac:dyDescent="0.25">
      <c r="E275" s="10" t="s">
        <v>353</v>
      </c>
      <c r="F275" s="11">
        <v>286</v>
      </c>
      <c r="H275" s="10" t="s">
        <v>2746</v>
      </c>
      <c r="I275" s="11">
        <v>19</v>
      </c>
    </row>
    <row r="276" spans="5:9" x14ac:dyDescent="0.25">
      <c r="E276" s="10" t="s">
        <v>345</v>
      </c>
      <c r="F276" s="11">
        <v>285</v>
      </c>
      <c r="H276" s="10" t="s">
        <v>3189</v>
      </c>
      <c r="I276" s="11">
        <v>19</v>
      </c>
    </row>
    <row r="277" spans="5:9" x14ac:dyDescent="0.25">
      <c r="E277" s="10" t="s">
        <v>1540</v>
      </c>
      <c r="F277" s="11">
        <v>284</v>
      </c>
      <c r="H277" s="10" t="s">
        <v>2595</v>
      </c>
      <c r="I277" s="11">
        <v>19</v>
      </c>
    </row>
    <row r="278" spans="5:9" x14ac:dyDescent="0.25">
      <c r="E278" s="10" t="s">
        <v>6</v>
      </c>
      <c r="F278" s="11">
        <v>284</v>
      </c>
      <c r="H278" s="10" t="s">
        <v>1161</v>
      </c>
      <c r="I278" s="11">
        <v>19</v>
      </c>
    </row>
    <row r="279" spans="5:9" x14ac:dyDescent="0.25">
      <c r="E279" s="10" t="s">
        <v>319</v>
      </c>
      <c r="F279" s="11">
        <v>284</v>
      </c>
      <c r="H279" s="10" t="s">
        <v>1175</v>
      </c>
      <c r="I279" s="11">
        <v>19</v>
      </c>
    </row>
    <row r="280" spans="5:9" x14ac:dyDescent="0.25">
      <c r="E280" s="10" t="s">
        <v>2332</v>
      </c>
      <c r="F280" s="11">
        <v>283</v>
      </c>
      <c r="H280" s="10" t="s">
        <v>3981</v>
      </c>
      <c r="I280" s="11">
        <v>19</v>
      </c>
    </row>
    <row r="281" spans="5:9" x14ac:dyDescent="0.25">
      <c r="E281" s="10" t="s">
        <v>2460</v>
      </c>
      <c r="F281" s="11">
        <v>282</v>
      </c>
      <c r="H281" s="10" t="s">
        <v>2742</v>
      </c>
      <c r="I281" s="11">
        <v>18</v>
      </c>
    </row>
    <row r="282" spans="5:9" x14ac:dyDescent="0.25">
      <c r="E282" s="10" t="s">
        <v>1527</v>
      </c>
      <c r="F282" s="11">
        <v>280</v>
      </c>
      <c r="H282" s="10" t="s">
        <v>1795</v>
      </c>
      <c r="I282" s="11">
        <v>18</v>
      </c>
    </row>
    <row r="283" spans="5:9" x14ac:dyDescent="0.25">
      <c r="E283" s="10" t="s">
        <v>2184</v>
      </c>
      <c r="F283" s="11">
        <v>279</v>
      </c>
      <c r="H283" s="10" t="s">
        <v>202</v>
      </c>
      <c r="I283" s="11">
        <v>18</v>
      </c>
    </row>
    <row r="284" spans="5:9" x14ac:dyDescent="0.25">
      <c r="E284" s="10" t="s">
        <v>2072</v>
      </c>
      <c r="F284" s="11">
        <v>278</v>
      </c>
      <c r="H284" s="10" t="s">
        <v>661</v>
      </c>
      <c r="I284" s="11">
        <v>18</v>
      </c>
    </row>
    <row r="285" spans="5:9" x14ac:dyDescent="0.25">
      <c r="E285" s="10" t="s">
        <v>3004</v>
      </c>
      <c r="F285" s="11">
        <v>277</v>
      </c>
      <c r="H285" s="10" t="s">
        <v>1080</v>
      </c>
      <c r="I285" s="11">
        <v>18</v>
      </c>
    </row>
    <row r="286" spans="5:9" x14ac:dyDescent="0.25">
      <c r="E286" s="10" t="s">
        <v>659</v>
      </c>
      <c r="F286" s="11">
        <v>276</v>
      </c>
      <c r="H286" s="10" t="s">
        <v>1803</v>
      </c>
      <c r="I286" s="11">
        <v>18</v>
      </c>
    </row>
    <row r="287" spans="5:9" x14ac:dyDescent="0.25">
      <c r="E287" s="10" t="s">
        <v>257</v>
      </c>
      <c r="F287" s="11">
        <v>275</v>
      </c>
      <c r="H287" s="10" t="s">
        <v>977</v>
      </c>
      <c r="I287" s="11">
        <v>18</v>
      </c>
    </row>
    <row r="288" spans="5:9" x14ac:dyDescent="0.25">
      <c r="E288" s="10" t="s">
        <v>656</v>
      </c>
      <c r="F288" s="11">
        <v>274</v>
      </c>
      <c r="H288" s="10" t="s">
        <v>3632</v>
      </c>
      <c r="I288" s="11">
        <v>18</v>
      </c>
    </row>
    <row r="289" spans="5:9" x14ac:dyDescent="0.25">
      <c r="E289" s="10" t="s">
        <v>1283</v>
      </c>
      <c r="F289" s="11">
        <v>274</v>
      </c>
      <c r="H289" s="10" t="s">
        <v>3093</v>
      </c>
      <c r="I289" s="11">
        <v>17</v>
      </c>
    </row>
    <row r="290" spans="5:9" x14ac:dyDescent="0.25">
      <c r="E290" s="10" t="s">
        <v>3688</v>
      </c>
      <c r="F290" s="11">
        <v>274</v>
      </c>
      <c r="H290" s="10" t="s">
        <v>443</v>
      </c>
      <c r="I290" s="11">
        <v>17</v>
      </c>
    </row>
    <row r="291" spans="5:9" x14ac:dyDescent="0.25">
      <c r="E291" s="10" t="s">
        <v>1194</v>
      </c>
      <c r="F291" s="11">
        <v>273</v>
      </c>
      <c r="H291" s="10" t="s">
        <v>679</v>
      </c>
      <c r="I291" s="11">
        <v>17</v>
      </c>
    </row>
    <row r="292" spans="5:9" x14ac:dyDescent="0.25">
      <c r="E292" s="10" t="s">
        <v>405</v>
      </c>
      <c r="F292" s="11">
        <v>271</v>
      </c>
      <c r="H292" s="10" t="s">
        <v>1715</v>
      </c>
      <c r="I292" s="11">
        <v>17</v>
      </c>
    </row>
    <row r="293" spans="5:9" x14ac:dyDescent="0.25">
      <c r="E293" s="10" t="s">
        <v>2041</v>
      </c>
      <c r="F293" s="11">
        <v>271</v>
      </c>
      <c r="H293" s="10" t="s">
        <v>2892</v>
      </c>
      <c r="I293" s="11">
        <v>17</v>
      </c>
    </row>
    <row r="294" spans="5:9" x14ac:dyDescent="0.25">
      <c r="E294" s="10" t="s">
        <v>2256</v>
      </c>
      <c r="F294" s="11">
        <v>271</v>
      </c>
      <c r="H294" s="10" t="s">
        <v>1406</v>
      </c>
      <c r="I294" s="11">
        <v>17</v>
      </c>
    </row>
    <row r="295" spans="5:9" x14ac:dyDescent="0.25">
      <c r="E295" s="10" t="s">
        <v>1203</v>
      </c>
      <c r="F295" s="11">
        <v>271</v>
      </c>
      <c r="H295" s="10" t="s">
        <v>957</v>
      </c>
      <c r="I295" s="11">
        <v>17</v>
      </c>
    </row>
    <row r="296" spans="5:9" x14ac:dyDescent="0.25">
      <c r="E296" s="10" t="s">
        <v>3245</v>
      </c>
      <c r="F296" s="11">
        <v>270</v>
      </c>
      <c r="H296" s="10" t="s">
        <v>207</v>
      </c>
      <c r="I296" s="11">
        <v>17</v>
      </c>
    </row>
    <row r="297" spans="5:9" x14ac:dyDescent="0.25">
      <c r="E297" s="10" t="s">
        <v>1505</v>
      </c>
      <c r="F297" s="11">
        <v>269</v>
      </c>
      <c r="H297" s="10" t="s">
        <v>3920</v>
      </c>
      <c r="I297" s="11">
        <v>17</v>
      </c>
    </row>
    <row r="298" spans="5:9" x14ac:dyDescent="0.25">
      <c r="E298" s="10" t="s">
        <v>2721</v>
      </c>
      <c r="F298" s="11">
        <v>269</v>
      </c>
      <c r="H298" s="10" t="s">
        <v>4063</v>
      </c>
      <c r="I298" s="11">
        <v>17</v>
      </c>
    </row>
    <row r="299" spans="5:9" x14ac:dyDescent="0.25">
      <c r="E299" s="10" t="s">
        <v>3237</v>
      </c>
      <c r="F299" s="11">
        <v>269</v>
      </c>
      <c r="H299" s="10" t="s">
        <v>2905</v>
      </c>
      <c r="I299" s="11">
        <v>17</v>
      </c>
    </row>
    <row r="300" spans="5:9" x14ac:dyDescent="0.25">
      <c r="E300" s="10" t="s">
        <v>359</v>
      </c>
      <c r="F300" s="11">
        <v>267</v>
      </c>
      <c r="H300" s="10" t="s">
        <v>1869</v>
      </c>
      <c r="I300" s="11">
        <v>17</v>
      </c>
    </row>
    <row r="301" spans="5:9" x14ac:dyDescent="0.25">
      <c r="E301" s="10" t="s">
        <v>2185</v>
      </c>
      <c r="F301" s="11">
        <v>266</v>
      </c>
      <c r="H301" s="10" t="s">
        <v>3992</v>
      </c>
      <c r="I301" s="11">
        <v>17</v>
      </c>
    </row>
    <row r="302" spans="5:9" x14ac:dyDescent="0.25">
      <c r="E302" s="10" t="s">
        <v>334</v>
      </c>
      <c r="F302" s="11">
        <v>266</v>
      </c>
      <c r="H302" s="10" t="s">
        <v>893</v>
      </c>
      <c r="I302" s="11">
        <v>17</v>
      </c>
    </row>
    <row r="303" spans="5:9" x14ac:dyDescent="0.25">
      <c r="E303" s="10" t="s">
        <v>731</v>
      </c>
      <c r="F303" s="11">
        <v>265</v>
      </c>
      <c r="H303" s="10" t="s">
        <v>959</v>
      </c>
      <c r="I303" s="11">
        <v>17</v>
      </c>
    </row>
    <row r="304" spans="5:9" x14ac:dyDescent="0.25">
      <c r="E304" s="10" t="s">
        <v>2987</v>
      </c>
      <c r="F304" s="11">
        <v>265</v>
      </c>
      <c r="H304" s="10" t="s">
        <v>4032</v>
      </c>
      <c r="I304" s="11">
        <v>17</v>
      </c>
    </row>
    <row r="305" spans="5:9" x14ac:dyDescent="0.25">
      <c r="E305" s="10" t="s">
        <v>1362</v>
      </c>
      <c r="F305" s="11">
        <v>264</v>
      </c>
      <c r="H305" s="10" t="s">
        <v>3895</v>
      </c>
      <c r="I305" s="11">
        <v>16</v>
      </c>
    </row>
    <row r="306" spans="5:9" x14ac:dyDescent="0.25">
      <c r="E306" s="10" t="s">
        <v>2070</v>
      </c>
      <c r="F306" s="11">
        <v>263</v>
      </c>
      <c r="H306" s="10" t="s">
        <v>1984</v>
      </c>
      <c r="I306" s="11">
        <v>16</v>
      </c>
    </row>
    <row r="307" spans="5:9" x14ac:dyDescent="0.25">
      <c r="E307" s="10" t="s">
        <v>2046</v>
      </c>
      <c r="F307" s="11">
        <v>263</v>
      </c>
      <c r="H307" s="10" t="s">
        <v>1553</v>
      </c>
      <c r="I307" s="11">
        <v>16</v>
      </c>
    </row>
    <row r="308" spans="5:9" x14ac:dyDescent="0.25">
      <c r="E308" s="10" t="s">
        <v>2706</v>
      </c>
      <c r="F308" s="11">
        <v>263</v>
      </c>
      <c r="H308" s="10" t="s">
        <v>3955</v>
      </c>
      <c r="I308" s="11">
        <v>16</v>
      </c>
    </row>
    <row r="309" spans="5:9" x14ac:dyDescent="0.25">
      <c r="E309" s="10" t="s">
        <v>2201</v>
      </c>
      <c r="F309" s="11">
        <v>263</v>
      </c>
      <c r="H309" s="10" t="s">
        <v>1863</v>
      </c>
      <c r="I309" s="11">
        <v>16</v>
      </c>
    </row>
    <row r="310" spans="5:9" x14ac:dyDescent="0.25">
      <c r="E310" s="10" t="s">
        <v>45</v>
      </c>
      <c r="F310" s="11">
        <v>263</v>
      </c>
      <c r="H310" s="10" t="s">
        <v>3070</v>
      </c>
      <c r="I310" s="11">
        <v>16</v>
      </c>
    </row>
    <row r="311" spans="5:9" x14ac:dyDescent="0.25">
      <c r="E311" s="10" t="s">
        <v>2493</v>
      </c>
      <c r="F311" s="11">
        <v>259</v>
      </c>
      <c r="H311" s="10" t="s">
        <v>717</v>
      </c>
      <c r="I311" s="11">
        <v>16</v>
      </c>
    </row>
    <row r="312" spans="5:9" x14ac:dyDescent="0.25">
      <c r="E312" s="10" t="s">
        <v>1029</v>
      </c>
      <c r="F312" s="11">
        <v>255</v>
      </c>
      <c r="H312" s="10" t="s">
        <v>1168</v>
      </c>
      <c r="I312" s="11">
        <v>16</v>
      </c>
    </row>
    <row r="313" spans="5:9" x14ac:dyDescent="0.25">
      <c r="E313" s="10" t="s">
        <v>39</v>
      </c>
      <c r="F313" s="11">
        <v>253</v>
      </c>
      <c r="H313" s="10" t="s">
        <v>447</v>
      </c>
      <c r="I313" s="11">
        <v>16</v>
      </c>
    </row>
    <row r="314" spans="5:9" x14ac:dyDescent="0.25">
      <c r="E314" s="10" t="s">
        <v>1220</v>
      </c>
      <c r="F314" s="11">
        <v>253</v>
      </c>
      <c r="H314" s="10" t="s">
        <v>943</v>
      </c>
      <c r="I314" s="11">
        <v>16</v>
      </c>
    </row>
    <row r="315" spans="5:9" x14ac:dyDescent="0.25">
      <c r="E315" s="10" t="s">
        <v>1976</v>
      </c>
      <c r="F315" s="11">
        <v>253</v>
      </c>
      <c r="H315" s="10" t="s">
        <v>3903</v>
      </c>
      <c r="I315" s="11">
        <v>16</v>
      </c>
    </row>
    <row r="316" spans="5:9" x14ac:dyDescent="0.25">
      <c r="E316" s="10" t="s">
        <v>302</v>
      </c>
      <c r="F316" s="11">
        <v>251</v>
      </c>
      <c r="H316" s="10" t="s">
        <v>2161</v>
      </c>
      <c r="I316" s="11">
        <v>16</v>
      </c>
    </row>
    <row r="317" spans="5:9" x14ac:dyDescent="0.25">
      <c r="E317" s="10" t="s">
        <v>2200</v>
      </c>
      <c r="F317" s="11">
        <v>251</v>
      </c>
      <c r="H317" s="10" t="s">
        <v>946</v>
      </c>
      <c r="I317" s="11">
        <v>16</v>
      </c>
    </row>
    <row r="318" spans="5:9" x14ac:dyDescent="0.25">
      <c r="E318" s="10" t="s">
        <v>382</v>
      </c>
      <c r="F318" s="11">
        <v>251</v>
      </c>
      <c r="H318" s="10" t="s">
        <v>3797</v>
      </c>
      <c r="I318" s="11">
        <v>16</v>
      </c>
    </row>
    <row r="319" spans="5:9" x14ac:dyDescent="0.25">
      <c r="E319" s="10" t="s">
        <v>2253</v>
      </c>
      <c r="F319" s="11">
        <v>249</v>
      </c>
      <c r="H319" s="10" t="s">
        <v>1727</v>
      </c>
      <c r="I319" s="11">
        <v>16</v>
      </c>
    </row>
    <row r="320" spans="5:9" x14ac:dyDescent="0.25">
      <c r="E320" s="10" t="s">
        <v>2995</v>
      </c>
      <c r="F320" s="11">
        <v>249</v>
      </c>
      <c r="H320" s="10" t="s">
        <v>2407</v>
      </c>
      <c r="I320" s="11">
        <v>16</v>
      </c>
    </row>
    <row r="321" spans="5:9" x14ac:dyDescent="0.25">
      <c r="E321" s="10" t="s">
        <v>1467</v>
      </c>
      <c r="F321" s="11">
        <v>248</v>
      </c>
      <c r="H321" s="10" t="s">
        <v>1104</v>
      </c>
      <c r="I321" s="11">
        <v>15</v>
      </c>
    </row>
    <row r="322" spans="5:9" x14ac:dyDescent="0.25">
      <c r="E322" s="10" t="s">
        <v>2092</v>
      </c>
      <c r="F322" s="11">
        <v>246</v>
      </c>
      <c r="H322" s="10" t="s">
        <v>1769</v>
      </c>
      <c r="I322" s="11">
        <v>15</v>
      </c>
    </row>
    <row r="323" spans="5:9" x14ac:dyDescent="0.25">
      <c r="E323" s="10" t="s">
        <v>1891</v>
      </c>
      <c r="F323" s="11">
        <v>246</v>
      </c>
      <c r="H323" s="10" t="s">
        <v>1791</v>
      </c>
      <c r="I323" s="11">
        <v>15</v>
      </c>
    </row>
    <row r="324" spans="5:9" x14ac:dyDescent="0.25">
      <c r="E324" s="10" t="s">
        <v>300</v>
      </c>
      <c r="F324" s="11">
        <v>244</v>
      </c>
      <c r="H324" s="10" t="s">
        <v>1501</v>
      </c>
      <c r="I324" s="11">
        <v>15</v>
      </c>
    </row>
    <row r="325" spans="5:9" x14ac:dyDescent="0.25">
      <c r="E325" s="10" t="s">
        <v>3187</v>
      </c>
      <c r="F325" s="11">
        <v>244</v>
      </c>
      <c r="H325" s="10" t="s">
        <v>1153</v>
      </c>
      <c r="I325" s="11">
        <v>15</v>
      </c>
    </row>
    <row r="326" spans="5:9" x14ac:dyDescent="0.25">
      <c r="E326" s="10" t="s">
        <v>2052</v>
      </c>
      <c r="F326" s="11">
        <v>242</v>
      </c>
      <c r="H326" s="10" t="s">
        <v>672</v>
      </c>
      <c r="I326" s="11">
        <v>15</v>
      </c>
    </row>
    <row r="327" spans="5:9" x14ac:dyDescent="0.25">
      <c r="E327" s="10" t="s">
        <v>3266</v>
      </c>
      <c r="F327" s="11">
        <v>242</v>
      </c>
      <c r="H327" s="10" t="s">
        <v>1779</v>
      </c>
      <c r="I327" s="11">
        <v>15</v>
      </c>
    </row>
    <row r="328" spans="5:9" x14ac:dyDescent="0.25">
      <c r="E328" s="10" t="s">
        <v>3153</v>
      </c>
      <c r="F328" s="11">
        <v>241</v>
      </c>
      <c r="H328" s="10" t="s">
        <v>2857</v>
      </c>
      <c r="I328" s="11">
        <v>15</v>
      </c>
    </row>
    <row r="329" spans="5:9" x14ac:dyDescent="0.25">
      <c r="E329" s="10" t="s">
        <v>412</v>
      </c>
      <c r="F329" s="11">
        <v>241</v>
      </c>
      <c r="H329" s="10" t="s">
        <v>2778</v>
      </c>
      <c r="I329" s="11">
        <v>15</v>
      </c>
    </row>
    <row r="330" spans="5:9" x14ac:dyDescent="0.25">
      <c r="E330" s="10" t="s">
        <v>1524</v>
      </c>
      <c r="F330" s="11">
        <v>241</v>
      </c>
      <c r="H330" s="10" t="s">
        <v>3066</v>
      </c>
      <c r="I330" s="11">
        <v>15</v>
      </c>
    </row>
    <row r="331" spans="5:9" x14ac:dyDescent="0.25">
      <c r="E331" s="10" t="s">
        <v>1402</v>
      </c>
      <c r="F331" s="11">
        <v>240</v>
      </c>
      <c r="H331" s="10" t="s">
        <v>1738</v>
      </c>
      <c r="I331" s="11">
        <v>15</v>
      </c>
    </row>
    <row r="332" spans="5:9" x14ac:dyDescent="0.25">
      <c r="E332" s="10" t="s">
        <v>1298</v>
      </c>
      <c r="F332" s="11">
        <v>238</v>
      </c>
      <c r="H332" s="10" t="s">
        <v>925</v>
      </c>
      <c r="I332" s="11">
        <v>15</v>
      </c>
    </row>
    <row r="333" spans="5:9" x14ac:dyDescent="0.25">
      <c r="E333" s="10" t="s">
        <v>310</v>
      </c>
      <c r="F333" s="11">
        <v>238</v>
      </c>
      <c r="H333" s="10" t="s">
        <v>2755</v>
      </c>
      <c r="I333" s="11">
        <v>15</v>
      </c>
    </row>
    <row r="334" spans="5:9" x14ac:dyDescent="0.25">
      <c r="E334" s="10" t="s">
        <v>1973</v>
      </c>
      <c r="F334" s="11">
        <v>238</v>
      </c>
      <c r="H334" s="10" t="s">
        <v>971</v>
      </c>
      <c r="I334" s="11">
        <v>14</v>
      </c>
    </row>
    <row r="335" spans="5:9" x14ac:dyDescent="0.25">
      <c r="E335" s="10" t="s">
        <v>2616</v>
      </c>
      <c r="F335" s="11">
        <v>238</v>
      </c>
      <c r="H335" s="10" t="s">
        <v>941</v>
      </c>
      <c r="I335" s="11">
        <v>14</v>
      </c>
    </row>
    <row r="336" spans="5:9" x14ac:dyDescent="0.25">
      <c r="E336" s="10" t="s">
        <v>3282</v>
      </c>
      <c r="F336" s="11">
        <v>237</v>
      </c>
      <c r="H336" s="10" t="s">
        <v>3995</v>
      </c>
      <c r="I336" s="11">
        <v>14</v>
      </c>
    </row>
    <row r="337" spans="5:9" x14ac:dyDescent="0.25">
      <c r="E337" s="10" t="s">
        <v>386</v>
      </c>
      <c r="F337" s="11">
        <v>237</v>
      </c>
      <c r="H337" s="10" t="s">
        <v>883</v>
      </c>
      <c r="I337" s="11">
        <v>14</v>
      </c>
    </row>
    <row r="338" spans="5:9" x14ac:dyDescent="0.25">
      <c r="E338" s="10" t="s">
        <v>646</v>
      </c>
      <c r="F338" s="11">
        <v>237</v>
      </c>
      <c r="H338" s="10" t="s">
        <v>2854</v>
      </c>
      <c r="I338" s="11">
        <v>14</v>
      </c>
    </row>
    <row r="339" spans="5:9" x14ac:dyDescent="0.25">
      <c r="E339" s="10" t="s">
        <v>3039</v>
      </c>
      <c r="F339" s="11">
        <v>236</v>
      </c>
      <c r="H339" s="10" t="s">
        <v>2911</v>
      </c>
      <c r="I339" s="11">
        <v>14</v>
      </c>
    </row>
    <row r="340" spans="5:9" x14ac:dyDescent="0.25">
      <c r="E340" s="10" t="s">
        <v>339</v>
      </c>
      <c r="F340" s="11">
        <v>236</v>
      </c>
      <c r="H340" s="10" t="s">
        <v>2598</v>
      </c>
      <c r="I340" s="11">
        <v>14</v>
      </c>
    </row>
    <row r="341" spans="5:9" x14ac:dyDescent="0.25">
      <c r="E341" s="10" t="s">
        <v>1519</v>
      </c>
      <c r="F341" s="11">
        <v>236</v>
      </c>
      <c r="H341" s="10" t="s">
        <v>3635</v>
      </c>
      <c r="I341" s="11">
        <v>14</v>
      </c>
    </row>
    <row r="342" spans="5:9" x14ac:dyDescent="0.25">
      <c r="E342" s="10" t="s">
        <v>1522</v>
      </c>
      <c r="F342" s="11">
        <v>235</v>
      </c>
      <c r="H342" s="10" t="s">
        <v>1425</v>
      </c>
      <c r="I342" s="11">
        <v>14</v>
      </c>
    </row>
    <row r="343" spans="5:9" x14ac:dyDescent="0.25">
      <c r="E343" s="10" t="s">
        <v>250</v>
      </c>
      <c r="F343" s="11">
        <v>235</v>
      </c>
      <c r="H343" s="10" t="s">
        <v>4100</v>
      </c>
      <c r="I343" s="11">
        <v>14</v>
      </c>
    </row>
    <row r="344" spans="5:9" x14ac:dyDescent="0.25">
      <c r="E344" s="10" t="s">
        <v>1465</v>
      </c>
      <c r="F344" s="11">
        <v>234</v>
      </c>
      <c r="H344" s="10" t="s">
        <v>474</v>
      </c>
      <c r="I344" s="11">
        <v>14</v>
      </c>
    </row>
    <row r="345" spans="5:9" x14ac:dyDescent="0.25">
      <c r="E345" s="10" t="s">
        <v>2197</v>
      </c>
      <c r="F345" s="11">
        <v>234</v>
      </c>
      <c r="H345" s="10" t="s">
        <v>3885</v>
      </c>
      <c r="I345" s="11">
        <v>14</v>
      </c>
    </row>
    <row r="346" spans="5:9" x14ac:dyDescent="0.25">
      <c r="E346" s="10" t="s">
        <v>290</v>
      </c>
      <c r="F346" s="11">
        <v>232</v>
      </c>
      <c r="H346" s="10" t="s">
        <v>2688</v>
      </c>
      <c r="I346" s="11">
        <v>14</v>
      </c>
    </row>
    <row r="347" spans="5:9" x14ac:dyDescent="0.25">
      <c r="E347" s="10" t="s">
        <v>736</v>
      </c>
      <c r="F347" s="11">
        <v>229</v>
      </c>
      <c r="H347" s="10" t="s">
        <v>506</v>
      </c>
      <c r="I347" s="11">
        <v>14</v>
      </c>
    </row>
    <row r="348" spans="5:9" x14ac:dyDescent="0.25">
      <c r="E348" s="10" t="s">
        <v>398</v>
      </c>
      <c r="F348" s="11">
        <v>229</v>
      </c>
      <c r="H348" s="10" t="s">
        <v>3096</v>
      </c>
      <c r="I348" s="11">
        <v>14</v>
      </c>
    </row>
    <row r="349" spans="5:9" x14ac:dyDescent="0.25">
      <c r="E349" s="10" t="s">
        <v>1353</v>
      </c>
      <c r="F349" s="11">
        <v>227</v>
      </c>
      <c r="H349" s="10" t="s">
        <v>3862</v>
      </c>
      <c r="I349" s="11">
        <v>14</v>
      </c>
    </row>
    <row r="350" spans="5:9" x14ac:dyDescent="0.25">
      <c r="E350" s="10" t="s">
        <v>3019</v>
      </c>
      <c r="F350" s="11">
        <v>226</v>
      </c>
      <c r="H350" s="10" t="s">
        <v>3737</v>
      </c>
      <c r="I350" s="11">
        <v>14</v>
      </c>
    </row>
    <row r="351" spans="5:9" x14ac:dyDescent="0.25">
      <c r="E351" s="10" t="s">
        <v>3209</v>
      </c>
      <c r="F351" s="11">
        <v>226</v>
      </c>
      <c r="H351" s="10" t="s">
        <v>2889</v>
      </c>
      <c r="I351" s="11">
        <v>14</v>
      </c>
    </row>
    <row r="352" spans="5:9" x14ac:dyDescent="0.25">
      <c r="E352" s="10" t="s">
        <v>1831</v>
      </c>
      <c r="F352" s="11">
        <v>226</v>
      </c>
      <c r="H352" s="10" t="s">
        <v>3997</v>
      </c>
      <c r="I352" s="11">
        <v>14</v>
      </c>
    </row>
    <row r="353" spans="5:9" x14ac:dyDescent="0.25">
      <c r="E353" s="10" t="s">
        <v>1538</v>
      </c>
      <c r="F353" s="11">
        <v>224</v>
      </c>
      <c r="H353" s="10" t="s">
        <v>2752</v>
      </c>
      <c r="I353" s="11">
        <v>14</v>
      </c>
    </row>
    <row r="354" spans="5:9" x14ac:dyDescent="0.25">
      <c r="E354" s="10" t="s">
        <v>247</v>
      </c>
      <c r="F354" s="11">
        <v>223</v>
      </c>
      <c r="H354" s="10" t="s">
        <v>3926</v>
      </c>
      <c r="I354" s="11">
        <v>14</v>
      </c>
    </row>
    <row r="355" spans="5:9" x14ac:dyDescent="0.25">
      <c r="E355" s="10" t="s">
        <v>1217</v>
      </c>
      <c r="F355" s="11">
        <v>222</v>
      </c>
      <c r="H355" s="10" t="s">
        <v>2947</v>
      </c>
      <c r="I355" s="11">
        <v>13</v>
      </c>
    </row>
    <row r="356" spans="5:9" x14ac:dyDescent="0.25">
      <c r="E356" s="10" t="s">
        <v>314</v>
      </c>
      <c r="F356" s="11">
        <v>222</v>
      </c>
      <c r="H356" s="10" t="s">
        <v>4048</v>
      </c>
      <c r="I356" s="11">
        <v>13</v>
      </c>
    </row>
    <row r="357" spans="5:9" x14ac:dyDescent="0.25">
      <c r="E357" s="10" t="s">
        <v>1658</v>
      </c>
      <c r="F357" s="11">
        <v>221</v>
      </c>
      <c r="H357" s="10" t="s">
        <v>4065</v>
      </c>
      <c r="I357" s="11">
        <v>13</v>
      </c>
    </row>
    <row r="358" spans="5:9" x14ac:dyDescent="0.25">
      <c r="E358" s="10" t="s">
        <v>351</v>
      </c>
      <c r="F358" s="11">
        <v>221</v>
      </c>
      <c r="H358" s="10" t="s">
        <v>424</v>
      </c>
      <c r="I358" s="11">
        <v>13</v>
      </c>
    </row>
    <row r="359" spans="5:9" x14ac:dyDescent="0.25">
      <c r="E359" s="10" t="s">
        <v>2336</v>
      </c>
      <c r="F359" s="11">
        <v>221</v>
      </c>
      <c r="H359" s="10" t="s">
        <v>2774</v>
      </c>
      <c r="I359" s="11">
        <v>13</v>
      </c>
    </row>
    <row r="360" spans="5:9" x14ac:dyDescent="0.25">
      <c r="E360" s="10" t="s">
        <v>262</v>
      </c>
      <c r="F360" s="11">
        <v>220</v>
      </c>
      <c r="H360" s="10" t="s">
        <v>182</v>
      </c>
      <c r="I360" s="11">
        <v>13</v>
      </c>
    </row>
    <row r="361" spans="5:9" x14ac:dyDescent="0.25">
      <c r="E361" s="10" t="s">
        <v>2222</v>
      </c>
      <c r="F361" s="11">
        <v>218</v>
      </c>
      <c r="H361" s="10" t="s">
        <v>1775</v>
      </c>
      <c r="I361" s="11">
        <v>13</v>
      </c>
    </row>
    <row r="362" spans="5:9" x14ac:dyDescent="0.25">
      <c r="E362" s="10" t="s">
        <v>2984</v>
      </c>
      <c r="F362" s="11">
        <v>218</v>
      </c>
      <c r="H362" s="10" t="s">
        <v>3983</v>
      </c>
      <c r="I362" s="11">
        <v>13</v>
      </c>
    </row>
    <row r="363" spans="5:9" x14ac:dyDescent="0.25">
      <c r="E363" s="10" t="s">
        <v>41</v>
      </c>
      <c r="F363" s="11">
        <v>217</v>
      </c>
      <c r="H363" s="10" t="s">
        <v>1873</v>
      </c>
      <c r="I363" s="11">
        <v>13</v>
      </c>
    </row>
    <row r="364" spans="5:9" x14ac:dyDescent="0.25">
      <c r="E364" s="10" t="s">
        <v>2047</v>
      </c>
      <c r="F364" s="11">
        <v>217</v>
      </c>
      <c r="H364" s="10" t="s">
        <v>3857</v>
      </c>
      <c r="I364" s="11">
        <v>13</v>
      </c>
    </row>
    <row r="365" spans="5:9" x14ac:dyDescent="0.25">
      <c r="E365" s="10" t="s">
        <v>3224</v>
      </c>
      <c r="F365" s="11">
        <v>216</v>
      </c>
      <c r="H365" s="10" t="s">
        <v>2850</v>
      </c>
      <c r="I365" s="11">
        <v>13</v>
      </c>
    </row>
    <row r="366" spans="5:9" x14ac:dyDescent="0.25">
      <c r="E366" s="10" t="s">
        <v>1514</v>
      </c>
      <c r="F366" s="11">
        <v>215</v>
      </c>
      <c r="H366" s="10" t="s">
        <v>2920</v>
      </c>
      <c r="I366" s="11">
        <v>13</v>
      </c>
    </row>
    <row r="367" spans="5:9" x14ac:dyDescent="0.25">
      <c r="E367" s="10" t="s">
        <v>3147</v>
      </c>
      <c r="F367" s="11">
        <v>213</v>
      </c>
      <c r="H367" s="10" t="s">
        <v>2871</v>
      </c>
      <c r="I367" s="11">
        <v>13</v>
      </c>
    </row>
    <row r="368" spans="5:9" x14ac:dyDescent="0.25">
      <c r="E368" s="10" t="s">
        <v>3250</v>
      </c>
      <c r="F368" s="11">
        <v>213</v>
      </c>
      <c r="H368" s="10" t="s">
        <v>1133</v>
      </c>
      <c r="I368" s="11">
        <v>13</v>
      </c>
    </row>
    <row r="369" spans="5:9" x14ac:dyDescent="0.25">
      <c r="E369" s="10" t="s">
        <v>2302</v>
      </c>
      <c r="F369" s="11">
        <v>211</v>
      </c>
      <c r="H369" s="10" t="s">
        <v>429</v>
      </c>
      <c r="I369" s="11">
        <v>13</v>
      </c>
    </row>
    <row r="370" spans="5:9" x14ac:dyDescent="0.25">
      <c r="E370" s="10" t="s">
        <v>1509</v>
      </c>
      <c r="F370" s="11">
        <v>211</v>
      </c>
      <c r="H370" s="10" t="s">
        <v>209</v>
      </c>
      <c r="I370" s="11">
        <v>13</v>
      </c>
    </row>
    <row r="371" spans="5:9" x14ac:dyDescent="0.25">
      <c r="E371" s="10" t="s">
        <v>1037</v>
      </c>
      <c r="F371" s="11">
        <v>211</v>
      </c>
      <c r="H371" s="10" t="s">
        <v>4071</v>
      </c>
      <c r="I371" s="11">
        <v>13</v>
      </c>
    </row>
    <row r="372" spans="5:9" x14ac:dyDescent="0.25">
      <c r="E372" s="10" t="s">
        <v>2262</v>
      </c>
      <c r="F372" s="11">
        <v>210</v>
      </c>
      <c r="H372" s="10" t="s">
        <v>3982</v>
      </c>
      <c r="I372" s="11">
        <v>13</v>
      </c>
    </row>
    <row r="373" spans="5:9" x14ac:dyDescent="0.25">
      <c r="E373" s="10" t="s">
        <v>1847</v>
      </c>
      <c r="F373" s="11">
        <v>209</v>
      </c>
      <c r="H373" s="10" t="s">
        <v>2415</v>
      </c>
      <c r="I373" s="11">
        <v>13</v>
      </c>
    </row>
    <row r="374" spans="5:9" x14ac:dyDescent="0.25">
      <c r="E374" s="10" t="s">
        <v>415</v>
      </c>
      <c r="F374" s="11">
        <v>208</v>
      </c>
      <c r="H374" s="10" t="s">
        <v>1413</v>
      </c>
      <c r="I374" s="11">
        <v>13</v>
      </c>
    </row>
    <row r="375" spans="5:9" x14ac:dyDescent="0.25">
      <c r="E375" s="10" t="s">
        <v>2278</v>
      </c>
      <c r="F375" s="11">
        <v>207</v>
      </c>
      <c r="H375" s="10" t="s">
        <v>3100</v>
      </c>
      <c r="I375" s="11">
        <v>13</v>
      </c>
    </row>
    <row r="376" spans="5:9" x14ac:dyDescent="0.25">
      <c r="E376" s="10" t="s">
        <v>3288</v>
      </c>
      <c r="F376" s="11">
        <v>207</v>
      </c>
      <c r="H376" s="10" t="s">
        <v>3940</v>
      </c>
      <c r="I376" s="11">
        <v>13</v>
      </c>
    </row>
    <row r="377" spans="5:9" x14ac:dyDescent="0.25">
      <c r="E377" s="10" t="s">
        <v>2260</v>
      </c>
      <c r="F377" s="11">
        <v>206</v>
      </c>
      <c r="H377" s="10" t="s">
        <v>3728</v>
      </c>
      <c r="I377" s="11">
        <v>12</v>
      </c>
    </row>
    <row r="378" spans="5:9" x14ac:dyDescent="0.25">
      <c r="E378" s="10" t="s">
        <v>2666</v>
      </c>
      <c r="F378" s="11">
        <v>206</v>
      </c>
      <c r="H378" s="10" t="s">
        <v>1557</v>
      </c>
      <c r="I378" s="11">
        <v>12</v>
      </c>
    </row>
    <row r="379" spans="5:9" x14ac:dyDescent="0.25">
      <c r="E379" s="10" t="s">
        <v>393</v>
      </c>
      <c r="F379" s="11">
        <v>206</v>
      </c>
      <c r="H379" s="10" t="s">
        <v>185</v>
      </c>
      <c r="I379" s="11">
        <v>12</v>
      </c>
    </row>
    <row r="380" spans="5:9" x14ac:dyDescent="0.25">
      <c r="E380" s="10" t="s">
        <v>1512</v>
      </c>
      <c r="F380" s="11">
        <v>206</v>
      </c>
      <c r="H380" s="10" t="s">
        <v>3930</v>
      </c>
      <c r="I380" s="11">
        <v>12</v>
      </c>
    </row>
    <row r="381" spans="5:9" x14ac:dyDescent="0.25">
      <c r="E381" s="10" t="s">
        <v>1270</v>
      </c>
      <c r="F381" s="11">
        <v>206</v>
      </c>
      <c r="H381" s="10" t="s">
        <v>2404</v>
      </c>
      <c r="I381" s="11">
        <v>12</v>
      </c>
    </row>
    <row r="382" spans="5:9" x14ac:dyDescent="0.25">
      <c r="E382" s="10" t="s">
        <v>1608</v>
      </c>
      <c r="F382" s="11">
        <v>205</v>
      </c>
      <c r="H382" s="10" t="s">
        <v>1147</v>
      </c>
      <c r="I382" s="11">
        <v>12</v>
      </c>
    </row>
    <row r="383" spans="5:9" x14ac:dyDescent="0.25">
      <c r="E383" s="10" t="s">
        <v>817</v>
      </c>
      <c r="F383" s="11">
        <v>205</v>
      </c>
      <c r="H383" s="10" t="s">
        <v>213</v>
      </c>
      <c r="I383" s="11">
        <v>12</v>
      </c>
    </row>
    <row r="384" spans="5:9" x14ac:dyDescent="0.25">
      <c r="E384" s="10" t="s">
        <v>1964</v>
      </c>
      <c r="F384" s="11">
        <v>205</v>
      </c>
      <c r="H384" s="10" t="s">
        <v>3642</v>
      </c>
      <c r="I384" s="11">
        <v>12</v>
      </c>
    </row>
    <row r="385" spans="5:9" x14ac:dyDescent="0.25">
      <c r="E385" s="10" t="s">
        <v>2259</v>
      </c>
      <c r="F385" s="11">
        <v>205</v>
      </c>
      <c r="H385" s="10" t="s">
        <v>2515</v>
      </c>
      <c r="I385" s="11">
        <v>12</v>
      </c>
    </row>
    <row r="386" spans="5:9" x14ac:dyDescent="0.25">
      <c r="E386" s="10" t="s">
        <v>3533</v>
      </c>
      <c r="F386" s="11">
        <v>204</v>
      </c>
      <c r="H386" s="10" t="s">
        <v>2130</v>
      </c>
      <c r="I386" s="11">
        <v>12</v>
      </c>
    </row>
    <row r="387" spans="5:9" x14ac:dyDescent="0.25">
      <c r="E387" s="10" t="s">
        <v>2039</v>
      </c>
      <c r="F387" s="11">
        <v>204</v>
      </c>
      <c r="H387" s="10" t="s">
        <v>2139</v>
      </c>
      <c r="I387" s="11">
        <v>12</v>
      </c>
    </row>
    <row r="388" spans="5:9" x14ac:dyDescent="0.25">
      <c r="E388" s="10" t="s">
        <v>2063</v>
      </c>
      <c r="F388" s="11">
        <v>203</v>
      </c>
      <c r="H388" s="10" t="s">
        <v>978</v>
      </c>
      <c r="I388" s="11">
        <v>12</v>
      </c>
    </row>
    <row r="389" spans="5:9" x14ac:dyDescent="0.25">
      <c r="E389" s="10" t="s">
        <v>3229</v>
      </c>
      <c r="F389" s="11">
        <v>202</v>
      </c>
      <c r="H389" s="10" t="s">
        <v>944</v>
      </c>
      <c r="I389" s="11">
        <v>12</v>
      </c>
    </row>
    <row r="390" spans="5:9" x14ac:dyDescent="0.25">
      <c r="E390" s="10" t="s">
        <v>284</v>
      </c>
      <c r="F390" s="11">
        <v>202</v>
      </c>
      <c r="H390" s="10" t="s">
        <v>3842</v>
      </c>
      <c r="I390" s="11">
        <v>12</v>
      </c>
    </row>
    <row r="391" spans="5:9" x14ac:dyDescent="0.25">
      <c r="E391" s="10" t="s">
        <v>244</v>
      </c>
      <c r="F391" s="11">
        <v>202</v>
      </c>
      <c r="H391" s="10" t="s">
        <v>2143</v>
      </c>
      <c r="I391" s="11">
        <v>12</v>
      </c>
    </row>
    <row r="392" spans="5:9" x14ac:dyDescent="0.25">
      <c r="E392" s="10" t="s">
        <v>309</v>
      </c>
      <c r="F392" s="11">
        <v>202</v>
      </c>
      <c r="H392" s="10" t="s">
        <v>453</v>
      </c>
      <c r="I392" s="11">
        <v>12</v>
      </c>
    </row>
    <row r="393" spans="5:9" x14ac:dyDescent="0.25">
      <c r="E393" s="10" t="s">
        <v>3248</v>
      </c>
      <c r="F393" s="11">
        <v>200</v>
      </c>
      <c r="H393" s="10" t="s">
        <v>3101</v>
      </c>
      <c r="I393" s="11">
        <v>12</v>
      </c>
    </row>
    <row r="394" spans="5:9" x14ac:dyDescent="0.25">
      <c r="E394" s="10" t="s">
        <v>2317</v>
      </c>
      <c r="F394" s="11">
        <v>200</v>
      </c>
      <c r="H394" s="10" t="s">
        <v>1586</v>
      </c>
      <c r="I394" s="11">
        <v>12</v>
      </c>
    </row>
    <row r="395" spans="5:9" x14ac:dyDescent="0.25">
      <c r="E395" s="10" t="s">
        <v>2633</v>
      </c>
      <c r="F395" s="11">
        <v>199</v>
      </c>
      <c r="H395" s="10" t="s">
        <v>716</v>
      </c>
      <c r="I395" s="11">
        <v>12</v>
      </c>
    </row>
    <row r="396" spans="5:9" x14ac:dyDescent="0.25">
      <c r="E396" s="10" t="s">
        <v>3674</v>
      </c>
      <c r="F396" s="11">
        <v>199</v>
      </c>
      <c r="H396" s="10" t="s">
        <v>3994</v>
      </c>
      <c r="I396" s="11">
        <v>12</v>
      </c>
    </row>
    <row r="397" spans="5:9" x14ac:dyDescent="0.25">
      <c r="E397" s="10" t="s">
        <v>2925</v>
      </c>
      <c r="F397" s="11">
        <v>199</v>
      </c>
      <c r="H397" s="10" t="s">
        <v>4042</v>
      </c>
      <c r="I397" s="11">
        <v>12</v>
      </c>
    </row>
    <row r="398" spans="5:9" x14ac:dyDescent="0.25">
      <c r="E398" s="10" t="s">
        <v>3618</v>
      </c>
      <c r="F398" s="11">
        <v>197</v>
      </c>
      <c r="H398" s="10" t="s">
        <v>2898</v>
      </c>
      <c r="I398" s="11">
        <v>12</v>
      </c>
    </row>
    <row r="399" spans="5:9" x14ac:dyDescent="0.25">
      <c r="E399" s="10" t="s">
        <v>2255</v>
      </c>
      <c r="F399" s="11">
        <v>197</v>
      </c>
      <c r="H399" s="10" t="s">
        <v>872</v>
      </c>
      <c r="I399" s="11">
        <v>12</v>
      </c>
    </row>
    <row r="400" spans="5:9" x14ac:dyDescent="0.25">
      <c r="E400" s="10" t="s">
        <v>2964</v>
      </c>
      <c r="F400" s="11">
        <v>196</v>
      </c>
      <c r="H400" s="10" t="s">
        <v>3956</v>
      </c>
      <c r="I400" s="11">
        <v>12</v>
      </c>
    </row>
    <row r="401" spans="5:9" x14ac:dyDescent="0.25">
      <c r="E401" s="10" t="s">
        <v>397</v>
      </c>
      <c r="F401" s="11">
        <v>196</v>
      </c>
      <c r="H401" s="10" t="s">
        <v>4077</v>
      </c>
      <c r="I401" s="11">
        <v>12</v>
      </c>
    </row>
    <row r="402" spans="5:9" x14ac:dyDescent="0.25">
      <c r="E402" s="10" t="s">
        <v>1510</v>
      </c>
      <c r="F402" s="11">
        <v>196</v>
      </c>
      <c r="H402" s="10" t="s">
        <v>3931</v>
      </c>
      <c r="I402" s="11">
        <v>12</v>
      </c>
    </row>
    <row r="403" spans="5:9" x14ac:dyDescent="0.25">
      <c r="E403" s="10" t="s">
        <v>2267</v>
      </c>
      <c r="F403" s="11">
        <v>194</v>
      </c>
      <c r="H403" s="10" t="s">
        <v>3205</v>
      </c>
      <c r="I403" s="11">
        <v>12</v>
      </c>
    </row>
    <row r="404" spans="5:9" x14ac:dyDescent="0.25">
      <c r="E404" s="10" t="s">
        <v>2269</v>
      </c>
      <c r="F404" s="11">
        <v>194</v>
      </c>
      <c r="H404" s="10" t="s">
        <v>423</v>
      </c>
      <c r="I404" s="11">
        <v>12</v>
      </c>
    </row>
    <row r="405" spans="5:9" x14ac:dyDescent="0.25">
      <c r="E405" s="10" t="s">
        <v>3246</v>
      </c>
      <c r="F405" s="11">
        <v>193</v>
      </c>
      <c r="H405" s="10" t="s">
        <v>2896</v>
      </c>
      <c r="I405" s="11">
        <v>12</v>
      </c>
    </row>
    <row r="406" spans="5:9" x14ac:dyDescent="0.25">
      <c r="E406" s="10" t="s">
        <v>2044</v>
      </c>
      <c r="F406" s="11">
        <v>193</v>
      </c>
      <c r="H406" s="10" t="s">
        <v>666</v>
      </c>
      <c r="I406" s="11">
        <v>12</v>
      </c>
    </row>
    <row r="407" spans="5:9" x14ac:dyDescent="0.25">
      <c r="E407" s="10" t="s">
        <v>392</v>
      </c>
      <c r="F407" s="11">
        <v>193</v>
      </c>
      <c r="H407" s="10" t="s">
        <v>1982</v>
      </c>
      <c r="I407" s="11">
        <v>12</v>
      </c>
    </row>
    <row r="408" spans="5:9" x14ac:dyDescent="0.25">
      <c r="E408" s="10" t="s">
        <v>1224</v>
      </c>
      <c r="F408" s="11">
        <v>191</v>
      </c>
      <c r="H408" s="10" t="s">
        <v>4024</v>
      </c>
      <c r="I408" s="11">
        <v>11</v>
      </c>
    </row>
    <row r="409" spans="5:9" x14ac:dyDescent="0.25">
      <c r="E409" s="10" t="s">
        <v>2109</v>
      </c>
      <c r="F409" s="11">
        <v>191</v>
      </c>
      <c r="H409" s="10" t="s">
        <v>3971</v>
      </c>
      <c r="I409" s="11">
        <v>11</v>
      </c>
    </row>
    <row r="410" spans="5:9" x14ac:dyDescent="0.25">
      <c r="E410" s="10" t="s">
        <v>1856</v>
      </c>
      <c r="F410" s="11">
        <v>191</v>
      </c>
      <c r="H410" s="10" t="s">
        <v>464</v>
      </c>
      <c r="I410" s="11">
        <v>11</v>
      </c>
    </row>
    <row r="411" spans="5:9" x14ac:dyDescent="0.25">
      <c r="E411" s="10" t="s">
        <v>2739</v>
      </c>
      <c r="F411" s="11">
        <v>191</v>
      </c>
      <c r="H411" s="10" t="s">
        <v>485</v>
      </c>
      <c r="I411" s="11">
        <v>11</v>
      </c>
    </row>
    <row r="412" spans="5:9" x14ac:dyDescent="0.25">
      <c r="E412" s="10" t="s">
        <v>2006</v>
      </c>
      <c r="F412" s="11">
        <v>191</v>
      </c>
      <c r="H412" s="10" t="s">
        <v>1435</v>
      </c>
      <c r="I412" s="11">
        <v>11</v>
      </c>
    </row>
    <row r="413" spans="5:9" x14ac:dyDescent="0.25">
      <c r="E413" s="10" t="s">
        <v>1279</v>
      </c>
      <c r="F413" s="11">
        <v>190</v>
      </c>
      <c r="H413" s="10" t="s">
        <v>1111</v>
      </c>
      <c r="I413" s="11">
        <v>11</v>
      </c>
    </row>
    <row r="414" spans="5:9" x14ac:dyDescent="0.25">
      <c r="E414" s="10" t="s">
        <v>841</v>
      </c>
      <c r="F414" s="11">
        <v>190</v>
      </c>
      <c r="H414" s="10" t="s">
        <v>3965</v>
      </c>
      <c r="I414" s="11">
        <v>11</v>
      </c>
    </row>
    <row r="415" spans="5:9" x14ac:dyDescent="0.25">
      <c r="E415" s="10" t="s">
        <v>306</v>
      </c>
      <c r="F415" s="11">
        <v>189</v>
      </c>
      <c r="H415" s="10" t="s">
        <v>1495</v>
      </c>
      <c r="I415" s="11">
        <v>11</v>
      </c>
    </row>
    <row r="416" spans="5:9" x14ac:dyDescent="0.25">
      <c r="E416" s="10" t="s">
        <v>1280</v>
      </c>
      <c r="F416" s="11">
        <v>189</v>
      </c>
      <c r="H416" s="10" t="s">
        <v>970</v>
      </c>
      <c r="I416" s="11">
        <v>11</v>
      </c>
    </row>
    <row r="417" spans="5:9" x14ac:dyDescent="0.25">
      <c r="E417" s="10" t="s">
        <v>256</v>
      </c>
      <c r="F417" s="11">
        <v>188</v>
      </c>
      <c r="H417" s="10" t="s">
        <v>868</v>
      </c>
      <c r="I417" s="11">
        <v>11</v>
      </c>
    </row>
    <row r="418" spans="5:9" x14ac:dyDescent="0.25">
      <c r="E418" s="10" t="s">
        <v>347</v>
      </c>
      <c r="F418" s="11">
        <v>188</v>
      </c>
      <c r="H418" s="10" t="s">
        <v>3891</v>
      </c>
      <c r="I418" s="11">
        <v>11</v>
      </c>
    </row>
    <row r="419" spans="5:9" x14ac:dyDescent="0.25">
      <c r="E419" s="10" t="s">
        <v>2078</v>
      </c>
      <c r="F419" s="11">
        <v>188</v>
      </c>
      <c r="H419" s="10" t="s">
        <v>995</v>
      </c>
      <c r="I419" s="11">
        <v>11</v>
      </c>
    </row>
    <row r="420" spans="5:9" x14ac:dyDescent="0.25">
      <c r="E420" s="10" t="s">
        <v>2716</v>
      </c>
      <c r="F420" s="11">
        <v>187</v>
      </c>
      <c r="H420" s="10" t="s">
        <v>3059</v>
      </c>
      <c r="I420" s="11">
        <v>11</v>
      </c>
    </row>
    <row r="421" spans="5:9" x14ac:dyDescent="0.25">
      <c r="E421" s="10" t="s">
        <v>3254</v>
      </c>
      <c r="F421" s="11">
        <v>186</v>
      </c>
      <c r="H421" s="10" t="s">
        <v>1705</v>
      </c>
      <c r="I421" s="11">
        <v>11</v>
      </c>
    </row>
    <row r="422" spans="5:9" x14ac:dyDescent="0.25">
      <c r="E422" s="10" t="s">
        <v>323</v>
      </c>
      <c r="F422" s="11">
        <v>186</v>
      </c>
      <c r="H422" s="10" t="s">
        <v>2141</v>
      </c>
      <c r="I422" s="11">
        <v>11</v>
      </c>
    </row>
    <row r="423" spans="5:9" x14ac:dyDescent="0.25">
      <c r="E423" s="10" t="s">
        <v>2452</v>
      </c>
      <c r="F423" s="11">
        <v>186</v>
      </c>
      <c r="H423" s="10" t="s">
        <v>1547</v>
      </c>
      <c r="I423" s="11">
        <v>11</v>
      </c>
    </row>
    <row r="424" spans="5:9" x14ac:dyDescent="0.25">
      <c r="E424" s="10" t="s">
        <v>2722</v>
      </c>
      <c r="F424" s="11">
        <v>185</v>
      </c>
      <c r="H424" s="10" t="s">
        <v>439</v>
      </c>
      <c r="I424" s="11">
        <v>11</v>
      </c>
    </row>
    <row r="425" spans="5:9" x14ac:dyDescent="0.25">
      <c r="E425" s="10" t="s">
        <v>2538</v>
      </c>
      <c r="F425" s="11">
        <v>185</v>
      </c>
      <c r="H425" s="10" t="s">
        <v>867</v>
      </c>
      <c r="I425" s="11">
        <v>11</v>
      </c>
    </row>
    <row r="426" spans="5:9" x14ac:dyDescent="0.25">
      <c r="E426" s="10" t="s">
        <v>396</v>
      </c>
      <c r="F426" s="11">
        <v>184</v>
      </c>
      <c r="H426" s="10" t="s">
        <v>1871</v>
      </c>
      <c r="I426" s="11">
        <v>11</v>
      </c>
    </row>
    <row r="427" spans="5:9" x14ac:dyDescent="0.25">
      <c r="E427" s="10" t="s">
        <v>1400</v>
      </c>
      <c r="F427" s="11">
        <v>184</v>
      </c>
      <c r="H427" s="10" t="s">
        <v>2581</v>
      </c>
      <c r="I427" s="11">
        <v>11</v>
      </c>
    </row>
    <row r="428" spans="5:9" x14ac:dyDescent="0.25">
      <c r="E428" s="10" t="s">
        <v>3218</v>
      </c>
      <c r="F428" s="11">
        <v>184</v>
      </c>
      <c r="H428" s="10" t="s">
        <v>1434</v>
      </c>
      <c r="I428" s="11">
        <v>10</v>
      </c>
    </row>
    <row r="429" spans="5:9" x14ac:dyDescent="0.25">
      <c r="E429" s="10" t="s">
        <v>796</v>
      </c>
      <c r="F429" s="11">
        <v>184</v>
      </c>
      <c r="H429" s="10" t="s">
        <v>1117</v>
      </c>
      <c r="I429" s="11">
        <v>10</v>
      </c>
    </row>
    <row r="430" spans="5:9" x14ac:dyDescent="0.25">
      <c r="E430" s="10" t="s">
        <v>1898</v>
      </c>
      <c r="F430" s="11">
        <v>183</v>
      </c>
      <c r="H430" s="10" t="s">
        <v>3120</v>
      </c>
      <c r="I430" s="11">
        <v>10</v>
      </c>
    </row>
    <row r="431" spans="5:9" x14ac:dyDescent="0.25">
      <c r="E431" s="10" t="s">
        <v>1218</v>
      </c>
      <c r="F431" s="11">
        <v>183</v>
      </c>
      <c r="H431" s="10" t="s">
        <v>3973</v>
      </c>
      <c r="I431" s="11">
        <v>10</v>
      </c>
    </row>
    <row r="432" spans="5:9" x14ac:dyDescent="0.25">
      <c r="E432" s="10" t="s">
        <v>3242</v>
      </c>
      <c r="F432" s="11">
        <v>183</v>
      </c>
      <c r="H432" s="10" t="s">
        <v>1595</v>
      </c>
      <c r="I432" s="11">
        <v>10</v>
      </c>
    </row>
    <row r="433" spans="5:9" x14ac:dyDescent="0.25">
      <c r="E433" s="10" t="s">
        <v>2013</v>
      </c>
      <c r="F433" s="11">
        <v>183</v>
      </c>
      <c r="H433" s="10" t="s">
        <v>3894</v>
      </c>
      <c r="I433" s="11">
        <v>10</v>
      </c>
    </row>
    <row r="434" spans="5:9" x14ac:dyDescent="0.25">
      <c r="E434" s="10" t="s">
        <v>1269</v>
      </c>
      <c r="F434" s="11">
        <v>182</v>
      </c>
      <c r="H434" s="10" t="s">
        <v>164</v>
      </c>
      <c r="I434" s="11">
        <v>10</v>
      </c>
    </row>
    <row r="435" spans="5:9" x14ac:dyDescent="0.25">
      <c r="E435" s="10" t="s">
        <v>2</v>
      </c>
      <c r="F435" s="11">
        <v>182</v>
      </c>
      <c r="H435" s="10" t="s">
        <v>692</v>
      </c>
      <c r="I435" s="11">
        <v>10</v>
      </c>
    </row>
    <row r="436" spans="5:9" x14ac:dyDescent="0.25">
      <c r="E436" s="10" t="s">
        <v>3024</v>
      </c>
      <c r="F436" s="11">
        <v>182</v>
      </c>
      <c r="H436" s="10" t="s">
        <v>686</v>
      </c>
      <c r="I436" s="11">
        <v>10</v>
      </c>
    </row>
    <row r="437" spans="5:9" x14ac:dyDescent="0.25">
      <c r="E437" s="10" t="s">
        <v>2263</v>
      </c>
      <c r="F437" s="11">
        <v>181</v>
      </c>
      <c r="H437" s="10" t="s">
        <v>172</v>
      </c>
      <c r="I437" s="11">
        <v>10</v>
      </c>
    </row>
    <row r="438" spans="5:9" x14ac:dyDescent="0.25">
      <c r="E438" s="10" t="s">
        <v>1749</v>
      </c>
      <c r="F438" s="11">
        <v>181</v>
      </c>
      <c r="H438" s="10" t="s">
        <v>2891</v>
      </c>
      <c r="I438" s="11">
        <v>10</v>
      </c>
    </row>
    <row r="439" spans="5:9" x14ac:dyDescent="0.25">
      <c r="E439" s="10" t="s">
        <v>3235</v>
      </c>
      <c r="F439" s="11">
        <v>181</v>
      </c>
      <c r="H439" s="10" t="s">
        <v>3633</v>
      </c>
      <c r="I439" s="11">
        <v>10</v>
      </c>
    </row>
    <row r="440" spans="5:9" x14ac:dyDescent="0.25">
      <c r="E440" s="10" t="s">
        <v>2045</v>
      </c>
      <c r="F440" s="11">
        <v>180</v>
      </c>
      <c r="H440" s="10" t="s">
        <v>2122</v>
      </c>
      <c r="I440" s="11">
        <v>10</v>
      </c>
    </row>
    <row r="441" spans="5:9" x14ac:dyDescent="0.25">
      <c r="E441" s="10" t="s">
        <v>2250</v>
      </c>
      <c r="F441" s="11">
        <v>180</v>
      </c>
      <c r="H441" s="10" t="s">
        <v>3980</v>
      </c>
      <c r="I441" s="11">
        <v>10</v>
      </c>
    </row>
    <row r="442" spans="5:9" x14ac:dyDescent="0.25">
      <c r="E442" s="10" t="s">
        <v>1851</v>
      </c>
      <c r="F442" s="11">
        <v>179</v>
      </c>
      <c r="H442" s="10" t="s">
        <v>1068</v>
      </c>
      <c r="I442" s="11">
        <v>10</v>
      </c>
    </row>
    <row r="443" spans="5:9" x14ac:dyDescent="0.25">
      <c r="E443" s="10" t="s">
        <v>2338</v>
      </c>
      <c r="F443" s="11">
        <v>179</v>
      </c>
      <c r="H443" s="10" t="s">
        <v>171</v>
      </c>
      <c r="I443" s="11">
        <v>10</v>
      </c>
    </row>
    <row r="444" spans="5:9" x14ac:dyDescent="0.25">
      <c r="E444" s="10" t="s">
        <v>346</v>
      </c>
      <c r="F444" s="11">
        <v>179</v>
      </c>
      <c r="H444" s="10" t="s">
        <v>3934</v>
      </c>
      <c r="I444" s="11">
        <v>10</v>
      </c>
    </row>
    <row r="445" spans="5:9" x14ac:dyDescent="0.25">
      <c r="E445" s="10" t="s">
        <v>283</v>
      </c>
      <c r="F445" s="11">
        <v>179</v>
      </c>
      <c r="H445" s="10" t="s">
        <v>720</v>
      </c>
      <c r="I445" s="11">
        <v>10</v>
      </c>
    </row>
    <row r="446" spans="5:9" x14ac:dyDescent="0.25">
      <c r="E446" s="10" t="s">
        <v>71</v>
      </c>
      <c r="F446" s="11">
        <v>178</v>
      </c>
      <c r="H446" s="10" t="s">
        <v>1778</v>
      </c>
      <c r="I446" s="11">
        <v>10</v>
      </c>
    </row>
    <row r="447" spans="5:9" x14ac:dyDescent="0.25">
      <c r="E447" s="10" t="s">
        <v>846</v>
      </c>
      <c r="F447" s="11">
        <v>177</v>
      </c>
      <c r="H447" s="10" t="s">
        <v>3964</v>
      </c>
      <c r="I447" s="11">
        <v>10</v>
      </c>
    </row>
    <row r="448" spans="5:9" x14ac:dyDescent="0.25">
      <c r="E448" s="10" t="s">
        <v>1258</v>
      </c>
      <c r="F448" s="11">
        <v>176</v>
      </c>
      <c r="H448" s="10" t="s">
        <v>919</v>
      </c>
      <c r="I448" s="11">
        <v>10</v>
      </c>
    </row>
    <row r="449" spans="5:9" x14ac:dyDescent="0.25">
      <c r="E449" s="10" t="s">
        <v>1515</v>
      </c>
      <c r="F449" s="11">
        <v>176</v>
      </c>
      <c r="H449" s="10" t="s">
        <v>1420</v>
      </c>
      <c r="I449" s="11">
        <v>10</v>
      </c>
    </row>
    <row r="450" spans="5:9" x14ac:dyDescent="0.25">
      <c r="E450" s="10" t="s">
        <v>2723</v>
      </c>
      <c r="F450" s="11">
        <v>176</v>
      </c>
      <c r="H450" s="10" t="s">
        <v>1101</v>
      </c>
      <c r="I450" s="11">
        <v>10</v>
      </c>
    </row>
    <row r="451" spans="5:9" x14ac:dyDescent="0.25">
      <c r="E451" s="10" t="s">
        <v>3256</v>
      </c>
      <c r="F451" s="11">
        <v>176</v>
      </c>
      <c r="H451" s="10" t="s">
        <v>508</v>
      </c>
      <c r="I451" s="11">
        <v>10</v>
      </c>
    </row>
    <row r="452" spans="5:9" x14ac:dyDescent="0.25">
      <c r="E452" s="10" t="s">
        <v>3001</v>
      </c>
      <c r="F452" s="11">
        <v>175</v>
      </c>
      <c r="H452" s="10" t="s">
        <v>3116</v>
      </c>
      <c r="I452" s="11">
        <v>10</v>
      </c>
    </row>
    <row r="453" spans="5:9" x14ac:dyDescent="0.25">
      <c r="E453" s="10" t="s">
        <v>3304</v>
      </c>
      <c r="F453" s="11">
        <v>175</v>
      </c>
      <c r="H453" s="10" t="s">
        <v>187</v>
      </c>
      <c r="I453" s="11">
        <v>10</v>
      </c>
    </row>
    <row r="454" spans="5:9" x14ac:dyDescent="0.25">
      <c r="E454" s="10" t="s">
        <v>58</v>
      </c>
      <c r="F454" s="11">
        <v>174</v>
      </c>
      <c r="H454" s="10" t="s">
        <v>2867</v>
      </c>
      <c r="I454" s="11">
        <v>10</v>
      </c>
    </row>
    <row r="455" spans="5:9" x14ac:dyDescent="0.25">
      <c r="E455" s="10" t="s">
        <v>1855</v>
      </c>
      <c r="F455" s="11">
        <v>174</v>
      </c>
      <c r="H455" s="10" t="s">
        <v>4059</v>
      </c>
      <c r="I455" s="11">
        <v>9</v>
      </c>
    </row>
    <row r="456" spans="5:9" x14ac:dyDescent="0.25">
      <c r="E456" s="10" t="s">
        <v>375</v>
      </c>
      <c r="F456" s="11">
        <v>174</v>
      </c>
      <c r="H456" s="10" t="s">
        <v>2402</v>
      </c>
      <c r="I456" s="11">
        <v>9</v>
      </c>
    </row>
    <row r="457" spans="5:9" x14ac:dyDescent="0.25">
      <c r="E457" s="10" t="s">
        <v>533</v>
      </c>
      <c r="F457" s="11">
        <v>173</v>
      </c>
      <c r="H457" s="10" t="s">
        <v>1726</v>
      </c>
      <c r="I457" s="11">
        <v>9</v>
      </c>
    </row>
    <row r="458" spans="5:9" x14ac:dyDescent="0.25">
      <c r="E458" s="10" t="s">
        <v>2720</v>
      </c>
      <c r="F458" s="11">
        <v>173</v>
      </c>
      <c r="H458" s="10" t="s">
        <v>964</v>
      </c>
      <c r="I458" s="11">
        <v>9</v>
      </c>
    </row>
    <row r="459" spans="5:9" x14ac:dyDescent="0.25">
      <c r="E459" s="10" t="s">
        <v>1350</v>
      </c>
      <c r="F459" s="11">
        <v>172</v>
      </c>
      <c r="H459" s="10" t="s">
        <v>574</v>
      </c>
      <c r="I459" s="11">
        <v>9</v>
      </c>
    </row>
    <row r="460" spans="5:9" x14ac:dyDescent="0.25">
      <c r="E460" s="10" t="s">
        <v>414</v>
      </c>
      <c r="F460" s="11">
        <v>171</v>
      </c>
      <c r="H460" s="10" t="s">
        <v>1416</v>
      </c>
      <c r="I460" s="11">
        <v>9</v>
      </c>
    </row>
    <row r="461" spans="5:9" x14ac:dyDescent="0.25">
      <c r="E461" s="10" t="s">
        <v>2499</v>
      </c>
      <c r="F461" s="11">
        <v>170</v>
      </c>
      <c r="H461" s="10" t="s">
        <v>3798</v>
      </c>
      <c r="I461" s="11">
        <v>9</v>
      </c>
    </row>
    <row r="462" spans="5:9" x14ac:dyDescent="0.25">
      <c r="E462" s="10" t="s">
        <v>2051</v>
      </c>
      <c r="F462" s="11">
        <v>170</v>
      </c>
      <c r="H462" s="10" t="s">
        <v>2948</v>
      </c>
      <c r="I462" s="11">
        <v>9</v>
      </c>
    </row>
    <row r="463" spans="5:9" x14ac:dyDescent="0.25">
      <c r="E463" s="10" t="s">
        <v>1196</v>
      </c>
      <c r="F463" s="11">
        <v>170</v>
      </c>
      <c r="H463" s="10" t="s">
        <v>2676</v>
      </c>
      <c r="I463" s="11">
        <v>9</v>
      </c>
    </row>
    <row r="464" spans="5:9" x14ac:dyDescent="0.25">
      <c r="E464" s="10" t="s">
        <v>1271</v>
      </c>
      <c r="F464" s="11">
        <v>169</v>
      </c>
      <c r="H464" s="10" t="s">
        <v>1086</v>
      </c>
      <c r="I464" s="11">
        <v>9</v>
      </c>
    </row>
    <row r="465" spans="5:9" x14ac:dyDescent="0.25">
      <c r="E465" s="10" t="s">
        <v>734</v>
      </c>
      <c r="F465" s="11">
        <v>169</v>
      </c>
      <c r="H465" s="10" t="s">
        <v>3090</v>
      </c>
      <c r="I465" s="11">
        <v>9</v>
      </c>
    </row>
    <row r="466" spans="5:9" x14ac:dyDescent="0.25">
      <c r="E466" s="10" t="s">
        <v>2816</v>
      </c>
      <c r="F466" s="11">
        <v>169</v>
      </c>
      <c r="H466" s="10" t="s">
        <v>3988</v>
      </c>
      <c r="I466" s="11">
        <v>9</v>
      </c>
    </row>
    <row r="467" spans="5:9" x14ac:dyDescent="0.25">
      <c r="E467" s="10" t="s">
        <v>44</v>
      </c>
      <c r="F467" s="11">
        <v>169</v>
      </c>
      <c r="H467" s="10" t="s">
        <v>3886</v>
      </c>
      <c r="I467" s="11">
        <v>9</v>
      </c>
    </row>
    <row r="468" spans="5:9" x14ac:dyDescent="0.25">
      <c r="E468" s="10" t="s">
        <v>2258</v>
      </c>
      <c r="F468" s="11">
        <v>169</v>
      </c>
      <c r="H468" s="10" t="s">
        <v>916</v>
      </c>
      <c r="I468" s="11">
        <v>9</v>
      </c>
    </row>
    <row r="469" spans="5:9" x14ac:dyDescent="0.25">
      <c r="E469" s="10" t="s">
        <v>3433</v>
      </c>
      <c r="F469" s="11">
        <v>168</v>
      </c>
      <c r="H469" s="10" t="s">
        <v>3112</v>
      </c>
      <c r="I469" s="11">
        <v>9</v>
      </c>
    </row>
    <row r="470" spans="5:9" x14ac:dyDescent="0.25">
      <c r="E470" s="10" t="s">
        <v>1654</v>
      </c>
      <c r="F470" s="11">
        <v>168</v>
      </c>
      <c r="H470" s="10" t="s">
        <v>504</v>
      </c>
      <c r="I470" s="11">
        <v>9</v>
      </c>
    </row>
    <row r="471" spans="5:9" x14ac:dyDescent="0.25">
      <c r="E471" s="10" t="s">
        <v>291</v>
      </c>
      <c r="F471" s="11">
        <v>168</v>
      </c>
      <c r="H471" s="10" t="s">
        <v>3085</v>
      </c>
      <c r="I471" s="11">
        <v>9</v>
      </c>
    </row>
    <row r="472" spans="5:9" x14ac:dyDescent="0.25">
      <c r="E472" s="10" t="s">
        <v>1377</v>
      </c>
      <c r="F472" s="11">
        <v>168</v>
      </c>
      <c r="H472" s="10" t="s">
        <v>2425</v>
      </c>
      <c r="I472" s="11">
        <v>9</v>
      </c>
    </row>
    <row r="473" spans="5:9" x14ac:dyDescent="0.25">
      <c r="E473" s="10" t="s">
        <v>3241</v>
      </c>
      <c r="F473" s="11">
        <v>167</v>
      </c>
      <c r="H473" s="10" t="s">
        <v>1601</v>
      </c>
      <c r="I473" s="11">
        <v>9</v>
      </c>
    </row>
    <row r="474" spans="5:9" x14ac:dyDescent="0.25">
      <c r="E474" s="10" t="s">
        <v>1199</v>
      </c>
      <c r="F474" s="11">
        <v>167</v>
      </c>
      <c r="H474" s="10" t="s">
        <v>2860</v>
      </c>
      <c r="I474" s="11">
        <v>9</v>
      </c>
    </row>
    <row r="475" spans="5:9" x14ac:dyDescent="0.25">
      <c r="E475" s="10" t="s">
        <v>1521</v>
      </c>
      <c r="F475" s="11">
        <v>167</v>
      </c>
      <c r="H475" s="10" t="s">
        <v>3844</v>
      </c>
      <c r="I475" s="11">
        <v>9</v>
      </c>
    </row>
    <row r="476" spans="5:9" x14ac:dyDescent="0.25">
      <c r="E476" s="10" t="s">
        <v>350</v>
      </c>
      <c r="F476" s="11">
        <v>167</v>
      </c>
      <c r="H476" s="10" t="s">
        <v>1810</v>
      </c>
      <c r="I476" s="11">
        <v>9</v>
      </c>
    </row>
    <row r="477" spans="5:9" x14ac:dyDescent="0.25">
      <c r="E477" s="10" t="s">
        <v>330</v>
      </c>
      <c r="F477" s="11">
        <v>167</v>
      </c>
      <c r="H477" s="10" t="s">
        <v>892</v>
      </c>
      <c r="I477" s="11">
        <v>9</v>
      </c>
    </row>
    <row r="478" spans="5:9" x14ac:dyDescent="0.25">
      <c r="E478" s="10" t="s">
        <v>2306</v>
      </c>
      <c r="F478" s="11">
        <v>167</v>
      </c>
      <c r="H478" s="10" t="s">
        <v>2917</v>
      </c>
      <c r="I478" s="11">
        <v>9</v>
      </c>
    </row>
    <row r="479" spans="5:9" x14ac:dyDescent="0.25">
      <c r="E479" s="10" t="s">
        <v>370</v>
      </c>
      <c r="F479" s="11">
        <v>167</v>
      </c>
      <c r="H479" s="10" t="s">
        <v>996</v>
      </c>
      <c r="I479" s="11">
        <v>9</v>
      </c>
    </row>
    <row r="480" spans="5:9" x14ac:dyDescent="0.25">
      <c r="E480" s="10" t="s">
        <v>1035</v>
      </c>
      <c r="F480" s="11">
        <v>166</v>
      </c>
      <c r="H480" s="10" t="s">
        <v>1708</v>
      </c>
      <c r="I480" s="11">
        <v>9</v>
      </c>
    </row>
    <row r="481" spans="5:9" x14ac:dyDescent="0.25">
      <c r="E481" s="10" t="s">
        <v>268</v>
      </c>
      <c r="F481" s="11">
        <v>165</v>
      </c>
      <c r="H481" s="10" t="s">
        <v>2870</v>
      </c>
      <c r="I481" s="11">
        <v>9</v>
      </c>
    </row>
    <row r="482" spans="5:9" x14ac:dyDescent="0.25">
      <c r="E482" s="10" t="s">
        <v>356</v>
      </c>
      <c r="F482" s="11">
        <v>165</v>
      </c>
      <c r="H482" s="10" t="s">
        <v>3188</v>
      </c>
      <c r="I482" s="11">
        <v>9</v>
      </c>
    </row>
    <row r="483" spans="5:9" x14ac:dyDescent="0.25">
      <c r="E483" s="10" t="s">
        <v>3401</v>
      </c>
      <c r="F483" s="11">
        <v>165</v>
      </c>
      <c r="H483" s="10" t="s">
        <v>1176</v>
      </c>
      <c r="I483" s="11">
        <v>9</v>
      </c>
    </row>
    <row r="484" spans="5:9" x14ac:dyDescent="0.25">
      <c r="E484" s="10" t="s">
        <v>2734</v>
      </c>
      <c r="F484" s="11">
        <v>163</v>
      </c>
      <c r="H484" s="10" t="s">
        <v>775</v>
      </c>
      <c r="I484" s="11">
        <v>9</v>
      </c>
    </row>
    <row r="485" spans="5:9" x14ac:dyDescent="0.25">
      <c r="E485" s="10" t="s">
        <v>2319</v>
      </c>
      <c r="F485" s="11">
        <v>163</v>
      </c>
      <c r="H485" s="10" t="s">
        <v>3804</v>
      </c>
      <c r="I485" s="11">
        <v>9</v>
      </c>
    </row>
    <row r="486" spans="5:9" x14ac:dyDescent="0.25">
      <c r="E486" s="10" t="s">
        <v>2242</v>
      </c>
      <c r="F486" s="11">
        <v>163</v>
      </c>
      <c r="H486" s="10" t="s">
        <v>1919</v>
      </c>
      <c r="I486" s="11">
        <v>9</v>
      </c>
    </row>
    <row r="487" spans="5:9" x14ac:dyDescent="0.25">
      <c r="E487" s="10" t="s">
        <v>2331</v>
      </c>
      <c r="F487" s="11">
        <v>163</v>
      </c>
      <c r="H487" s="10" t="s">
        <v>662</v>
      </c>
      <c r="I487" s="11">
        <v>9</v>
      </c>
    </row>
    <row r="488" spans="5:9" x14ac:dyDescent="0.25">
      <c r="E488" s="10" t="s">
        <v>3357</v>
      </c>
      <c r="F488" s="11">
        <v>162</v>
      </c>
      <c r="H488" s="10" t="s">
        <v>591</v>
      </c>
      <c r="I488" s="11">
        <v>9</v>
      </c>
    </row>
    <row r="489" spans="5:9" x14ac:dyDescent="0.25">
      <c r="E489" s="10" t="s">
        <v>2016</v>
      </c>
      <c r="F489" s="11">
        <v>162</v>
      </c>
      <c r="H489" s="10" t="s">
        <v>3091</v>
      </c>
      <c r="I489" s="11">
        <v>9</v>
      </c>
    </row>
    <row r="490" spans="5:9" x14ac:dyDescent="0.25">
      <c r="E490" s="10" t="s">
        <v>2091</v>
      </c>
      <c r="F490" s="11">
        <v>160</v>
      </c>
      <c r="H490" s="10" t="s">
        <v>4052</v>
      </c>
      <c r="I490" s="11">
        <v>9</v>
      </c>
    </row>
    <row r="491" spans="5:9" x14ac:dyDescent="0.25">
      <c r="E491" s="10" t="s">
        <v>1529</v>
      </c>
      <c r="F491" s="11">
        <v>160</v>
      </c>
      <c r="H491" s="10" t="s">
        <v>3969</v>
      </c>
      <c r="I491" s="11">
        <v>8</v>
      </c>
    </row>
    <row r="492" spans="5:9" x14ac:dyDescent="0.25">
      <c r="E492" s="10" t="s">
        <v>1748</v>
      </c>
      <c r="F492" s="11">
        <v>159</v>
      </c>
      <c r="H492" s="10" t="s">
        <v>4087</v>
      </c>
      <c r="I492" s="11">
        <v>8</v>
      </c>
    </row>
    <row r="493" spans="5:9" x14ac:dyDescent="0.25">
      <c r="E493" s="10" t="s">
        <v>1031</v>
      </c>
      <c r="F493" s="11">
        <v>159</v>
      </c>
      <c r="H493" s="10" t="s">
        <v>3736</v>
      </c>
      <c r="I493" s="11">
        <v>8</v>
      </c>
    </row>
    <row r="494" spans="5:9" x14ac:dyDescent="0.25">
      <c r="E494" s="10" t="s">
        <v>369</v>
      </c>
      <c r="F494" s="11">
        <v>159</v>
      </c>
      <c r="H494" s="10" t="s">
        <v>4085</v>
      </c>
      <c r="I494" s="11">
        <v>8</v>
      </c>
    </row>
    <row r="495" spans="5:9" x14ac:dyDescent="0.25">
      <c r="E495" s="10" t="s">
        <v>845</v>
      </c>
      <c r="F495" s="11">
        <v>159</v>
      </c>
      <c r="H495" s="10" t="s">
        <v>205</v>
      </c>
      <c r="I495" s="11">
        <v>8</v>
      </c>
    </row>
    <row r="496" spans="5:9" x14ac:dyDescent="0.25">
      <c r="E496" s="10" t="s">
        <v>1268</v>
      </c>
      <c r="F496" s="11">
        <v>159</v>
      </c>
      <c r="H496" s="10" t="s">
        <v>974</v>
      </c>
      <c r="I496" s="11">
        <v>8</v>
      </c>
    </row>
    <row r="497" spans="5:9" x14ac:dyDescent="0.25">
      <c r="E497" s="10" t="s">
        <v>2617</v>
      </c>
      <c r="F497" s="11">
        <v>159</v>
      </c>
      <c r="H497" s="10" t="s">
        <v>433</v>
      </c>
      <c r="I497" s="11">
        <v>8</v>
      </c>
    </row>
    <row r="498" spans="5:9" x14ac:dyDescent="0.25">
      <c r="E498" s="10" t="s">
        <v>3017</v>
      </c>
      <c r="F498" s="11">
        <v>159</v>
      </c>
      <c r="H498" s="10" t="s">
        <v>3887</v>
      </c>
      <c r="I498" s="11">
        <v>8</v>
      </c>
    </row>
    <row r="499" spans="5:9" x14ac:dyDescent="0.25">
      <c r="E499" s="10" t="s">
        <v>317</v>
      </c>
      <c r="F499" s="11">
        <v>158</v>
      </c>
      <c r="H499" s="10" t="s">
        <v>910</v>
      </c>
      <c r="I499" s="11">
        <v>8</v>
      </c>
    </row>
    <row r="500" spans="5:9" x14ac:dyDescent="0.25">
      <c r="E500" s="10" t="s">
        <v>1618</v>
      </c>
      <c r="F500" s="11">
        <v>158</v>
      </c>
      <c r="H500" s="10" t="s">
        <v>2588</v>
      </c>
      <c r="I500" s="11">
        <v>8</v>
      </c>
    </row>
    <row r="501" spans="5:9" x14ac:dyDescent="0.25">
      <c r="E501" s="10" t="s">
        <v>528</v>
      </c>
      <c r="F501" s="11">
        <v>158</v>
      </c>
      <c r="H501" s="10" t="s">
        <v>900</v>
      </c>
      <c r="I501" s="11">
        <v>8</v>
      </c>
    </row>
    <row r="502" spans="5:9" x14ac:dyDescent="0.25">
      <c r="E502" s="10" t="s">
        <v>321</v>
      </c>
      <c r="F502" s="11">
        <v>158</v>
      </c>
      <c r="H502" s="10" t="s">
        <v>3644</v>
      </c>
      <c r="I502" s="11">
        <v>8</v>
      </c>
    </row>
    <row r="503" spans="5:9" x14ac:dyDescent="0.25">
      <c r="E503" s="10" t="s">
        <v>1398</v>
      </c>
      <c r="F503" s="11">
        <v>158</v>
      </c>
      <c r="H503" s="10" t="s">
        <v>1721</v>
      </c>
      <c r="I503" s="11">
        <v>8</v>
      </c>
    </row>
    <row r="504" spans="5:9" x14ac:dyDescent="0.25">
      <c r="E504" s="10" t="s">
        <v>2034</v>
      </c>
      <c r="F504" s="11">
        <v>158</v>
      </c>
      <c r="H504" s="10" t="s">
        <v>1156</v>
      </c>
      <c r="I504" s="11">
        <v>8</v>
      </c>
    </row>
    <row r="505" spans="5:9" x14ac:dyDescent="0.25">
      <c r="E505" s="10" t="s">
        <v>2314</v>
      </c>
      <c r="F505" s="11">
        <v>157</v>
      </c>
      <c r="H505" s="10" t="s">
        <v>596</v>
      </c>
      <c r="I505" s="11">
        <v>8</v>
      </c>
    </row>
    <row r="506" spans="5:9" x14ac:dyDescent="0.25">
      <c r="E506" s="10" t="s">
        <v>1617</v>
      </c>
      <c r="F506" s="11">
        <v>157</v>
      </c>
      <c r="H506" s="10" t="s">
        <v>1920</v>
      </c>
      <c r="I506" s="11">
        <v>8</v>
      </c>
    </row>
    <row r="507" spans="5:9" x14ac:dyDescent="0.25">
      <c r="E507" s="10" t="s">
        <v>3044</v>
      </c>
      <c r="F507" s="11">
        <v>156</v>
      </c>
      <c r="H507" s="10" t="s">
        <v>998</v>
      </c>
      <c r="I507" s="11">
        <v>8</v>
      </c>
    </row>
    <row r="508" spans="5:9" x14ac:dyDescent="0.25">
      <c r="E508" s="10" t="s">
        <v>791</v>
      </c>
      <c r="F508" s="11">
        <v>156</v>
      </c>
      <c r="H508" s="10" t="s">
        <v>949</v>
      </c>
      <c r="I508" s="11">
        <v>8</v>
      </c>
    </row>
    <row r="509" spans="5:9" x14ac:dyDescent="0.25">
      <c r="E509" s="10" t="s">
        <v>833</v>
      </c>
      <c r="F509" s="11">
        <v>154</v>
      </c>
      <c r="H509" s="10" t="s">
        <v>1118</v>
      </c>
      <c r="I509" s="11">
        <v>8</v>
      </c>
    </row>
    <row r="510" spans="5:9" x14ac:dyDescent="0.25">
      <c r="E510" s="10" t="s">
        <v>723</v>
      </c>
      <c r="F510" s="11">
        <v>153</v>
      </c>
      <c r="H510" s="10" t="s">
        <v>3843</v>
      </c>
      <c r="I510" s="11">
        <v>8</v>
      </c>
    </row>
    <row r="511" spans="5:9" x14ac:dyDescent="0.25">
      <c r="E511" s="10" t="s">
        <v>3439</v>
      </c>
      <c r="F511" s="11">
        <v>153</v>
      </c>
      <c r="H511" s="10" t="s">
        <v>4090</v>
      </c>
      <c r="I511" s="11">
        <v>8</v>
      </c>
    </row>
    <row r="512" spans="5:9" x14ac:dyDescent="0.25">
      <c r="E512" s="10" t="s">
        <v>644</v>
      </c>
      <c r="F512" s="11">
        <v>152</v>
      </c>
      <c r="H512" s="10" t="s">
        <v>550</v>
      </c>
      <c r="I512" s="11">
        <v>8</v>
      </c>
    </row>
    <row r="513" spans="5:9" x14ac:dyDescent="0.25">
      <c r="E513" s="10" t="s">
        <v>1380</v>
      </c>
      <c r="F513" s="11">
        <v>151</v>
      </c>
      <c r="H513" s="10" t="s">
        <v>881</v>
      </c>
      <c r="I513" s="11">
        <v>8</v>
      </c>
    </row>
    <row r="514" spans="5:9" x14ac:dyDescent="0.25">
      <c r="E514" s="10" t="s">
        <v>2601</v>
      </c>
      <c r="F514" s="11">
        <v>151</v>
      </c>
      <c r="H514" s="10" t="s">
        <v>1439</v>
      </c>
      <c r="I514" s="11">
        <v>8</v>
      </c>
    </row>
    <row r="515" spans="5:9" x14ac:dyDescent="0.25">
      <c r="E515" s="10" t="s">
        <v>3182</v>
      </c>
      <c r="F515" s="11">
        <v>151</v>
      </c>
      <c r="H515" s="10" t="s">
        <v>3975</v>
      </c>
      <c r="I515" s="11">
        <v>8</v>
      </c>
    </row>
    <row r="516" spans="5:9" x14ac:dyDescent="0.25">
      <c r="E516" s="10" t="s">
        <v>312</v>
      </c>
      <c r="F516" s="11">
        <v>150</v>
      </c>
      <c r="H516" s="10" t="s">
        <v>2753</v>
      </c>
      <c r="I516" s="11">
        <v>8</v>
      </c>
    </row>
    <row r="517" spans="5:9" x14ac:dyDescent="0.25">
      <c r="E517" s="10" t="s">
        <v>5</v>
      </c>
      <c r="F517" s="11">
        <v>150</v>
      </c>
      <c r="H517" s="10" t="s">
        <v>427</v>
      </c>
      <c r="I517" s="11">
        <v>8</v>
      </c>
    </row>
    <row r="518" spans="5:9" x14ac:dyDescent="0.25">
      <c r="E518" s="10" t="s">
        <v>1463</v>
      </c>
      <c r="F518" s="11">
        <v>150</v>
      </c>
      <c r="H518" s="10" t="s">
        <v>1167</v>
      </c>
      <c r="I518" s="11">
        <v>8</v>
      </c>
    </row>
    <row r="519" spans="5:9" x14ac:dyDescent="0.25">
      <c r="E519" s="10" t="s">
        <v>2550</v>
      </c>
      <c r="F519" s="11">
        <v>150</v>
      </c>
      <c r="H519" s="10" t="s">
        <v>3952</v>
      </c>
      <c r="I519" s="11">
        <v>8</v>
      </c>
    </row>
    <row r="520" spans="5:9" x14ac:dyDescent="0.25">
      <c r="E520" s="10" t="s">
        <v>29</v>
      </c>
      <c r="F520" s="11">
        <v>150</v>
      </c>
      <c r="H520" s="10" t="s">
        <v>1821</v>
      </c>
      <c r="I520" s="11">
        <v>8</v>
      </c>
    </row>
    <row r="521" spans="5:9" x14ac:dyDescent="0.25">
      <c r="E521" s="10" t="s">
        <v>380</v>
      </c>
      <c r="F521" s="11">
        <v>149</v>
      </c>
      <c r="H521" s="10" t="s">
        <v>1807</v>
      </c>
      <c r="I521" s="11">
        <v>8</v>
      </c>
    </row>
    <row r="522" spans="5:9" x14ac:dyDescent="0.25">
      <c r="E522" s="10" t="s">
        <v>728</v>
      </c>
      <c r="F522" s="11">
        <v>149</v>
      </c>
      <c r="H522" s="10" t="s">
        <v>199</v>
      </c>
      <c r="I522" s="11">
        <v>8</v>
      </c>
    </row>
    <row r="523" spans="5:9" x14ac:dyDescent="0.25">
      <c r="E523" s="10" t="s">
        <v>1859</v>
      </c>
      <c r="F523" s="11">
        <v>149</v>
      </c>
      <c r="H523" s="10" t="s">
        <v>2873</v>
      </c>
      <c r="I523" s="11">
        <v>8</v>
      </c>
    </row>
    <row r="524" spans="5:9" x14ac:dyDescent="0.25">
      <c r="E524" s="10" t="s">
        <v>1347</v>
      </c>
      <c r="F524" s="11">
        <v>149</v>
      </c>
      <c r="H524" s="10" t="s">
        <v>3192</v>
      </c>
      <c r="I524" s="11">
        <v>8</v>
      </c>
    </row>
    <row r="525" spans="5:9" x14ac:dyDescent="0.25">
      <c r="E525" s="10" t="s">
        <v>1383</v>
      </c>
      <c r="F525" s="11">
        <v>148</v>
      </c>
      <c r="H525" s="10" t="s">
        <v>432</v>
      </c>
      <c r="I525" s="11">
        <v>8</v>
      </c>
    </row>
    <row r="526" spans="5:9" x14ac:dyDescent="0.25">
      <c r="E526" s="10" t="s">
        <v>2718</v>
      </c>
      <c r="F526" s="11">
        <v>148</v>
      </c>
      <c r="H526" s="10" t="s">
        <v>466</v>
      </c>
      <c r="I526" s="11">
        <v>8</v>
      </c>
    </row>
    <row r="527" spans="5:9" x14ac:dyDescent="0.25">
      <c r="E527" s="10" t="s">
        <v>2924</v>
      </c>
      <c r="F527" s="11">
        <v>147</v>
      </c>
      <c r="H527" s="10" t="s">
        <v>1808</v>
      </c>
      <c r="I527" s="11">
        <v>8</v>
      </c>
    </row>
    <row r="528" spans="5:9" x14ac:dyDescent="0.25">
      <c r="E528" s="10" t="s">
        <v>2115</v>
      </c>
      <c r="F528" s="11">
        <v>147</v>
      </c>
      <c r="H528" s="10" t="s">
        <v>1144</v>
      </c>
      <c r="I528" s="11">
        <v>8</v>
      </c>
    </row>
    <row r="529" spans="5:9" x14ac:dyDescent="0.25">
      <c r="E529" s="10" t="s">
        <v>2236</v>
      </c>
      <c r="F529" s="11">
        <v>147</v>
      </c>
      <c r="H529" s="10" t="s">
        <v>4028</v>
      </c>
      <c r="I529" s="11">
        <v>7</v>
      </c>
    </row>
    <row r="530" spans="5:9" x14ac:dyDescent="0.25">
      <c r="E530" s="10" t="s">
        <v>1954</v>
      </c>
      <c r="F530" s="11">
        <v>147</v>
      </c>
      <c r="H530" s="10" t="s">
        <v>1729</v>
      </c>
      <c r="I530" s="11">
        <v>7</v>
      </c>
    </row>
    <row r="531" spans="5:9" x14ac:dyDescent="0.25">
      <c r="E531" s="10" t="s">
        <v>1367</v>
      </c>
      <c r="F531" s="11">
        <v>147</v>
      </c>
      <c r="H531" s="10" t="s">
        <v>1093</v>
      </c>
      <c r="I531" s="11">
        <v>7</v>
      </c>
    </row>
    <row r="532" spans="5:9" x14ac:dyDescent="0.25">
      <c r="E532" s="10" t="s">
        <v>2274</v>
      </c>
      <c r="F532" s="11">
        <v>147</v>
      </c>
      <c r="H532" s="10" t="s">
        <v>588</v>
      </c>
      <c r="I532" s="11">
        <v>7</v>
      </c>
    </row>
    <row r="533" spans="5:9" x14ac:dyDescent="0.25">
      <c r="E533" s="10" t="s">
        <v>313</v>
      </c>
      <c r="F533" s="11">
        <v>146</v>
      </c>
      <c r="H533" s="10" t="s">
        <v>179</v>
      </c>
      <c r="I533" s="11">
        <v>7</v>
      </c>
    </row>
    <row r="534" spans="5:9" x14ac:dyDescent="0.25">
      <c r="E534" s="10" t="s">
        <v>249</v>
      </c>
      <c r="F534" s="11">
        <v>146</v>
      </c>
      <c r="H534" s="10" t="s">
        <v>579</v>
      </c>
      <c r="I534" s="11">
        <v>7</v>
      </c>
    </row>
    <row r="535" spans="5:9" x14ac:dyDescent="0.25">
      <c r="E535" s="10" t="s">
        <v>2732</v>
      </c>
      <c r="F535" s="11">
        <v>146</v>
      </c>
      <c r="H535" s="10" t="s">
        <v>3910</v>
      </c>
      <c r="I535" s="11">
        <v>7</v>
      </c>
    </row>
    <row r="536" spans="5:9" x14ac:dyDescent="0.25">
      <c r="E536" s="10" t="s">
        <v>3025</v>
      </c>
      <c r="F536" s="11">
        <v>145</v>
      </c>
      <c r="H536" s="10" t="s">
        <v>4055</v>
      </c>
      <c r="I536" s="11">
        <v>7</v>
      </c>
    </row>
    <row r="537" spans="5:9" x14ac:dyDescent="0.25">
      <c r="E537" s="10" t="s">
        <v>263</v>
      </c>
      <c r="F537" s="11">
        <v>145</v>
      </c>
      <c r="H537" s="10" t="s">
        <v>887</v>
      </c>
      <c r="I537" s="11">
        <v>7</v>
      </c>
    </row>
    <row r="538" spans="5:9" x14ac:dyDescent="0.25">
      <c r="E538" s="10" t="s">
        <v>1520</v>
      </c>
      <c r="F538" s="11">
        <v>145</v>
      </c>
      <c r="H538" s="10" t="s">
        <v>3731</v>
      </c>
      <c r="I538" s="11">
        <v>7</v>
      </c>
    </row>
    <row r="539" spans="5:9" x14ac:dyDescent="0.25">
      <c r="E539" s="10" t="s">
        <v>1937</v>
      </c>
      <c r="F539" s="11">
        <v>145</v>
      </c>
      <c r="H539" s="10" t="s">
        <v>896</v>
      </c>
      <c r="I539" s="11">
        <v>7</v>
      </c>
    </row>
    <row r="540" spans="5:9" x14ac:dyDescent="0.25">
      <c r="E540" s="10" t="s">
        <v>2297</v>
      </c>
      <c r="F540" s="11">
        <v>145</v>
      </c>
      <c r="H540" s="10" t="s">
        <v>1098</v>
      </c>
      <c r="I540" s="11">
        <v>7</v>
      </c>
    </row>
    <row r="541" spans="5:9" x14ac:dyDescent="0.25">
      <c r="E541" s="10" t="s">
        <v>3272</v>
      </c>
      <c r="F541" s="11">
        <v>145</v>
      </c>
      <c r="H541" s="10" t="s">
        <v>2501</v>
      </c>
      <c r="I541" s="11">
        <v>7</v>
      </c>
    </row>
    <row r="542" spans="5:9" x14ac:dyDescent="0.25">
      <c r="E542" s="10" t="s">
        <v>2229</v>
      </c>
      <c r="F542" s="11">
        <v>144</v>
      </c>
      <c r="H542" s="10" t="s">
        <v>3977</v>
      </c>
      <c r="I542" s="11">
        <v>7</v>
      </c>
    </row>
    <row r="543" spans="5:9" x14ac:dyDescent="0.25">
      <c r="E543" s="10" t="s">
        <v>1365</v>
      </c>
      <c r="F543" s="11">
        <v>144</v>
      </c>
      <c r="H543" s="10" t="s">
        <v>3073</v>
      </c>
      <c r="I543" s="11">
        <v>7</v>
      </c>
    </row>
    <row r="544" spans="5:9" x14ac:dyDescent="0.25">
      <c r="E544" s="10" t="s">
        <v>2712</v>
      </c>
      <c r="F544" s="11">
        <v>143</v>
      </c>
      <c r="H544" s="10" t="s">
        <v>594</v>
      </c>
      <c r="I544" s="11">
        <v>7</v>
      </c>
    </row>
    <row r="545" spans="5:9" x14ac:dyDescent="0.25">
      <c r="E545" s="10" t="s">
        <v>725</v>
      </c>
      <c r="F545" s="11">
        <v>143</v>
      </c>
      <c r="H545" s="10" t="s">
        <v>992</v>
      </c>
      <c r="I545" s="11">
        <v>7</v>
      </c>
    </row>
    <row r="546" spans="5:9" x14ac:dyDescent="0.25">
      <c r="E546" s="10" t="s">
        <v>298</v>
      </c>
      <c r="F546" s="11">
        <v>142</v>
      </c>
      <c r="H546" s="10" t="s">
        <v>2000</v>
      </c>
      <c r="I546" s="11">
        <v>7</v>
      </c>
    </row>
    <row r="547" spans="5:9" x14ac:dyDescent="0.25">
      <c r="E547" s="10" t="s">
        <v>2785</v>
      </c>
      <c r="F547" s="11">
        <v>142</v>
      </c>
      <c r="H547" s="10" t="s">
        <v>3888</v>
      </c>
      <c r="I547" s="11">
        <v>7</v>
      </c>
    </row>
    <row r="548" spans="5:9" x14ac:dyDescent="0.25">
      <c r="E548" s="10" t="s">
        <v>1030</v>
      </c>
      <c r="F548" s="11">
        <v>141</v>
      </c>
      <c r="H548" s="10" t="s">
        <v>4023</v>
      </c>
      <c r="I548" s="11">
        <v>7</v>
      </c>
    </row>
    <row r="549" spans="5:9" x14ac:dyDescent="0.25">
      <c r="E549" s="10" t="s">
        <v>2803</v>
      </c>
      <c r="F549" s="11">
        <v>141</v>
      </c>
      <c r="H549" s="10" t="s">
        <v>203</v>
      </c>
      <c r="I549" s="11">
        <v>7</v>
      </c>
    </row>
    <row r="550" spans="5:9" x14ac:dyDescent="0.25">
      <c r="E550" s="10" t="s">
        <v>1253</v>
      </c>
      <c r="F550" s="11">
        <v>141</v>
      </c>
      <c r="H550" s="10" t="s">
        <v>1985</v>
      </c>
      <c r="I550" s="11">
        <v>7</v>
      </c>
    </row>
    <row r="551" spans="5:9" x14ac:dyDescent="0.25">
      <c r="E551" s="10" t="s">
        <v>1208</v>
      </c>
      <c r="F551" s="11">
        <v>141</v>
      </c>
      <c r="H551" s="10" t="s">
        <v>4012</v>
      </c>
      <c r="I551" s="11">
        <v>7</v>
      </c>
    </row>
    <row r="552" spans="5:9" x14ac:dyDescent="0.25">
      <c r="E552" s="10" t="s">
        <v>1530</v>
      </c>
      <c r="F552" s="11">
        <v>141</v>
      </c>
      <c r="H552" s="10" t="s">
        <v>664</v>
      </c>
      <c r="I552" s="11">
        <v>7</v>
      </c>
    </row>
    <row r="553" spans="5:9" x14ac:dyDescent="0.25">
      <c r="E553" s="10" t="s">
        <v>1255</v>
      </c>
      <c r="F553" s="11">
        <v>141</v>
      </c>
      <c r="H553" s="10" t="s">
        <v>696</v>
      </c>
      <c r="I553" s="11">
        <v>7</v>
      </c>
    </row>
    <row r="554" spans="5:9" x14ac:dyDescent="0.25">
      <c r="E554" s="10" t="s">
        <v>726</v>
      </c>
      <c r="F554" s="11">
        <v>140</v>
      </c>
      <c r="H554" s="10" t="s">
        <v>1551</v>
      </c>
      <c r="I554" s="11">
        <v>7</v>
      </c>
    </row>
    <row r="555" spans="5:9" x14ac:dyDescent="0.25">
      <c r="E555" s="10" t="s">
        <v>2043</v>
      </c>
      <c r="F555" s="11">
        <v>140</v>
      </c>
      <c r="H555" s="10" t="s">
        <v>2906</v>
      </c>
      <c r="I555" s="11">
        <v>7</v>
      </c>
    </row>
    <row r="556" spans="5:9" x14ac:dyDescent="0.25">
      <c r="E556" s="10" t="s">
        <v>1526</v>
      </c>
      <c r="F556" s="11">
        <v>140</v>
      </c>
      <c r="H556" s="10" t="s">
        <v>932</v>
      </c>
      <c r="I556" s="11">
        <v>7</v>
      </c>
    </row>
    <row r="557" spans="5:9" x14ac:dyDescent="0.25">
      <c r="E557" s="10" t="s">
        <v>1221</v>
      </c>
      <c r="F557" s="11">
        <v>140</v>
      </c>
      <c r="H557" s="10" t="s">
        <v>451</v>
      </c>
      <c r="I557" s="11">
        <v>7</v>
      </c>
    </row>
    <row r="558" spans="5:9" x14ac:dyDescent="0.25">
      <c r="E558" s="10" t="s">
        <v>2798</v>
      </c>
      <c r="F558" s="11">
        <v>139</v>
      </c>
      <c r="H558" s="10" t="s">
        <v>950</v>
      </c>
      <c r="I558" s="11">
        <v>7</v>
      </c>
    </row>
    <row r="559" spans="5:9" x14ac:dyDescent="0.25">
      <c r="E559" s="10" t="s">
        <v>740</v>
      </c>
      <c r="F559" s="11">
        <v>139</v>
      </c>
      <c r="H559" s="10" t="s">
        <v>3080</v>
      </c>
      <c r="I559" s="11">
        <v>7</v>
      </c>
    </row>
    <row r="560" spans="5:9" x14ac:dyDescent="0.25">
      <c r="E560" s="10" t="s">
        <v>1345</v>
      </c>
      <c r="F560" s="11">
        <v>139</v>
      </c>
      <c r="H560" s="10" t="s">
        <v>958</v>
      </c>
      <c r="I560" s="11">
        <v>7</v>
      </c>
    </row>
    <row r="561" spans="5:9" x14ac:dyDescent="0.25">
      <c r="E561" s="10" t="s">
        <v>1223</v>
      </c>
      <c r="F561" s="11">
        <v>138</v>
      </c>
      <c r="H561" s="10" t="s">
        <v>599</v>
      </c>
      <c r="I561" s="11">
        <v>7</v>
      </c>
    </row>
    <row r="562" spans="5:9" x14ac:dyDescent="0.25">
      <c r="E562" s="10" t="s">
        <v>242</v>
      </c>
      <c r="F562" s="11">
        <v>137</v>
      </c>
      <c r="H562" s="10" t="s">
        <v>1125</v>
      </c>
      <c r="I562" s="11">
        <v>7</v>
      </c>
    </row>
    <row r="563" spans="5:9" x14ac:dyDescent="0.25">
      <c r="E563" s="10" t="s">
        <v>2008</v>
      </c>
      <c r="F563" s="11">
        <v>137</v>
      </c>
      <c r="H563" s="10" t="s">
        <v>704</v>
      </c>
      <c r="I563" s="11">
        <v>7</v>
      </c>
    </row>
    <row r="564" spans="5:9" x14ac:dyDescent="0.25">
      <c r="E564" s="10" t="s">
        <v>1616</v>
      </c>
      <c r="F564" s="11">
        <v>136</v>
      </c>
      <c r="H564" s="10" t="s">
        <v>166</v>
      </c>
      <c r="I564" s="11">
        <v>7</v>
      </c>
    </row>
    <row r="565" spans="5:9" x14ac:dyDescent="0.25">
      <c r="E565" s="10" t="s">
        <v>2533</v>
      </c>
      <c r="F565" s="11">
        <v>136</v>
      </c>
      <c r="H565" s="10" t="s">
        <v>3902</v>
      </c>
      <c r="I565" s="11">
        <v>7</v>
      </c>
    </row>
    <row r="566" spans="5:9" x14ac:dyDescent="0.25">
      <c r="E566" s="10" t="s">
        <v>3695</v>
      </c>
      <c r="F566" s="11">
        <v>136</v>
      </c>
      <c r="H566" s="10" t="s">
        <v>3925</v>
      </c>
      <c r="I566" s="11">
        <v>7</v>
      </c>
    </row>
    <row r="567" spans="5:9" x14ac:dyDescent="0.25">
      <c r="E567" s="10" t="s">
        <v>287</v>
      </c>
      <c r="F567" s="11">
        <v>135</v>
      </c>
      <c r="H567" s="10" t="s">
        <v>2597</v>
      </c>
      <c r="I567" s="11">
        <v>7</v>
      </c>
    </row>
    <row r="568" spans="5:9" x14ac:dyDescent="0.25">
      <c r="E568" s="10" t="s">
        <v>3262</v>
      </c>
      <c r="F568" s="11">
        <v>134</v>
      </c>
      <c r="H568" s="10" t="s">
        <v>1596</v>
      </c>
      <c r="I568" s="11">
        <v>7</v>
      </c>
    </row>
    <row r="569" spans="5:9" x14ac:dyDescent="0.25">
      <c r="E569" s="10" t="s">
        <v>1844</v>
      </c>
      <c r="F569" s="11">
        <v>134</v>
      </c>
      <c r="H569" s="10" t="s">
        <v>1107</v>
      </c>
      <c r="I569" s="11">
        <v>7</v>
      </c>
    </row>
    <row r="570" spans="5:9" x14ac:dyDescent="0.25">
      <c r="E570" s="10" t="s">
        <v>3215</v>
      </c>
      <c r="F570" s="11">
        <v>134</v>
      </c>
      <c r="H570" s="10" t="s">
        <v>3358</v>
      </c>
      <c r="I570" s="11">
        <v>7</v>
      </c>
    </row>
    <row r="571" spans="5:9" x14ac:dyDescent="0.25">
      <c r="E571" s="10" t="s">
        <v>2547</v>
      </c>
      <c r="F571" s="11">
        <v>134</v>
      </c>
      <c r="H571" s="10" t="s">
        <v>695</v>
      </c>
      <c r="I571" s="11">
        <v>7</v>
      </c>
    </row>
    <row r="572" spans="5:9" x14ac:dyDescent="0.25">
      <c r="E572" s="10" t="s">
        <v>1386</v>
      </c>
      <c r="F572" s="11">
        <v>134</v>
      </c>
      <c r="H572" s="10" t="s">
        <v>2900</v>
      </c>
      <c r="I572" s="11">
        <v>7</v>
      </c>
    </row>
    <row r="573" spans="5:9" x14ac:dyDescent="0.25">
      <c r="E573" s="10" t="s">
        <v>367</v>
      </c>
      <c r="F573" s="11">
        <v>134</v>
      </c>
      <c r="H573" s="10" t="s">
        <v>2916</v>
      </c>
      <c r="I573" s="11">
        <v>7</v>
      </c>
    </row>
    <row r="574" spans="5:9" x14ac:dyDescent="0.25">
      <c r="E574" s="10" t="s">
        <v>1632</v>
      </c>
      <c r="F574" s="11">
        <v>133</v>
      </c>
      <c r="H574" s="10" t="s">
        <v>234</v>
      </c>
      <c r="I574" s="11">
        <v>7</v>
      </c>
    </row>
    <row r="575" spans="5:9" x14ac:dyDescent="0.25">
      <c r="E575" s="10" t="s">
        <v>851</v>
      </c>
      <c r="F575" s="11">
        <v>133</v>
      </c>
      <c r="H575" s="10" t="s">
        <v>3069</v>
      </c>
      <c r="I575" s="11">
        <v>7</v>
      </c>
    </row>
    <row r="576" spans="5:9" x14ac:dyDescent="0.25">
      <c r="E576" s="10" t="s">
        <v>3482</v>
      </c>
      <c r="F576" s="11">
        <v>133</v>
      </c>
      <c r="H576" s="10" t="s">
        <v>2919</v>
      </c>
      <c r="I576" s="11">
        <v>6</v>
      </c>
    </row>
    <row r="577" spans="5:9" x14ac:dyDescent="0.25">
      <c r="E577" s="10" t="s">
        <v>1379</v>
      </c>
      <c r="F577" s="11">
        <v>133</v>
      </c>
      <c r="H577" s="10" t="s">
        <v>2856</v>
      </c>
      <c r="I577" s="11">
        <v>6</v>
      </c>
    </row>
    <row r="578" spans="5:9" x14ac:dyDescent="0.25">
      <c r="E578" s="10" t="s">
        <v>378</v>
      </c>
      <c r="F578" s="11">
        <v>133</v>
      </c>
      <c r="H578" s="10" t="s">
        <v>422</v>
      </c>
      <c r="I578" s="11">
        <v>6</v>
      </c>
    </row>
    <row r="579" spans="5:9" x14ac:dyDescent="0.25">
      <c r="E579" s="10" t="s">
        <v>2840</v>
      </c>
      <c r="F579" s="11">
        <v>132</v>
      </c>
      <c r="H579" s="10" t="s">
        <v>1440</v>
      </c>
      <c r="I579" s="11">
        <v>6</v>
      </c>
    </row>
    <row r="580" spans="5:9" x14ac:dyDescent="0.25">
      <c r="E580" s="10" t="s">
        <v>2521</v>
      </c>
      <c r="F580" s="11">
        <v>132</v>
      </c>
      <c r="H580" s="10" t="s">
        <v>1917</v>
      </c>
      <c r="I580" s="11">
        <v>6</v>
      </c>
    </row>
    <row r="581" spans="5:9" x14ac:dyDescent="0.25">
      <c r="E581" s="10" t="s">
        <v>1853</v>
      </c>
      <c r="F581" s="11">
        <v>131</v>
      </c>
      <c r="H581" s="10" t="s">
        <v>4099</v>
      </c>
      <c r="I581" s="11">
        <v>6</v>
      </c>
    </row>
    <row r="582" spans="5:9" x14ac:dyDescent="0.25">
      <c r="E582" s="10" t="s">
        <v>1024</v>
      </c>
      <c r="F582" s="11">
        <v>131</v>
      </c>
      <c r="H582" s="10" t="s">
        <v>1800</v>
      </c>
      <c r="I582" s="11">
        <v>6</v>
      </c>
    </row>
    <row r="583" spans="5:9" x14ac:dyDescent="0.25">
      <c r="E583" s="10" t="s">
        <v>294</v>
      </c>
      <c r="F583" s="11">
        <v>131</v>
      </c>
      <c r="H583" s="10" t="s">
        <v>3968</v>
      </c>
      <c r="I583" s="11">
        <v>6</v>
      </c>
    </row>
    <row r="584" spans="5:9" x14ac:dyDescent="0.25">
      <c r="E584" s="10" t="s">
        <v>1750</v>
      </c>
      <c r="F584" s="11">
        <v>131</v>
      </c>
      <c r="H584" s="10" t="s">
        <v>4026</v>
      </c>
      <c r="I584" s="11">
        <v>6</v>
      </c>
    </row>
    <row r="585" spans="5:9" x14ac:dyDescent="0.25">
      <c r="E585" s="10" t="s">
        <v>2799</v>
      </c>
      <c r="F585" s="11">
        <v>130</v>
      </c>
      <c r="H585" s="10" t="s">
        <v>3084</v>
      </c>
      <c r="I585" s="11">
        <v>6</v>
      </c>
    </row>
    <row r="586" spans="5:9" x14ac:dyDescent="0.25">
      <c r="E586" s="10" t="s">
        <v>525</v>
      </c>
      <c r="F586" s="11">
        <v>130</v>
      </c>
      <c r="H586" s="10" t="s">
        <v>2587</v>
      </c>
      <c r="I586" s="11">
        <v>6</v>
      </c>
    </row>
    <row r="587" spans="5:9" x14ac:dyDescent="0.25">
      <c r="E587" s="10" t="s">
        <v>729</v>
      </c>
      <c r="F587" s="11">
        <v>130</v>
      </c>
      <c r="H587" s="10" t="s">
        <v>3976</v>
      </c>
      <c r="I587" s="11">
        <v>6</v>
      </c>
    </row>
    <row r="588" spans="5:9" x14ac:dyDescent="0.25">
      <c r="E588" s="10" t="s">
        <v>1281</v>
      </c>
      <c r="F588" s="11">
        <v>130</v>
      </c>
      <c r="H588" s="10" t="s">
        <v>3919</v>
      </c>
      <c r="I588" s="11">
        <v>6</v>
      </c>
    </row>
    <row r="589" spans="5:9" x14ac:dyDescent="0.25">
      <c r="E589" s="10" t="s">
        <v>2455</v>
      </c>
      <c r="F589" s="11">
        <v>130</v>
      </c>
      <c r="H589" s="10" t="s">
        <v>3974</v>
      </c>
      <c r="I589" s="11">
        <v>6</v>
      </c>
    </row>
    <row r="590" spans="5:9" x14ac:dyDescent="0.25">
      <c r="E590" s="10" t="s">
        <v>297</v>
      </c>
      <c r="F590" s="11">
        <v>129</v>
      </c>
      <c r="H590" s="10" t="s">
        <v>2758</v>
      </c>
      <c r="I590" s="11">
        <v>6</v>
      </c>
    </row>
    <row r="591" spans="5:9" x14ac:dyDescent="0.25">
      <c r="E591" s="10" t="s">
        <v>292</v>
      </c>
      <c r="F591" s="11">
        <v>128</v>
      </c>
      <c r="H591" s="10" t="s">
        <v>4107</v>
      </c>
      <c r="I591" s="11">
        <v>6</v>
      </c>
    </row>
    <row r="592" spans="5:9" x14ac:dyDescent="0.25">
      <c r="E592" s="10" t="s">
        <v>2249</v>
      </c>
      <c r="F592" s="11">
        <v>128</v>
      </c>
      <c r="H592" s="10" t="s">
        <v>554</v>
      </c>
      <c r="I592" s="11">
        <v>6</v>
      </c>
    </row>
    <row r="593" spans="5:9" x14ac:dyDescent="0.25">
      <c r="E593" s="10" t="s">
        <v>3009</v>
      </c>
      <c r="F593" s="11">
        <v>128</v>
      </c>
      <c r="H593" s="10" t="s">
        <v>4106</v>
      </c>
      <c r="I593" s="11">
        <v>6</v>
      </c>
    </row>
    <row r="594" spans="5:9" x14ac:dyDescent="0.25">
      <c r="E594" s="10" t="s">
        <v>1645</v>
      </c>
      <c r="F594" s="11">
        <v>128</v>
      </c>
      <c r="H594" s="10" t="s">
        <v>4066</v>
      </c>
      <c r="I594" s="11">
        <v>6</v>
      </c>
    </row>
    <row r="595" spans="5:9" x14ac:dyDescent="0.25">
      <c r="E595" s="10" t="s">
        <v>3043</v>
      </c>
      <c r="F595" s="11">
        <v>128</v>
      </c>
      <c r="H595" s="10" t="s">
        <v>780</v>
      </c>
      <c r="I595" s="11">
        <v>6</v>
      </c>
    </row>
    <row r="596" spans="5:9" x14ac:dyDescent="0.25">
      <c r="E596" s="10" t="s">
        <v>2966</v>
      </c>
      <c r="F596" s="11">
        <v>128</v>
      </c>
      <c r="H596" s="10" t="s">
        <v>3060</v>
      </c>
      <c r="I596" s="11">
        <v>6</v>
      </c>
    </row>
    <row r="597" spans="5:9" x14ac:dyDescent="0.25">
      <c r="E597" s="10" t="s">
        <v>792</v>
      </c>
      <c r="F597" s="11">
        <v>128</v>
      </c>
      <c r="H597" s="10" t="s">
        <v>688</v>
      </c>
      <c r="I597" s="11">
        <v>6</v>
      </c>
    </row>
    <row r="598" spans="5:9" x14ac:dyDescent="0.25">
      <c r="E598" s="10" t="s">
        <v>844</v>
      </c>
      <c r="F598" s="11">
        <v>127</v>
      </c>
      <c r="H598" s="10" t="s">
        <v>1102</v>
      </c>
      <c r="I598" s="11">
        <v>6</v>
      </c>
    </row>
    <row r="599" spans="5:9" x14ac:dyDescent="0.25">
      <c r="E599" s="10" t="s">
        <v>3682</v>
      </c>
      <c r="F599" s="11">
        <v>126</v>
      </c>
      <c r="H599" s="10" t="s">
        <v>1489</v>
      </c>
      <c r="I599" s="11">
        <v>6</v>
      </c>
    </row>
    <row r="600" spans="5:9" x14ac:dyDescent="0.25">
      <c r="E600" s="10" t="s">
        <v>1631</v>
      </c>
      <c r="F600" s="11">
        <v>126</v>
      </c>
      <c r="H600" s="10" t="s">
        <v>906</v>
      </c>
      <c r="I600" s="11">
        <v>6</v>
      </c>
    </row>
    <row r="601" spans="5:9" x14ac:dyDescent="0.25">
      <c r="E601" s="10" t="s">
        <v>316</v>
      </c>
      <c r="F601" s="11">
        <v>126</v>
      </c>
      <c r="H601" s="10" t="s">
        <v>1817</v>
      </c>
      <c r="I601" s="11">
        <v>6</v>
      </c>
    </row>
    <row r="602" spans="5:9" x14ac:dyDescent="0.25">
      <c r="E602" s="10" t="s">
        <v>3316</v>
      </c>
      <c r="F602" s="11">
        <v>125</v>
      </c>
      <c r="H602" s="10" t="s">
        <v>966</v>
      </c>
      <c r="I602" s="11">
        <v>6</v>
      </c>
    </row>
    <row r="603" spans="5:9" x14ac:dyDescent="0.25">
      <c r="E603" s="10" t="s">
        <v>1751</v>
      </c>
      <c r="F603" s="11">
        <v>125</v>
      </c>
      <c r="H603" s="10" t="s">
        <v>3196</v>
      </c>
      <c r="I603" s="11">
        <v>6</v>
      </c>
    </row>
    <row r="604" spans="5:9" x14ac:dyDescent="0.25">
      <c r="E604" s="10" t="s">
        <v>2330</v>
      </c>
      <c r="F604" s="11">
        <v>125</v>
      </c>
      <c r="H604" s="10" t="s">
        <v>2410</v>
      </c>
      <c r="I604" s="11">
        <v>6</v>
      </c>
    </row>
    <row r="605" spans="5:9" x14ac:dyDescent="0.25">
      <c r="E605" s="10" t="s">
        <v>2458</v>
      </c>
      <c r="F605" s="11">
        <v>124</v>
      </c>
      <c r="H605" s="10" t="s">
        <v>200</v>
      </c>
      <c r="I605" s="11">
        <v>6</v>
      </c>
    </row>
    <row r="606" spans="5:9" x14ac:dyDescent="0.25">
      <c r="E606" s="10" t="s">
        <v>2339</v>
      </c>
      <c r="F606" s="11">
        <v>123</v>
      </c>
      <c r="H606" s="10" t="s">
        <v>1137</v>
      </c>
      <c r="I606" s="11">
        <v>6</v>
      </c>
    </row>
    <row r="607" spans="5:9" x14ac:dyDescent="0.25">
      <c r="E607" s="10" t="s">
        <v>2213</v>
      </c>
      <c r="F607" s="11">
        <v>123</v>
      </c>
      <c r="H607" s="10" t="s">
        <v>2416</v>
      </c>
      <c r="I607" s="11">
        <v>6</v>
      </c>
    </row>
    <row r="608" spans="5:9" x14ac:dyDescent="0.25">
      <c r="E608" s="10" t="s">
        <v>1187</v>
      </c>
      <c r="F608" s="11">
        <v>123</v>
      </c>
      <c r="H608" s="10" t="s">
        <v>4053</v>
      </c>
      <c r="I608" s="11">
        <v>6</v>
      </c>
    </row>
    <row r="609" spans="5:9" x14ac:dyDescent="0.25">
      <c r="E609" s="10" t="s">
        <v>3154</v>
      </c>
      <c r="F609" s="11">
        <v>123</v>
      </c>
      <c r="H609" s="10" t="s">
        <v>924</v>
      </c>
      <c r="I609" s="11">
        <v>6</v>
      </c>
    </row>
    <row r="610" spans="5:9" x14ac:dyDescent="0.25">
      <c r="E610" s="10" t="s">
        <v>3286</v>
      </c>
      <c r="F610" s="11">
        <v>122</v>
      </c>
      <c r="H610" s="10" t="s">
        <v>3966</v>
      </c>
      <c r="I610" s="11">
        <v>6</v>
      </c>
    </row>
    <row r="611" spans="5:9" x14ac:dyDescent="0.25">
      <c r="E611" s="10" t="s">
        <v>2021</v>
      </c>
      <c r="F611" s="11">
        <v>122</v>
      </c>
      <c r="H611" s="10" t="s">
        <v>3203</v>
      </c>
      <c r="I611" s="11">
        <v>6</v>
      </c>
    </row>
    <row r="612" spans="5:9" x14ac:dyDescent="0.25">
      <c r="E612" s="10" t="s">
        <v>1027</v>
      </c>
      <c r="F612" s="11">
        <v>122</v>
      </c>
      <c r="H612" s="10" t="s">
        <v>4060</v>
      </c>
      <c r="I612" s="11">
        <v>6</v>
      </c>
    </row>
    <row r="613" spans="5:9" x14ac:dyDescent="0.25">
      <c r="E613" s="10" t="s">
        <v>2054</v>
      </c>
      <c r="F613" s="11">
        <v>121</v>
      </c>
      <c r="H613" s="10" t="s">
        <v>1409</v>
      </c>
      <c r="I613" s="11">
        <v>6</v>
      </c>
    </row>
    <row r="614" spans="5:9" x14ac:dyDescent="0.25">
      <c r="E614" s="10" t="s">
        <v>1356</v>
      </c>
      <c r="F614" s="11">
        <v>121</v>
      </c>
      <c r="H614" s="10" t="s">
        <v>3735</v>
      </c>
      <c r="I614" s="11">
        <v>6</v>
      </c>
    </row>
    <row r="615" spans="5:9" x14ac:dyDescent="0.25">
      <c r="E615" s="10" t="s">
        <v>1294</v>
      </c>
      <c r="F615" s="11">
        <v>120</v>
      </c>
      <c r="H615" s="10" t="s">
        <v>2152</v>
      </c>
      <c r="I615" s="11">
        <v>6</v>
      </c>
    </row>
    <row r="616" spans="5:9" x14ac:dyDescent="0.25">
      <c r="E616" s="10" t="s">
        <v>2042</v>
      </c>
      <c r="F616" s="11">
        <v>120</v>
      </c>
      <c r="H616" s="10" t="s">
        <v>2852</v>
      </c>
      <c r="I616" s="11">
        <v>6</v>
      </c>
    </row>
    <row r="617" spans="5:9" x14ac:dyDescent="0.25">
      <c r="E617" s="10" t="s">
        <v>730</v>
      </c>
      <c r="F617" s="11">
        <v>120</v>
      </c>
      <c r="H617" s="10" t="s">
        <v>762</v>
      </c>
      <c r="I617" s="11">
        <v>6</v>
      </c>
    </row>
    <row r="618" spans="5:9" x14ac:dyDescent="0.25">
      <c r="E618" s="10" t="s">
        <v>1352</v>
      </c>
      <c r="F618" s="11">
        <v>120</v>
      </c>
      <c r="H618" s="10" t="s">
        <v>4079</v>
      </c>
      <c r="I618" s="11">
        <v>6</v>
      </c>
    </row>
    <row r="619" spans="5:9" x14ac:dyDescent="0.25">
      <c r="E619" s="10" t="s">
        <v>2212</v>
      </c>
      <c r="F619" s="11">
        <v>120</v>
      </c>
      <c r="H619" s="10" t="s">
        <v>1482</v>
      </c>
      <c r="I619" s="11">
        <v>6</v>
      </c>
    </row>
    <row r="620" spans="5:9" x14ac:dyDescent="0.25">
      <c r="E620" s="10" t="s">
        <v>1892</v>
      </c>
      <c r="F620" s="11">
        <v>120</v>
      </c>
      <c r="H620" s="10" t="s">
        <v>4101</v>
      </c>
      <c r="I620" s="11">
        <v>6</v>
      </c>
    </row>
    <row r="621" spans="5:9" x14ac:dyDescent="0.25">
      <c r="E621" s="10" t="s">
        <v>315</v>
      </c>
      <c r="F621" s="11">
        <v>120</v>
      </c>
      <c r="H621" s="10" t="s">
        <v>1550</v>
      </c>
      <c r="I621" s="11">
        <v>6</v>
      </c>
    </row>
    <row r="622" spans="5:9" x14ac:dyDescent="0.25">
      <c r="E622" s="10" t="s">
        <v>2450</v>
      </c>
      <c r="F622" s="11">
        <v>120</v>
      </c>
      <c r="H622" s="10" t="s">
        <v>2877</v>
      </c>
      <c r="I622" s="11">
        <v>6</v>
      </c>
    </row>
    <row r="623" spans="5:9" x14ac:dyDescent="0.25">
      <c r="E623" s="10" t="s">
        <v>1757</v>
      </c>
      <c r="F623" s="11">
        <v>120</v>
      </c>
      <c r="H623" s="10" t="s">
        <v>1151</v>
      </c>
      <c r="I623" s="11">
        <v>6</v>
      </c>
    </row>
    <row r="624" spans="5:9" x14ac:dyDescent="0.25">
      <c r="E624" s="10" t="s">
        <v>349</v>
      </c>
      <c r="F624" s="11">
        <v>119</v>
      </c>
      <c r="H624" s="10" t="s">
        <v>4098</v>
      </c>
      <c r="I624" s="11">
        <v>6</v>
      </c>
    </row>
    <row r="625" spans="5:9" x14ac:dyDescent="0.25">
      <c r="E625" s="10" t="s">
        <v>53</v>
      </c>
      <c r="F625" s="11">
        <v>119</v>
      </c>
      <c r="H625" s="10" t="s">
        <v>4073</v>
      </c>
      <c r="I625" s="11">
        <v>6</v>
      </c>
    </row>
    <row r="626" spans="5:9" x14ac:dyDescent="0.25">
      <c r="E626" s="10" t="s">
        <v>2733</v>
      </c>
      <c r="F626" s="11">
        <v>119</v>
      </c>
      <c r="H626" s="10" t="s">
        <v>871</v>
      </c>
      <c r="I626" s="11">
        <v>5</v>
      </c>
    </row>
    <row r="627" spans="5:9" x14ac:dyDescent="0.25">
      <c r="E627" s="10" t="s">
        <v>368</v>
      </c>
      <c r="F627" s="11">
        <v>119</v>
      </c>
      <c r="H627" s="10" t="s">
        <v>467</v>
      </c>
      <c r="I627" s="11">
        <v>5</v>
      </c>
    </row>
    <row r="628" spans="5:9" x14ac:dyDescent="0.25">
      <c r="E628" s="10" t="s">
        <v>3219</v>
      </c>
      <c r="F628" s="11">
        <v>119</v>
      </c>
      <c r="H628" s="10" t="s">
        <v>931</v>
      </c>
      <c r="I628" s="11">
        <v>5</v>
      </c>
    </row>
    <row r="629" spans="5:9" x14ac:dyDescent="0.25">
      <c r="E629" s="10" t="s">
        <v>722</v>
      </c>
      <c r="F629" s="11">
        <v>119</v>
      </c>
      <c r="H629" s="10" t="s">
        <v>236</v>
      </c>
      <c r="I629" s="11">
        <v>5</v>
      </c>
    </row>
    <row r="630" spans="5:9" x14ac:dyDescent="0.25">
      <c r="E630" s="10" t="s">
        <v>274</v>
      </c>
      <c r="F630" s="11">
        <v>118</v>
      </c>
      <c r="H630" s="10" t="s">
        <v>189</v>
      </c>
      <c r="I630" s="11">
        <v>5</v>
      </c>
    </row>
    <row r="631" spans="5:9" x14ac:dyDescent="0.25">
      <c r="E631" s="10" t="s">
        <v>3005</v>
      </c>
      <c r="F631" s="11">
        <v>118</v>
      </c>
      <c r="H631" s="10" t="s">
        <v>1991</v>
      </c>
      <c r="I631" s="11">
        <v>5</v>
      </c>
    </row>
    <row r="632" spans="5:9" x14ac:dyDescent="0.25">
      <c r="E632" s="10" t="s">
        <v>1764</v>
      </c>
      <c r="F632" s="11">
        <v>118</v>
      </c>
      <c r="H632" s="10" t="s">
        <v>2869</v>
      </c>
      <c r="I632" s="11">
        <v>5</v>
      </c>
    </row>
    <row r="633" spans="5:9" x14ac:dyDescent="0.25">
      <c r="E633" s="10" t="s">
        <v>3171</v>
      </c>
      <c r="F633" s="11">
        <v>117</v>
      </c>
      <c r="H633" s="10" t="s">
        <v>2885</v>
      </c>
      <c r="I633" s="11">
        <v>5</v>
      </c>
    </row>
    <row r="634" spans="5:9" x14ac:dyDescent="0.25">
      <c r="E634" s="10" t="s">
        <v>31</v>
      </c>
      <c r="F634" s="11">
        <v>117</v>
      </c>
      <c r="H634" s="10" t="s">
        <v>874</v>
      </c>
      <c r="I634" s="11">
        <v>5</v>
      </c>
    </row>
    <row r="635" spans="5:9" x14ac:dyDescent="0.25">
      <c r="E635" s="10" t="s">
        <v>55</v>
      </c>
      <c r="F635" s="11">
        <v>117</v>
      </c>
      <c r="H635" s="10" t="s">
        <v>972</v>
      </c>
      <c r="I635" s="11">
        <v>5</v>
      </c>
    </row>
    <row r="636" spans="5:9" x14ac:dyDescent="0.25">
      <c r="E636" s="10" t="s">
        <v>2166</v>
      </c>
      <c r="F636" s="11">
        <v>117</v>
      </c>
      <c r="H636" s="10" t="s">
        <v>505</v>
      </c>
      <c r="I636" s="11">
        <v>5</v>
      </c>
    </row>
    <row r="637" spans="5:9" x14ac:dyDescent="0.25">
      <c r="E637" s="10" t="s">
        <v>1517</v>
      </c>
      <c r="F637" s="11">
        <v>116</v>
      </c>
      <c r="H637" s="10" t="s">
        <v>4092</v>
      </c>
      <c r="I637" s="11">
        <v>5</v>
      </c>
    </row>
    <row r="638" spans="5:9" x14ac:dyDescent="0.25">
      <c r="E638" s="10" t="s">
        <v>1669</v>
      </c>
      <c r="F638" s="11">
        <v>116</v>
      </c>
      <c r="H638" s="10" t="s">
        <v>2156</v>
      </c>
      <c r="I638" s="11">
        <v>5</v>
      </c>
    </row>
    <row r="639" spans="5:9" x14ac:dyDescent="0.25">
      <c r="E639" s="10" t="s">
        <v>3214</v>
      </c>
      <c r="F639" s="11">
        <v>115</v>
      </c>
      <c r="H639" s="10" t="s">
        <v>3864</v>
      </c>
      <c r="I639" s="11">
        <v>5</v>
      </c>
    </row>
    <row r="640" spans="5:9" x14ac:dyDescent="0.25">
      <c r="E640" s="10" t="s">
        <v>850</v>
      </c>
      <c r="F640" s="11">
        <v>115</v>
      </c>
      <c r="H640" s="10" t="s">
        <v>1122</v>
      </c>
      <c r="I640" s="11">
        <v>5</v>
      </c>
    </row>
    <row r="641" spans="5:9" x14ac:dyDescent="0.25">
      <c r="E641" s="10" t="s">
        <v>2196</v>
      </c>
      <c r="F641" s="11">
        <v>115</v>
      </c>
      <c r="H641" s="10" t="s">
        <v>894</v>
      </c>
      <c r="I641" s="11">
        <v>5</v>
      </c>
    </row>
    <row r="642" spans="5:9" x14ac:dyDescent="0.25">
      <c r="E642" s="10" t="s">
        <v>2997</v>
      </c>
      <c r="F642" s="11">
        <v>115</v>
      </c>
      <c r="H642" s="10" t="s">
        <v>512</v>
      </c>
      <c r="I642" s="11">
        <v>5</v>
      </c>
    </row>
    <row r="643" spans="5:9" x14ac:dyDescent="0.25">
      <c r="E643" s="10" t="s">
        <v>3234</v>
      </c>
      <c r="F643" s="11">
        <v>115</v>
      </c>
      <c r="H643" s="10" t="s">
        <v>2855</v>
      </c>
      <c r="I643" s="11">
        <v>5</v>
      </c>
    </row>
    <row r="644" spans="5:9" x14ac:dyDescent="0.25">
      <c r="E644" s="10" t="s">
        <v>2104</v>
      </c>
      <c r="F644" s="11">
        <v>115</v>
      </c>
      <c r="H644" s="10" t="s">
        <v>776</v>
      </c>
      <c r="I644" s="11">
        <v>5</v>
      </c>
    </row>
    <row r="645" spans="5:9" x14ac:dyDescent="0.25">
      <c r="E645" s="10" t="s">
        <v>2446</v>
      </c>
      <c r="F645" s="11">
        <v>115</v>
      </c>
      <c r="H645" s="10" t="s">
        <v>569</v>
      </c>
      <c r="I645" s="11">
        <v>5</v>
      </c>
    </row>
    <row r="646" spans="5:9" x14ac:dyDescent="0.25">
      <c r="E646" s="10" t="s">
        <v>3253</v>
      </c>
      <c r="F646" s="11">
        <v>115</v>
      </c>
      <c r="H646" s="10" t="s">
        <v>3726</v>
      </c>
      <c r="I646" s="11">
        <v>5</v>
      </c>
    </row>
    <row r="647" spans="5:9" x14ac:dyDescent="0.25">
      <c r="E647" s="10" t="s">
        <v>2463</v>
      </c>
      <c r="F647" s="11">
        <v>115</v>
      </c>
      <c r="H647" s="10" t="s">
        <v>450</v>
      </c>
      <c r="I647" s="11">
        <v>5</v>
      </c>
    </row>
    <row r="648" spans="5:9" x14ac:dyDescent="0.25">
      <c r="E648" s="10" t="s">
        <v>3776</v>
      </c>
      <c r="F648" s="11">
        <v>115</v>
      </c>
      <c r="H648" s="10" t="s">
        <v>455</v>
      </c>
      <c r="I648" s="11">
        <v>5</v>
      </c>
    </row>
    <row r="649" spans="5:9" x14ac:dyDescent="0.25">
      <c r="E649" s="10" t="s">
        <v>3462</v>
      </c>
      <c r="F649" s="11">
        <v>114</v>
      </c>
      <c r="H649" s="10" t="s">
        <v>997</v>
      </c>
      <c r="I649" s="11">
        <v>5</v>
      </c>
    </row>
    <row r="650" spans="5:9" x14ac:dyDescent="0.25">
      <c r="E650" s="10" t="s">
        <v>1939</v>
      </c>
      <c r="F650" s="11">
        <v>114</v>
      </c>
      <c r="H650" s="10" t="s">
        <v>3099</v>
      </c>
      <c r="I650" s="11">
        <v>5</v>
      </c>
    </row>
    <row r="651" spans="5:9" x14ac:dyDescent="0.25">
      <c r="E651" s="10" t="s">
        <v>3670</v>
      </c>
      <c r="F651" s="11">
        <v>114</v>
      </c>
      <c r="H651" s="10" t="s">
        <v>706</v>
      </c>
      <c r="I651" s="11">
        <v>5</v>
      </c>
    </row>
    <row r="652" spans="5:9" x14ac:dyDescent="0.25">
      <c r="E652" s="10" t="s">
        <v>365</v>
      </c>
      <c r="F652" s="11">
        <v>113</v>
      </c>
      <c r="H652" s="10" t="s">
        <v>1079</v>
      </c>
      <c r="I652" s="11">
        <v>5</v>
      </c>
    </row>
    <row r="653" spans="5:9" x14ac:dyDescent="0.25">
      <c r="E653" s="10" t="s">
        <v>3221</v>
      </c>
      <c r="F653" s="11">
        <v>113</v>
      </c>
      <c r="H653" s="10" t="s">
        <v>2419</v>
      </c>
      <c r="I653" s="11">
        <v>5</v>
      </c>
    </row>
    <row r="654" spans="5:9" x14ac:dyDescent="0.25">
      <c r="E654" s="10" t="s">
        <v>2975</v>
      </c>
      <c r="F654" s="11">
        <v>113</v>
      </c>
      <c r="H654" s="10" t="s">
        <v>954</v>
      </c>
      <c r="I654" s="11">
        <v>5</v>
      </c>
    </row>
    <row r="655" spans="5:9" x14ac:dyDescent="0.25">
      <c r="E655" s="10" t="s">
        <v>1403</v>
      </c>
      <c r="F655" s="11">
        <v>113</v>
      </c>
      <c r="H655" s="10" t="s">
        <v>947</v>
      </c>
      <c r="I655" s="11">
        <v>5</v>
      </c>
    </row>
    <row r="656" spans="5:9" x14ac:dyDescent="0.25">
      <c r="E656" s="10" t="s">
        <v>275</v>
      </c>
      <c r="F656" s="11">
        <v>113</v>
      </c>
      <c r="H656" s="10" t="s">
        <v>4035</v>
      </c>
      <c r="I656" s="11">
        <v>5</v>
      </c>
    </row>
    <row r="657" spans="5:9" x14ac:dyDescent="0.25">
      <c r="E657" s="10" t="s">
        <v>2725</v>
      </c>
      <c r="F657" s="11">
        <v>113</v>
      </c>
      <c r="H657" s="10" t="s">
        <v>3897</v>
      </c>
      <c r="I657" s="11">
        <v>5</v>
      </c>
    </row>
    <row r="658" spans="5:9" x14ac:dyDescent="0.25">
      <c r="E658" s="10" t="s">
        <v>1675</v>
      </c>
      <c r="F658" s="11">
        <v>113</v>
      </c>
      <c r="H658" s="10" t="s">
        <v>2502</v>
      </c>
      <c r="I658" s="11">
        <v>5</v>
      </c>
    </row>
    <row r="659" spans="5:9" x14ac:dyDescent="0.25">
      <c r="E659" s="10" t="s">
        <v>2305</v>
      </c>
      <c r="F659" s="11">
        <v>113</v>
      </c>
      <c r="H659" s="10" t="s">
        <v>1066</v>
      </c>
      <c r="I659" s="11">
        <v>5</v>
      </c>
    </row>
    <row r="660" spans="5:9" x14ac:dyDescent="0.25">
      <c r="E660" s="10" t="s">
        <v>3338</v>
      </c>
      <c r="F660" s="11">
        <v>112</v>
      </c>
      <c r="H660" s="10" t="s">
        <v>241</v>
      </c>
      <c r="I660" s="11">
        <v>5</v>
      </c>
    </row>
    <row r="661" spans="5:9" x14ac:dyDescent="0.25">
      <c r="E661" s="10" t="s">
        <v>1611</v>
      </c>
      <c r="F661" s="11">
        <v>112</v>
      </c>
      <c r="H661" s="10" t="s">
        <v>2599</v>
      </c>
      <c r="I661" s="11">
        <v>5</v>
      </c>
    </row>
    <row r="662" spans="5:9" x14ac:dyDescent="0.25">
      <c r="E662" s="10" t="s">
        <v>3583</v>
      </c>
      <c r="F662" s="11">
        <v>112</v>
      </c>
      <c r="H662" s="10" t="s">
        <v>1180</v>
      </c>
      <c r="I662" s="11">
        <v>5</v>
      </c>
    </row>
    <row r="663" spans="5:9" x14ac:dyDescent="0.25">
      <c r="E663" s="10" t="s">
        <v>2295</v>
      </c>
      <c r="F663" s="11">
        <v>112</v>
      </c>
      <c r="H663" s="10" t="s">
        <v>911</v>
      </c>
      <c r="I663" s="11">
        <v>5</v>
      </c>
    </row>
    <row r="664" spans="5:9" x14ac:dyDescent="0.25">
      <c r="E664" s="10" t="s">
        <v>1389</v>
      </c>
      <c r="F664" s="11">
        <v>112</v>
      </c>
      <c r="H664" s="10" t="s">
        <v>4056</v>
      </c>
      <c r="I664" s="11">
        <v>5</v>
      </c>
    </row>
    <row r="665" spans="5:9" x14ac:dyDescent="0.25">
      <c r="E665" s="10" t="s">
        <v>1028</v>
      </c>
      <c r="F665" s="11">
        <v>111</v>
      </c>
      <c r="H665" s="10" t="s">
        <v>2144</v>
      </c>
      <c r="I665" s="11">
        <v>5</v>
      </c>
    </row>
    <row r="666" spans="5:9" x14ac:dyDescent="0.25">
      <c r="E666" s="10" t="s">
        <v>2985</v>
      </c>
      <c r="F666" s="11">
        <v>111</v>
      </c>
      <c r="H666" s="10" t="s">
        <v>1431</v>
      </c>
      <c r="I666" s="11">
        <v>5</v>
      </c>
    </row>
    <row r="667" spans="5:9" x14ac:dyDescent="0.25">
      <c r="E667" s="10" t="s">
        <v>1202</v>
      </c>
      <c r="F667" s="11">
        <v>111</v>
      </c>
      <c r="H667" s="10" t="s">
        <v>3081</v>
      </c>
      <c r="I667" s="11">
        <v>5</v>
      </c>
    </row>
    <row r="668" spans="5:9" x14ac:dyDescent="0.25">
      <c r="E668" s="10" t="s">
        <v>1186</v>
      </c>
      <c r="F668" s="11">
        <v>111</v>
      </c>
      <c r="H668" s="10" t="s">
        <v>425</v>
      </c>
      <c r="I668" s="11">
        <v>5</v>
      </c>
    </row>
    <row r="669" spans="5:9" x14ac:dyDescent="0.25">
      <c r="E669" s="10" t="s">
        <v>269</v>
      </c>
      <c r="F669" s="11">
        <v>111</v>
      </c>
      <c r="H669" s="10" t="s">
        <v>3978</v>
      </c>
      <c r="I669" s="11">
        <v>5</v>
      </c>
    </row>
    <row r="670" spans="5:9" x14ac:dyDescent="0.25">
      <c r="E670" s="10" t="s">
        <v>3333</v>
      </c>
      <c r="F670" s="11">
        <v>111</v>
      </c>
      <c r="H670" s="10" t="s">
        <v>3943</v>
      </c>
      <c r="I670" s="11">
        <v>5</v>
      </c>
    </row>
    <row r="671" spans="5:9" x14ac:dyDescent="0.25">
      <c r="E671" s="10" t="s">
        <v>2447</v>
      </c>
      <c r="F671" s="11">
        <v>111</v>
      </c>
      <c r="H671" s="10" t="s">
        <v>864</v>
      </c>
      <c r="I671" s="11">
        <v>5</v>
      </c>
    </row>
    <row r="672" spans="5:9" x14ac:dyDescent="0.25">
      <c r="E672" s="10" t="s">
        <v>3236</v>
      </c>
      <c r="F672" s="11">
        <v>110</v>
      </c>
      <c r="H672" s="10" t="s">
        <v>191</v>
      </c>
      <c r="I672" s="11">
        <v>5</v>
      </c>
    </row>
    <row r="673" spans="5:9" x14ac:dyDescent="0.25">
      <c r="E673" s="10" t="s">
        <v>1536</v>
      </c>
      <c r="F673" s="11">
        <v>110</v>
      </c>
      <c r="H673" s="10" t="s">
        <v>580</v>
      </c>
      <c r="I673" s="11">
        <v>5</v>
      </c>
    </row>
    <row r="674" spans="5:9" x14ac:dyDescent="0.25">
      <c r="E674" s="10" t="s">
        <v>1934</v>
      </c>
      <c r="F674" s="11">
        <v>110</v>
      </c>
      <c r="H674" s="10" t="s">
        <v>2908</v>
      </c>
      <c r="I674" s="11">
        <v>5</v>
      </c>
    </row>
    <row r="675" spans="5:9" x14ac:dyDescent="0.25">
      <c r="E675" s="10" t="s">
        <v>750</v>
      </c>
      <c r="F675" s="11">
        <v>110</v>
      </c>
      <c r="H675" s="10" t="s">
        <v>926</v>
      </c>
      <c r="I675" s="11">
        <v>5</v>
      </c>
    </row>
    <row r="676" spans="5:9" x14ac:dyDescent="0.25">
      <c r="E676" s="10" t="s">
        <v>1256</v>
      </c>
      <c r="F676" s="11">
        <v>109</v>
      </c>
      <c r="H676" s="10" t="s">
        <v>2583</v>
      </c>
      <c r="I676" s="11">
        <v>5</v>
      </c>
    </row>
    <row r="677" spans="5:9" x14ac:dyDescent="0.25">
      <c r="E677" s="10" t="s">
        <v>1376</v>
      </c>
      <c r="F677" s="11">
        <v>109</v>
      </c>
      <c r="H677" s="10" t="s">
        <v>3935</v>
      </c>
      <c r="I677" s="11">
        <v>5</v>
      </c>
    </row>
    <row r="678" spans="5:9" x14ac:dyDescent="0.25">
      <c r="E678" s="10" t="s">
        <v>2442</v>
      </c>
      <c r="F678" s="11">
        <v>109</v>
      </c>
      <c r="H678" s="10" t="s">
        <v>2124</v>
      </c>
      <c r="I678" s="11">
        <v>5</v>
      </c>
    </row>
    <row r="679" spans="5:9" x14ac:dyDescent="0.25">
      <c r="E679" s="10" t="s">
        <v>737</v>
      </c>
      <c r="F679" s="11">
        <v>108</v>
      </c>
      <c r="H679" s="10" t="s">
        <v>431</v>
      </c>
      <c r="I679" s="11">
        <v>5</v>
      </c>
    </row>
    <row r="680" spans="5:9" x14ac:dyDescent="0.25">
      <c r="E680" s="10" t="s">
        <v>1627</v>
      </c>
      <c r="F680" s="11">
        <v>108</v>
      </c>
      <c r="H680" s="10" t="s">
        <v>4082</v>
      </c>
      <c r="I680" s="11">
        <v>5</v>
      </c>
    </row>
    <row r="681" spans="5:9" x14ac:dyDescent="0.25">
      <c r="E681" s="10" t="s">
        <v>2811</v>
      </c>
      <c r="F681" s="11">
        <v>108</v>
      </c>
      <c r="H681" s="10" t="s">
        <v>2125</v>
      </c>
      <c r="I681" s="11">
        <v>5</v>
      </c>
    </row>
    <row r="682" spans="5:9" x14ac:dyDescent="0.25">
      <c r="E682" s="10" t="s">
        <v>2961</v>
      </c>
      <c r="F682" s="11">
        <v>108</v>
      </c>
      <c r="H682" s="10" t="s">
        <v>3104</v>
      </c>
      <c r="I682" s="11">
        <v>5</v>
      </c>
    </row>
    <row r="683" spans="5:9" x14ac:dyDescent="0.25">
      <c r="E683" s="10" t="s">
        <v>1214</v>
      </c>
      <c r="F683" s="11">
        <v>108</v>
      </c>
      <c r="H683" s="10" t="s">
        <v>1405</v>
      </c>
      <c r="I683" s="11">
        <v>5</v>
      </c>
    </row>
    <row r="684" spans="5:9" x14ac:dyDescent="0.25">
      <c r="E684" s="10" t="s">
        <v>1304</v>
      </c>
      <c r="F684" s="11">
        <v>108</v>
      </c>
      <c r="H684" s="10" t="s">
        <v>3795</v>
      </c>
      <c r="I684" s="11">
        <v>5</v>
      </c>
    </row>
    <row r="685" spans="5:9" x14ac:dyDescent="0.25">
      <c r="E685" s="10" t="s">
        <v>62</v>
      </c>
      <c r="F685" s="11">
        <v>108</v>
      </c>
      <c r="H685" s="10" t="s">
        <v>473</v>
      </c>
      <c r="I685" s="11">
        <v>5</v>
      </c>
    </row>
    <row r="686" spans="5:9" x14ac:dyDescent="0.25">
      <c r="E686" s="10" t="s">
        <v>738</v>
      </c>
      <c r="F686" s="11">
        <v>108</v>
      </c>
      <c r="H686" s="10" t="s">
        <v>2883</v>
      </c>
      <c r="I686" s="11">
        <v>5</v>
      </c>
    </row>
    <row r="687" spans="5:9" x14ac:dyDescent="0.25">
      <c r="E687" s="10" t="s">
        <v>253</v>
      </c>
      <c r="F687" s="11">
        <v>108</v>
      </c>
      <c r="H687" s="10" t="s">
        <v>3847</v>
      </c>
      <c r="I687" s="11">
        <v>4</v>
      </c>
    </row>
    <row r="688" spans="5:9" x14ac:dyDescent="0.25">
      <c r="E688" s="10" t="s">
        <v>2784</v>
      </c>
      <c r="F688" s="11">
        <v>108</v>
      </c>
      <c r="H688" s="10" t="s">
        <v>863</v>
      </c>
      <c r="I688" s="11">
        <v>4</v>
      </c>
    </row>
    <row r="689" spans="5:9" x14ac:dyDescent="0.25">
      <c r="E689" s="10" t="s">
        <v>303</v>
      </c>
      <c r="F689" s="11">
        <v>108</v>
      </c>
      <c r="H689" s="10" t="s">
        <v>3906</v>
      </c>
      <c r="I689" s="11">
        <v>4</v>
      </c>
    </row>
    <row r="690" spans="5:9" x14ac:dyDescent="0.25">
      <c r="E690" s="10" t="s">
        <v>2114</v>
      </c>
      <c r="F690" s="11">
        <v>107</v>
      </c>
      <c r="H690" s="10" t="s">
        <v>1082</v>
      </c>
      <c r="I690" s="11">
        <v>4</v>
      </c>
    </row>
    <row r="691" spans="5:9" x14ac:dyDescent="0.25">
      <c r="E691" s="10" t="s">
        <v>1659</v>
      </c>
      <c r="F691" s="11">
        <v>107</v>
      </c>
      <c r="H691" s="10" t="s">
        <v>904</v>
      </c>
      <c r="I691" s="11">
        <v>4</v>
      </c>
    </row>
    <row r="692" spans="5:9" x14ac:dyDescent="0.25">
      <c r="E692" s="10" t="s">
        <v>1927</v>
      </c>
      <c r="F692" s="11">
        <v>107</v>
      </c>
      <c r="H692" s="10" t="s">
        <v>1069</v>
      </c>
      <c r="I692" s="11">
        <v>4</v>
      </c>
    </row>
    <row r="693" spans="5:9" x14ac:dyDescent="0.25">
      <c r="E693" s="10" t="s">
        <v>1747</v>
      </c>
      <c r="F693" s="11">
        <v>107</v>
      </c>
      <c r="H693" s="10" t="s">
        <v>3106</v>
      </c>
      <c r="I693" s="11">
        <v>4</v>
      </c>
    </row>
    <row r="694" spans="5:9" x14ac:dyDescent="0.25">
      <c r="E694" s="10" t="s">
        <v>3762</v>
      </c>
      <c r="F694" s="11">
        <v>107</v>
      </c>
      <c r="H694" s="10" t="s">
        <v>576</v>
      </c>
      <c r="I694" s="11">
        <v>4</v>
      </c>
    </row>
    <row r="695" spans="5:9" x14ac:dyDescent="0.25">
      <c r="E695" s="10" t="s">
        <v>3013</v>
      </c>
      <c r="F695" s="11">
        <v>107</v>
      </c>
      <c r="H695" s="10" t="s">
        <v>3905</v>
      </c>
      <c r="I695" s="11">
        <v>4</v>
      </c>
    </row>
    <row r="696" spans="5:9" x14ac:dyDescent="0.25">
      <c r="E696" s="10" t="s">
        <v>2310</v>
      </c>
      <c r="F696" s="11">
        <v>107</v>
      </c>
      <c r="H696" s="10" t="s">
        <v>4089</v>
      </c>
      <c r="I696" s="11">
        <v>4</v>
      </c>
    </row>
    <row r="697" spans="5:9" x14ac:dyDescent="0.25">
      <c r="E697" s="10" t="s">
        <v>2288</v>
      </c>
      <c r="F697" s="11">
        <v>106</v>
      </c>
      <c r="H697" s="10" t="s">
        <v>2904</v>
      </c>
      <c r="I697" s="11">
        <v>4</v>
      </c>
    </row>
    <row r="698" spans="5:9" x14ac:dyDescent="0.25">
      <c r="E698" s="10" t="s">
        <v>1263</v>
      </c>
      <c r="F698" s="11">
        <v>105</v>
      </c>
      <c r="H698" s="10" t="s">
        <v>1916</v>
      </c>
      <c r="I698" s="11">
        <v>4</v>
      </c>
    </row>
    <row r="699" spans="5:9" x14ac:dyDescent="0.25">
      <c r="E699" s="10" t="s">
        <v>2025</v>
      </c>
      <c r="F699" s="11">
        <v>105</v>
      </c>
      <c r="H699" s="10" t="s">
        <v>449</v>
      </c>
      <c r="I699" s="11">
        <v>4</v>
      </c>
    </row>
    <row r="700" spans="5:9" x14ac:dyDescent="0.25">
      <c r="E700" s="10" t="s">
        <v>652</v>
      </c>
      <c r="F700" s="11">
        <v>105</v>
      </c>
      <c r="H700" s="10" t="s">
        <v>3739</v>
      </c>
      <c r="I700" s="11">
        <v>4</v>
      </c>
    </row>
    <row r="701" spans="5:9" x14ac:dyDescent="0.25">
      <c r="E701" s="10" t="s">
        <v>1886</v>
      </c>
      <c r="F701" s="11">
        <v>105</v>
      </c>
      <c r="H701" s="10" t="s">
        <v>1428</v>
      </c>
      <c r="I701" s="11">
        <v>4</v>
      </c>
    </row>
    <row r="702" spans="5:9" x14ac:dyDescent="0.25">
      <c r="E702" s="10" t="s">
        <v>753</v>
      </c>
      <c r="F702" s="11">
        <v>105</v>
      </c>
      <c r="H702" s="10" t="s">
        <v>4014</v>
      </c>
      <c r="I702" s="11">
        <v>4</v>
      </c>
    </row>
    <row r="703" spans="5:9" x14ac:dyDescent="0.25">
      <c r="E703" s="10" t="s">
        <v>3217</v>
      </c>
      <c r="F703" s="11">
        <v>104</v>
      </c>
      <c r="H703" s="10" t="s">
        <v>2884</v>
      </c>
      <c r="I703" s="11">
        <v>4</v>
      </c>
    </row>
    <row r="704" spans="5:9" x14ac:dyDescent="0.25">
      <c r="E704" s="10" t="s">
        <v>1393</v>
      </c>
      <c r="F704" s="11">
        <v>104</v>
      </c>
      <c r="H704" s="10" t="s">
        <v>993</v>
      </c>
      <c r="I704" s="11">
        <v>4</v>
      </c>
    </row>
    <row r="705" spans="5:9" x14ac:dyDescent="0.25">
      <c r="E705" s="10" t="s">
        <v>3239</v>
      </c>
      <c r="F705" s="11">
        <v>104</v>
      </c>
      <c r="H705" s="10" t="s">
        <v>2131</v>
      </c>
      <c r="I705" s="11">
        <v>4</v>
      </c>
    </row>
    <row r="706" spans="5:9" x14ac:dyDescent="0.25">
      <c r="E706" s="10" t="s">
        <v>3150</v>
      </c>
      <c r="F706" s="11">
        <v>104</v>
      </c>
      <c r="H706" s="10" t="s">
        <v>705</v>
      </c>
      <c r="I706" s="11">
        <v>4</v>
      </c>
    </row>
    <row r="707" spans="5:9" x14ac:dyDescent="0.25">
      <c r="E707" s="10" t="s">
        <v>419</v>
      </c>
      <c r="F707" s="11">
        <v>104</v>
      </c>
      <c r="H707" s="10" t="s">
        <v>1073</v>
      </c>
      <c r="I707" s="11">
        <v>4</v>
      </c>
    </row>
    <row r="708" spans="5:9" x14ac:dyDescent="0.25">
      <c r="E708" s="10" t="s">
        <v>3424</v>
      </c>
      <c r="F708" s="11">
        <v>104</v>
      </c>
      <c r="H708" s="10" t="s">
        <v>575</v>
      </c>
      <c r="I708" s="11">
        <v>4</v>
      </c>
    </row>
    <row r="709" spans="5:9" x14ac:dyDescent="0.25">
      <c r="E709" s="10" t="s">
        <v>1626</v>
      </c>
      <c r="F709" s="11">
        <v>104</v>
      </c>
      <c r="H709" s="10" t="s">
        <v>3893</v>
      </c>
      <c r="I709" s="11">
        <v>4</v>
      </c>
    </row>
    <row r="710" spans="5:9" x14ac:dyDescent="0.25">
      <c r="E710" s="10" t="s">
        <v>2312</v>
      </c>
      <c r="F710" s="11">
        <v>104</v>
      </c>
      <c r="H710" s="10" t="s">
        <v>4015</v>
      </c>
      <c r="I710" s="11">
        <v>4</v>
      </c>
    </row>
    <row r="711" spans="5:9" x14ac:dyDescent="0.25">
      <c r="E711" s="10" t="s">
        <v>2819</v>
      </c>
      <c r="F711" s="11">
        <v>104</v>
      </c>
      <c r="H711" s="10" t="s">
        <v>2151</v>
      </c>
      <c r="I711" s="11">
        <v>4</v>
      </c>
    </row>
    <row r="712" spans="5:9" x14ac:dyDescent="0.25">
      <c r="E712" s="10" t="s">
        <v>3709</v>
      </c>
      <c r="F712" s="11">
        <v>104</v>
      </c>
      <c r="H712" s="10" t="s">
        <v>501</v>
      </c>
      <c r="I712" s="11">
        <v>4</v>
      </c>
    </row>
    <row r="713" spans="5:9" x14ac:dyDescent="0.25">
      <c r="E713" s="10" t="s">
        <v>3002</v>
      </c>
      <c r="F713" s="11">
        <v>104</v>
      </c>
      <c r="H713" s="10" t="s">
        <v>1710</v>
      </c>
      <c r="I713" s="11">
        <v>4</v>
      </c>
    </row>
    <row r="714" spans="5:9" x14ac:dyDescent="0.25">
      <c r="E714" s="10" t="s">
        <v>2473</v>
      </c>
      <c r="F714" s="11">
        <v>104</v>
      </c>
      <c r="H714" s="10" t="s">
        <v>4034</v>
      </c>
      <c r="I714" s="11">
        <v>4</v>
      </c>
    </row>
    <row r="715" spans="5:9" x14ac:dyDescent="0.25">
      <c r="E715" s="10" t="s">
        <v>2664</v>
      </c>
      <c r="F715" s="11">
        <v>104</v>
      </c>
      <c r="H715" s="10" t="s">
        <v>4103</v>
      </c>
      <c r="I715" s="11">
        <v>4</v>
      </c>
    </row>
    <row r="716" spans="5:9" x14ac:dyDescent="0.25">
      <c r="E716" s="10" t="s">
        <v>3552</v>
      </c>
      <c r="F716" s="11">
        <v>104</v>
      </c>
      <c r="H716" s="10" t="s">
        <v>4054</v>
      </c>
      <c r="I716" s="11">
        <v>4</v>
      </c>
    </row>
    <row r="717" spans="5:9" x14ac:dyDescent="0.25">
      <c r="E717" s="10" t="s">
        <v>1201</v>
      </c>
      <c r="F717" s="11">
        <v>103</v>
      </c>
      <c r="H717" s="10" t="s">
        <v>4043</v>
      </c>
      <c r="I717" s="11">
        <v>4</v>
      </c>
    </row>
    <row r="718" spans="5:9" x14ac:dyDescent="0.25">
      <c r="E718" s="10" t="s">
        <v>1222</v>
      </c>
      <c r="F718" s="11">
        <v>103</v>
      </c>
      <c r="H718" s="10" t="s">
        <v>982</v>
      </c>
      <c r="I718" s="11">
        <v>4</v>
      </c>
    </row>
    <row r="719" spans="5:9" x14ac:dyDescent="0.25">
      <c r="E719" s="10" t="s">
        <v>1211</v>
      </c>
      <c r="F719" s="11">
        <v>103</v>
      </c>
      <c r="H719" s="10" t="s">
        <v>1139</v>
      </c>
      <c r="I719" s="11">
        <v>4</v>
      </c>
    </row>
    <row r="720" spans="5:9" x14ac:dyDescent="0.25">
      <c r="E720" s="10" t="s">
        <v>1966</v>
      </c>
      <c r="F720" s="11">
        <v>103</v>
      </c>
      <c r="H720" s="10" t="s">
        <v>3998</v>
      </c>
      <c r="I720" s="11">
        <v>4</v>
      </c>
    </row>
    <row r="721" spans="5:9" x14ac:dyDescent="0.25">
      <c r="E721" s="10" t="s">
        <v>3021</v>
      </c>
      <c r="F721" s="11">
        <v>103</v>
      </c>
      <c r="H721" s="10" t="s">
        <v>713</v>
      </c>
      <c r="I721" s="11">
        <v>4</v>
      </c>
    </row>
    <row r="722" spans="5:9" x14ac:dyDescent="0.25">
      <c r="E722" s="10" t="s">
        <v>2304</v>
      </c>
      <c r="F722" s="11">
        <v>103</v>
      </c>
      <c r="H722" s="10" t="s">
        <v>2153</v>
      </c>
      <c r="I722" s="11">
        <v>4</v>
      </c>
    </row>
    <row r="723" spans="5:9" x14ac:dyDescent="0.25">
      <c r="E723" s="10" t="s">
        <v>1761</v>
      </c>
      <c r="F723" s="11">
        <v>102</v>
      </c>
      <c r="H723" s="10" t="s">
        <v>503</v>
      </c>
      <c r="I723" s="11">
        <v>4</v>
      </c>
    </row>
    <row r="724" spans="5:9" x14ac:dyDescent="0.25">
      <c r="E724" s="10" t="s">
        <v>2451</v>
      </c>
      <c r="F724" s="11">
        <v>102</v>
      </c>
      <c r="H724" s="10" t="s">
        <v>1790</v>
      </c>
      <c r="I724" s="11">
        <v>4</v>
      </c>
    </row>
    <row r="725" spans="5:9" x14ac:dyDescent="0.25">
      <c r="E725" s="10" t="s">
        <v>2818</v>
      </c>
      <c r="F725" s="11">
        <v>102</v>
      </c>
      <c r="H725" s="10" t="s">
        <v>2766</v>
      </c>
      <c r="I725" s="11">
        <v>4</v>
      </c>
    </row>
    <row r="726" spans="5:9" x14ac:dyDescent="0.25">
      <c r="E726" s="10" t="s">
        <v>2279</v>
      </c>
      <c r="F726" s="11">
        <v>102</v>
      </c>
      <c r="H726" s="10" t="s">
        <v>3477</v>
      </c>
      <c r="I726" s="11">
        <v>4</v>
      </c>
    </row>
    <row r="727" spans="5:9" x14ac:dyDescent="0.25">
      <c r="E727" s="10" t="s">
        <v>3574</v>
      </c>
      <c r="F727" s="11">
        <v>102</v>
      </c>
      <c r="H727" s="10" t="s">
        <v>4004</v>
      </c>
      <c r="I727" s="11">
        <v>4</v>
      </c>
    </row>
    <row r="728" spans="5:9" x14ac:dyDescent="0.25">
      <c r="E728" s="10" t="s">
        <v>2056</v>
      </c>
      <c r="F728" s="11">
        <v>101</v>
      </c>
      <c r="H728" s="10" t="s">
        <v>2519</v>
      </c>
      <c r="I728" s="11">
        <v>4</v>
      </c>
    </row>
    <row r="729" spans="5:9" x14ac:dyDescent="0.25">
      <c r="E729" s="10" t="s">
        <v>1204</v>
      </c>
      <c r="F729" s="11">
        <v>101</v>
      </c>
      <c r="H729" s="10" t="s">
        <v>2430</v>
      </c>
      <c r="I729" s="11">
        <v>4</v>
      </c>
    </row>
    <row r="730" spans="5:9" x14ac:dyDescent="0.25">
      <c r="E730" s="10" t="s">
        <v>23</v>
      </c>
      <c r="F730" s="11">
        <v>101</v>
      </c>
      <c r="H730" s="10" t="s">
        <v>1908</v>
      </c>
      <c r="I730" s="11">
        <v>4</v>
      </c>
    </row>
    <row r="731" spans="5:9" x14ac:dyDescent="0.25">
      <c r="E731" s="10" t="s">
        <v>1662</v>
      </c>
      <c r="F731" s="11">
        <v>101</v>
      </c>
      <c r="H731" s="10" t="s">
        <v>2514</v>
      </c>
      <c r="I731" s="11">
        <v>4</v>
      </c>
    </row>
    <row r="732" spans="5:9" x14ac:dyDescent="0.25">
      <c r="E732" s="10" t="s">
        <v>3276</v>
      </c>
      <c r="F732" s="11">
        <v>100</v>
      </c>
      <c r="H732" s="10" t="s">
        <v>1183</v>
      </c>
      <c r="I732" s="11">
        <v>4</v>
      </c>
    </row>
    <row r="733" spans="5:9" x14ac:dyDescent="0.25">
      <c r="E733" s="10" t="s">
        <v>724</v>
      </c>
      <c r="F733" s="11">
        <v>100</v>
      </c>
      <c r="H733" s="10" t="s">
        <v>663</v>
      </c>
      <c r="I733" s="11">
        <v>4</v>
      </c>
    </row>
    <row r="734" spans="5:9" x14ac:dyDescent="0.25">
      <c r="E734" s="10" t="s">
        <v>2629</v>
      </c>
      <c r="F734" s="11">
        <v>100</v>
      </c>
      <c r="H734" s="10" t="s">
        <v>969</v>
      </c>
      <c r="I734" s="11">
        <v>4</v>
      </c>
    </row>
    <row r="735" spans="5:9" x14ac:dyDescent="0.25">
      <c r="E735" s="10" t="s">
        <v>2224</v>
      </c>
      <c r="F735" s="11">
        <v>100</v>
      </c>
      <c r="H735" s="10" t="s">
        <v>4007</v>
      </c>
      <c r="I735" s="11">
        <v>4</v>
      </c>
    </row>
    <row r="736" spans="5:9" x14ac:dyDescent="0.25">
      <c r="E736" s="10" t="s">
        <v>2614</v>
      </c>
      <c r="F736" s="11">
        <v>100</v>
      </c>
      <c r="H736" s="10" t="s">
        <v>2748</v>
      </c>
      <c r="I736" s="11">
        <v>4</v>
      </c>
    </row>
    <row r="737" spans="5:9" x14ac:dyDescent="0.25">
      <c r="E737" s="10" t="s">
        <v>3277</v>
      </c>
      <c r="F737" s="11">
        <v>100</v>
      </c>
      <c r="H737" s="10" t="s">
        <v>1986</v>
      </c>
      <c r="I737" s="11">
        <v>4</v>
      </c>
    </row>
    <row r="738" spans="5:9" x14ac:dyDescent="0.25">
      <c r="E738" s="10" t="s">
        <v>3835</v>
      </c>
      <c r="F738" s="11">
        <v>100</v>
      </c>
      <c r="H738" s="10" t="s">
        <v>2436</v>
      </c>
      <c r="I738" s="11">
        <v>4</v>
      </c>
    </row>
    <row r="739" spans="5:9" x14ac:dyDescent="0.25">
      <c r="E739" s="10" t="s">
        <v>84</v>
      </c>
      <c r="F739" s="11">
        <v>100</v>
      </c>
      <c r="H739" s="10" t="s">
        <v>2741</v>
      </c>
      <c r="I739" s="11">
        <v>4</v>
      </c>
    </row>
    <row r="740" spans="5:9" x14ac:dyDescent="0.25">
      <c r="E740" s="10" t="s">
        <v>760</v>
      </c>
      <c r="F740" s="11">
        <v>99</v>
      </c>
      <c r="H740" s="10" t="s">
        <v>3197</v>
      </c>
      <c r="I740" s="11">
        <v>4</v>
      </c>
    </row>
    <row r="741" spans="5:9" x14ac:dyDescent="0.25">
      <c r="E741" s="10" t="s">
        <v>2275</v>
      </c>
      <c r="F741" s="11">
        <v>99</v>
      </c>
      <c r="H741" s="10" t="s">
        <v>2761</v>
      </c>
      <c r="I741" s="11">
        <v>4</v>
      </c>
    </row>
    <row r="742" spans="5:9" x14ac:dyDescent="0.25">
      <c r="E742" s="10" t="s">
        <v>658</v>
      </c>
      <c r="F742" s="11">
        <v>99</v>
      </c>
      <c r="H742" s="10" t="s">
        <v>2154</v>
      </c>
      <c r="I742" s="11">
        <v>4</v>
      </c>
    </row>
    <row r="743" spans="5:9" x14ac:dyDescent="0.25">
      <c r="E743" s="10" t="s">
        <v>826</v>
      </c>
      <c r="F743" s="11">
        <v>99</v>
      </c>
      <c r="H743" s="10" t="s">
        <v>2747</v>
      </c>
      <c r="I743" s="11">
        <v>4</v>
      </c>
    </row>
    <row r="744" spans="5:9" x14ac:dyDescent="0.25">
      <c r="E744" s="10" t="s">
        <v>1032</v>
      </c>
      <c r="F744" s="11">
        <v>99</v>
      </c>
      <c r="H744" s="10" t="s">
        <v>889</v>
      </c>
      <c r="I744" s="11">
        <v>4</v>
      </c>
    </row>
    <row r="745" spans="5:9" x14ac:dyDescent="0.25">
      <c r="E745" s="10" t="s">
        <v>2106</v>
      </c>
      <c r="F745" s="11">
        <v>99</v>
      </c>
      <c r="H745" s="10" t="s">
        <v>2882</v>
      </c>
      <c r="I745" s="11">
        <v>4</v>
      </c>
    </row>
    <row r="746" spans="5:9" x14ac:dyDescent="0.25">
      <c r="E746" s="10" t="s">
        <v>3028</v>
      </c>
      <c r="F746" s="11">
        <v>99</v>
      </c>
      <c r="H746" s="10" t="s">
        <v>3962</v>
      </c>
      <c r="I746" s="11">
        <v>4</v>
      </c>
    </row>
    <row r="747" spans="5:9" x14ac:dyDescent="0.25">
      <c r="E747" s="10" t="s">
        <v>1667</v>
      </c>
      <c r="F747" s="11">
        <v>98</v>
      </c>
      <c r="H747" s="10" t="s">
        <v>683</v>
      </c>
      <c r="I747" s="11">
        <v>4</v>
      </c>
    </row>
    <row r="748" spans="5:9" x14ac:dyDescent="0.25">
      <c r="E748" s="10" t="s">
        <v>860</v>
      </c>
      <c r="F748" s="11">
        <v>98</v>
      </c>
      <c r="H748" s="10" t="s">
        <v>667</v>
      </c>
      <c r="I748" s="11">
        <v>4</v>
      </c>
    </row>
    <row r="749" spans="5:9" x14ac:dyDescent="0.25">
      <c r="E749" s="10" t="s">
        <v>2963</v>
      </c>
      <c r="F749" s="11">
        <v>98</v>
      </c>
      <c r="H749" s="10" t="s">
        <v>4021</v>
      </c>
      <c r="I749" s="11">
        <v>4</v>
      </c>
    </row>
    <row r="750" spans="5:9" x14ac:dyDescent="0.25">
      <c r="E750" s="10" t="s">
        <v>3420</v>
      </c>
      <c r="F750" s="11">
        <v>98</v>
      </c>
      <c r="H750" s="10" t="s">
        <v>3729</v>
      </c>
      <c r="I750" s="11">
        <v>4</v>
      </c>
    </row>
    <row r="751" spans="5:9" x14ac:dyDescent="0.25">
      <c r="E751" s="10" t="s">
        <v>1541</v>
      </c>
      <c r="F751" s="11">
        <v>98</v>
      </c>
      <c r="H751" s="10" t="s">
        <v>1906</v>
      </c>
      <c r="I751" s="11">
        <v>4</v>
      </c>
    </row>
    <row r="752" spans="5:9" x14ac:dyDescent="0.25">
      <c r="E752" s="10" t="s">
        <v>17</v>
      </c>
      <c r="F752" s="11">
        <v>98</v>
      </c>
      <c r="H752" s="10" t="s">
        <v>3957</v>
      </c>
      <c r="I752" s="11">
        <v>4</v>
      </c>
    </row>
    <row r="753" spans="5:9" x14ac:dyDescent="0.25">
      <c r="E753" s="10" t="s">
        <v>3006</v>
      </c>
      <c r="F753" s="11">
        <v>97</v>
      </c>
      <c r="H753" s="10" t="s">
        <v>891</v>
      </c>
      <c r="I753" s="11">
        <v>4</v>
      </c>
    </row>
    <row r="754" spans="5:9" x14ac:dyDescent="0.25">
      <c r="E754" s="10" t="s">
        <v>2828</v>
      </c>
      <c r="F754" s="11">
        <v>97</v>
      </c>
      <c r="H754" s="10" t="s">
        <v>2903</v>
      </c>
      <c r="I754" s="11">
        <v>4</v>
      </c>
    </row>
    <row r="755" spans="5:9" x14ac:dyDescent="0.25">
      <c r="E755" s="10" t="s">
        <v>3259</v>
      </c>
      <c r="F755" s="11">
        <v>97</v>
      </c>
      <c r="H755" s="10" t="s">
        <v>1094</v>
      </c>
      <c r="I755" s="11">
        <v>4</v>
      </c>
    </row>
    <row r="756" spans="5:9" x14ac:dyDescent="0.25">
      <c r="E756" s="10" t="s">
        <v>3711</v>
      </c>
      <c r="F756" s="11">
        <v>97</v>
      </c>
      <c r="H756" s="10" t="s">
        <v>3984</v>
      </c>
      <c r="I756" s="11">
        <v>4</v>
      </c>
    </row>
    <row r="757" spans="5:9" x14ac:dyDescent="0.25">
      <c r="E757" s="10" t="s">
        <v>2981</v>
      </c>
      <c r="F757" s="11">
        <v>97</v>
      </c>
      <c r="H757" s="10" t="s">
        <v>1561</v>
      </c>
      <c r="I757" s="11">
        <v>4</v>
      </c>
    </row>
    <row r="758" spans="5:9" x14ac:dyDescent="0.25">
      <c r="E758" s="10" t="s">
        <v>747</v>
      </c>
      <c r="F758" s="11">
        <v>97</v>
      </c>
      <c r="H758" s="10" t="s">
        <v>1725</v>
      </c>
      <c r="I758" s="11">
        <v>4</v>
      </c>
    </row>
    <row r="759" spans="5:9" x14ac:dyDescent="0.25">
      <c r="E759" s="10" t="s">
        <v>357</v>
      </c>
      <c r="F759" s="11">
        <v>97</v>
      </c>
      <c r="H759" s="10" t="s">
        <v>3191</v>
      </c>
      <c r="I759" s="11">
        <v>4</v>
      </c>
    </row>
    <row r="760" spans="5:9" x14ac:dyDescent="0.25">
      <c r="E760" s="10" t="s">
        <v>840</v>
      </c>
      <c r="F760" s="11">
        <v>96</v>
      </c>
      <c r="H760" s="10" t="s">
        <v>3991</v>
      </c>
      <c r="I760" s="11">
        <v>4</v>
      </c>
    </row>
    <row r="761" spans="5:9" x14ac:dyDescent="0.25">
      <c r="E761" s="10" t="s">
        <v>246</v>
      </c>
      <c r="F761" s="11">
        <v>96</v>
      </c>
      <c r="H761" s="10" t="s">
        <v>1777</v>
      </c>
      <c r="I761" s="11">
        <v>4</v>
      </c>
    </row>
    <row r="762" spans="5:9" x14ac:dyDescent="0.25">
      <c r="E762" s="10" t="s">
        <v>814</v>
      </c>
      <c r="F762" s="11">
        <v>96</v>
      </c>
      <c r="H762" s="10" t="s">
        <v>3854</v>
      </c>
      <c r="I762" s="11">
        <v>4</v>
      </c>
    </row>
    <row r="763" spans="5:9" x14ac:dyDescent="0.25">
      <c r="E763" s="10" t="s">
        <v>1033</v>
      </c>
      <c r="F763" s="11">
        <v>96</v>
      </c>
      <c r="H763" s="10" t="s">
        <v>1792</v>
      </c>
      <c r="I763" s="11">
        <v>4</v>
      </c>
    </row>
    <row r="764" spans="5:9" x14ac:dyDescent="0.25">
      <c r="E764" s="10" t="s">
        <v>3763</v>
      </c>
      <c r="F764" s="11">
        <v>96</v>
      </c>
      <c r="H764" s="10" t="s">
        <v>2680</v>
      </c>
      <c r="I764" s="11">
        <v>4</v>
      </c>
    </row>
    <row r="765" spans="5:9" x14ac:dyDescent="0.25">
      <c r="E765" s="10" t="s">
        <v>1260</v>
      </c>
      <c r="F765" s="11">
        <v>96</v>
      </c>
      <c r="H765" s="10" t="s">
        <v>2137</v>
      </c>
      <c r="I765" s="11">
        <v>4</v>
      </c>
    </row>
    <row r="766" spans="5:9" x14ac:dyDescent="0.25">
      <c r="E766" s="10" t="s">
        <v>2813</v>
      </c>
      <c r="F766" s="11">
        <v>96</v>
      </c>
      <c r="H766" s="10" t="s">
        <v>183</v>
      </c>
      <c r="I766" s="11">
        <v>4</v>
      </c>
    </row>
    <row r="767" spans="5:9" x14ac:dyDescent="0.25">
      <c r="E767" s="10" t="s">
        <v>1940</v>
      </c>
      <c r="F767" s="11">
        <v>96</v>
      </c>
      <c r="H767" s="10" t="s">
        <v>587</v>
      </c>
      <c r="I767" s="11">
        <v>4</v>
      </c>
    </row>
    <row r="768" spans="5:9" x14ac:dyDescent="0.25">
      <c r="E768" s="10" t="s">
        <v>2241</v>
      </c>
      <c r="F768" s="11">
        <v>96</v>
      </c>
      <c r="H768" s="10" t="s">
        <v>2700</v>
      </c>
      <c r="I768" s="11">
        <v>4</v>
      </c>
    </row>
    <row r="769" spans="5:9" x14ac:dyDescent="0.25">
      <c r="E769" s="10" t="s">
        <v>1828</v>
      </c>
      <c r="F769" s="11">
        <v>96</v>
      </c>
      <c r="H769" s="10" t="s">
        <v>718</v>
      </c>
      <c r="I769" s="11">
        <v>4</v>
      </c>
    </row>
    <row r="770" spans="5:9" x14ac:dyDescent="0.25">
      <c r="E770" s="10" t="s">
        <v>2481</v>
      </c>
      <c r="F770" s="11">
        <v>95</v>
      </c>
      <c r="H770" s="10" t="s">
        <v>1820</v>
      </c>
      <c r="I770" s="11">
        <v>4</v>
      </c>
    </row>
    <row r="771" spans="5:9" x14ac:dyDescent="0.25">
      <c r="E771" s="10" t="s">
        <v>2832</v>
      </c>
      <c r="F771" s="11">
        <v>95</v>
      </c>
      <c r="H771" s="10" t="s">
        <v>3796</v>
      </c>
      <c r="I771" s="11">
        <v>4</v>
      </c>
    </row>
    <row r="772" spans="5:9" x14ac:dyDescent="0.25">
      <c r="E772" s="10" t="s">
        <v>3041</v>
      </c>
      <c r="F772" s="11">
        <v>95</v>
      </c>
      <c r="H772" s="10" t="s">
        <v>2684</v>
      </c>
      <c r="I772" s="11">
        <v>4</v>
      </c>
    </row>
    <row r="773" spans="5:9" x14ac:dyDescent="0.25">
      <c r="E773" s="10" t="s">
        <v>2022</v>
      </c>
      <c r="F773" s="11">
        <v>95</v>
      </c>
      <c r="H773" s="10" t="s">
        <v>3904</v>
      </c>
      <c r="I773" s="11">
        <v>4</v>
      </c>
    </row>
    <row r="774" spans="5:9" x14ac:dyDescent="0.25">
      <c r="E774" s="10" t="s">
        <v>400</v>
      </c>
      <c r="F774" s="11">
        <v>95</v>
      </c>
      <c r="H774" s="10" t="s">
        <v>2895</v>
      </c>
      <c r="I774" s="11">
        <v>4</v>
      </c>
    </row>
    <row r="775" spans="5:9" x14ac:dyDescent="0.25">
      <c r="E775" s="10" t="s">
        <v>3480</v>
      </c>
      <c r="F775" s="11">
        <v>95</v>
      </c>
      <c r="H775" s="10" t="s">
        <v>719</v>
      </c>
      <c r="I775" s="11">
        <v>4</v>
      </c>
    </row>
    <row r="776" spans="5:9" x14ac:dyDescent="0.25">
      <c r="E776" s="10" t="s">
        <v>1943</v>
      </c>
      <c r="F776" s="11">
        <v>95</v>
      </c>
      <c r="H776" s="10" t="s">
        <v>2764</v>
      </c>
      <c r="I776" s="11">
        <v>4</v>
      </c>
    </row>
    <row r="777" spans="5:9" x14ac:dyDescent="0.25">
      <c r="E777" s="10" t="s">
        <v>2334</v>
      </c>
      <c r="F777" s="11">
        <v>94</v>
      </c>
      <c r="H777" s="10" t="s">
        <v>1909</v>
      </c>
      <c r="I777" s="11">
        <v>4</v>
      </c>
    </row>
    <row r="778" spans="5:9" x14ac:dyDescent="0.25">
      <c r="E778" s="10" t="s">
        <v>2822</v>
      </c>
      <c r="F778" s="11">
        <v>94</v>
      </c>
      <c r="H778" s="10" t="s">
        <v>1116</v>
      </c>
      <c r="I778" s="11">
        <v>4</v>
      </c>
    </row>
    <row r="779" spans="5:9" x14ac:dyDescent="0.25">
      <c r="E779" s="10" t="s">
        <v>742</v>
      </c>
      <c r="F779" s="11">
        <v>94</v>
      </c>
      <c r="H779" s="10" t="s">
        <v>1789</v>
      </c>
      <c r="I779" s="11">
        <v>4</v>
      </c>
    </row>
    <row r="780" spans="5:9" x14ac:dyDescent="0.25">
      <c r="E780" s="10" t="s">
        <v>3773</v>
      </c>
      <c r="F780" s="11">
        <v>94</v>
      </c>
      <c r="H780" s="10" t="s">
        <v>3786</v>
      </c>
      <c r="I780" s="11">
        <v>4</v>
      </c>
    </row>
    <row r="781" spans="5:9" x14ac:dyDescent="0.25">
      <c r="E781" s="10" t="s">
        <v>842</v>
      </c>
      <c r="F781" s="11">
        <v>94</v>
      </c>
      <c r="H781" s="10" t="s">
        <v>551</v>
      </c>
      <c r="I781" s="11">
        <v>4</v>
      </c>
    </row>
    <row r="782" spans="5:9" x14ac:dyDescent="0.25">
      <c r="E782" s="10" t="s">
        <v>2797</v>
      </c>
      <c r="F782" s="11">
        <v>94</v>
      </c>
      <c r="H782" s="10" t="s">
        <v>2878</v>
      </c>
      <c r="I782" s="11">
        <v>4</v>
      </c>
    </row>
    <row r="783" spans="5:9" x14ac:dyDescent="0.25">
      <c r="E783" s="10" t="s">
        <v>2030</v>
      </c>
      <c r="F783" s="11">
        <v>94</v>
      </c>
      <c r="H783" s="10" t="s">
        <v>4061</v>
      </c>
      <c r="I783" s="11">
        <v>4</v>
      </c>
    </row>
    <row r="784" spans="5:9" x14ac:dyDescent="0.25">
      <c r="E784" s="10" t="s">
        <v>3212</v>
      </c>
      <c r="F784" s="11">
        <v>94</v>
      </c>
      <c r="H784" s="10" t="s">
        <v>4040</v>
      </c>
      <c r="I784" s="11">
        <v>4</v>
      </c>
    </row>
    <row r="785" spans="5:9" x14ac:dyDescent="0.25">
      <c r="E785" s="10" t="s">
        <v>2807</v>
      </c>
      <c r="F785" s="11">
        <v>93</v>
      </c>
      <c r="H785" s="10" t="s">
        <v>4109</v>
      </c>
      <c r="I785" s="11">
        <v>3</v>
      </c>
    </row>
    <row r="786" spans="5:9" x14ac:dyDescent="0.25">
      <c r="E786" s="10" t="s">
        <v>3463</v>
      </c>
      <c r="F786" s="11">
        <v>93</v>
      </c>
      <c r="H786" s="10" t="s">
        <v>905</v>
      </c>
      <c r="I786" s="11">
        <v>3</v>
      </c>
    </row>
    <row r="787" spans="5:9" x14ac:dyDescent="0.25">
      <c r="E787" s="10" t="s">
        <v>1666</v>
      </c>
      <c r="F787" s="11">
        <v>93</v>
      </c>
      <c r="H787" s="10" t="s">
        <v>1429</v>
      </c>
      <c r="I787" s="11">
        <v>3</v>
      </c>
    </row>
    <row r="788" spans="5:9" x14ac:dyDescent="0.25">
      <c r="E788" s="10" t="s">
        <v>2835</v>
      </c>
      <c r="F788" s="11">
        <v>93</v>
      </c>
      <c r="H788" s="10" t="s">
        <v>495</v>
      </c>
      <c r="I788" s="11">
        <v>3</v>
      </c>
    </row>
    <row r="789" spans="5:9" x14ac:dyDescent="0.25">
      <c r="E789" s="10" t="s">
        <v>2991</v>
      </c>
      <c r="F789" s="11">
        <v>93</v>
      </c>
      <c r="H789" s="10" t="s">
        <v>1597</v>
      </c>
      <c r="I789" s="11">
        <v>3</v>
      </c>
    </row>
    <row r="790" spans="5:9" x14ac:dyDescent="0.25">
      <c r="E790" s="10" t="s">
        <v>1384</v>
      </c>
      <c r="F790" s="11">
        <v>93</v>
      </c>
      <c r="H790" s="10" t="s">
        <v>3915</v>
      </c>
      <c r="I790" s="11">
        <v>3</v>
      </c>
    </row>
    <row r="791" spans="5:9" x14ac:dyDescent="0.25">
      <c r="E791" s="10" t="s">
        <v>1607</v>
      </c>
      <c r="F791" s="11">
        <v>92</v>
      </c>
      <c r="H791" s="10" t="s">
        <v>2412</v>
      </c>
      <c r="I791" s="11">
        <v>3</v>
      </c>
    </row>
    <row r="792" spans="5:9" x14ac:dyDescent="0.25">
      <c r="E792" s="10" t="s">
        <v>1366</v>
      </c>
      <c r="F792" s="11">
        <v>92</v>
      </c>
      <c r="H792" s="10" t="s">
        <v>1076</v>
      </c>
      <c r="I792" s="11">
        <v>3</v>
      </c>
    </row>
    <row r="793" spans="5:9" x14ac:dyDescent="0.25">
      <c r="E793" s="10" t="s">
        <v>2117</v>
      </c>
      <c r="F793" s="11">
        <v>92</v>
      </c>
      <c r="H793" s="10" t="s">
        <v>1412</v>
      </c>
      <c r="I793" s="11">
        <v>3</v>
      </c>
    </row>
    <row r="794" spans="5:9" x14ac:dyDescent="0.25">
      <c r="E794" s="10" t="s">
        <v>3405</v>
      </c>
      <c r="F794" s="11">
        <v>91</v>
      </c>
      <c r="H794" s="10" t="s">
        <v>4016</v>
      </c>
      <c r="I794" s="11">
        <v>3</v>
      </c>
    </row>
    <row r="795" spans="5:9" x14ac:dyDescent="0.25">
      <c r="E795" s="10" t="s">
        <v>3293</v>
      </c>
      <c r="F795" s="11">
        <v>91</v>
      </c>
      <c r="H795" s="10" t="s">
        <v>3959</v>
      </c>
      <c r="I795" s="11">
        <v>3</v>
      </c>
    </row>
    <row r="796" spans="5:9" x14ac:dyDescent="0.25">
      <c r="E796" s="10" t="s">
        <v>3757</v>
      </c>
      <c r="F796" s="11">
        <v>91</v>
      </c>
      <c r="H796" s="10" t="s">
        <v>1996</v>
      </c>
      <c r="I796" s="11">
        <v>3</v>
      </c>
    </row>
    <row r="797" spans="5:9" x14ac:dyDescent="0.25">
      <c r="E797" s="10" t="s">
        <v>2970</v>
      </c>
      <c r="F797" s="11">
        <v>91</v>
      </c>
      <c r="H797" s="10" t="s">
        <v>2890</v>
      </c>
      <c r="I797" s="11">
        <v>3</v>
      </c>
    </row>
    <row r="798" spans="5:9" x14ac:dyDescent="0.25">
      <c r="E798" s="10" t="s">
        <v>265</v>
      </c>
      <c r="F798" s="11">
        <v>91</v>
      </c>
      <c r="H798" s="10" t="s">
        <v>490</v>
      </c>
      <c r="I798" s="11">
        <v>3</v>
      </c>
    </row>
    <row r="799" spans="5:9" x14ac:dyDescent="0.25">
      <c r="E799" s="10" t="s">
        <v>1835</v>
      </c>
      <c r="F799" s="11">
        <v>90</v>
      </c>
      <c r="H799" s="10" t="s">
        <v>2767</v>
      </c>
      <c r="I799" s="11">
        <v>3</v>
      </c>
    </row>
    <row r="800" spans="5:9" x14ac:dyDescent="0.25">
      <c r="E800" s="10" t="s">
        <v>2802</v>
      </c>
      <c r="F800" s="11">
        <v>90</v>
      </c>
      <c r="H800" s="10" t="s">
        <v>1149</v>
      </c>
      <c r="I800" s="11">
        <v>3</v>
      </c>
    </row>
    <row r="801" spans="5:9" x14ac:dyDescent="0.25">
      <c r="E801" s="10" t="s">
        <v>1755</v>
      </c>
      <c r="F801" s="11">
        <v>90</v>
      </c>
      <c r="H801" s="10" t="s">
        <v>2134</v>
      </c>
      <c r="I801" s="11">
        <v>3</v>
      </c>
    </row>
    <row r="802" spans="5:9" x14ac:dyDescent="0.25">
      <c r="E802" s="10" t="s">
        <v>797</v>
      </c>
      <c r="F802" s="11">
        <v>90</v>
      </c>
      <c r="H802" s="10" t="s">
        <v>193</v>
      </c>
      <c r="I802" s="11">
        <v>3</v>
      </c>
    </row>
    <row r="803" spans="5:9" x14ac:dyDescent="0.25">
      <c r="E803" s="10" t="s">
        <v>1368</v>
      </c>
      <c r="F803" s="11">
        <v>90</v>
      </c>
      <c r="H803" s="10" t="s">
        <v>1421</v>
      </c>
      <c r="I803" s="11">
        <v>3</v>
      </c>
    </row>
    <row r="804" spans="5:9" x14ac:dyDescent="0.25">
      <c r="E804" s="10" t="s">
        <v>2484</v>
      </c>
      <c r="F804" s="11">
        <v>90</v>
      </c>
      <c r="H804" s="10" t="s">
        <v>3053</v>
      </c>
      <c r="I804" s="11">
        <v>3</v>
      </c>
    </row>
    <row r="805" spans="5:9" x14ac:dyDescent="0.25">
      <c r="E805" s="10" t="s">
        <v>2174</v>
      </c>
      <c r="F805" s="11">
        <v>90</v>
      </c>
      <c r="H805" s="10" t="s">
        <v>1169</v>
      </c>
      <c r="I805" s="11">
        <v>3</v>
      </c>
    </row>
    <row r="806" spans="5:9" x14ac:dyDescent="0.25">
      <c r="E806" s="10" t="s">
        <v>1753</v>
      </c>
      <c r="F806" s="11">
        <v>90</v>
      </c>
      <c r="H806" s="10" t="s">
        <v>983</v>
      </c>
      <c r="I806" s="11">
        <v>3</v>
      </c>
    </row>
    <row r="807" spans="5:9" x14ac:dyDescent="0.25">
      <c r="E807" s="10" t="s">
        <v>1649</v>
      </c>
      <c r="F807" s="11">
        <v>90</v>
      </c>
      <c r="H807" s="10" t="s">
        <v>2135</v>
      </c>
      <c r="I807" s="11">
        <v>3</v>
      </c>
    </row>
    <row r="808" spans="5:9" x14ac:dyDescent="0.25">
      <c r="E808" s="10" t="s">
        <v>1746</v>
      </c>
      <c r="F808" s="11">
        <v>89</v>
      </c>
      <c r="H808" s="10" t="s">
        <v>421</v>
      </c>
      <c r="I808" s="11">
        <v>3</v>
      </c>
    </row>
    <row r="809" spans="5:9" x14ac:dyDescent="0.25">
      <c r="E809" s="10" t="s">
        <v>1219</v>
      </c>
      <c r="F809" s="11">
        <v>89</v>
      </c>
      <c r="H809" s="10" t="s">
        <v>3198</v>
      </c>
      <c r="I809" s="11">
        <v>3</v>
      </c>
    </row>
    <row r="810" spans="5:9" x14ac:dyDescent="0.25">
      <c r="E810" s="10" t="s">
        <v>374</v>
      </c>
      <c r="F810" s="11">
        <v>89</v>
      </c>
      <c r="H810" s="10" t="s">
        <v>3917</v>
      </c>
      <c r="I810" s="11">
        <v>3</v>
      </c>
    </row>
    <row r="811" spans="5:9" x14ac:dyDescent="0.25">
      <c r="E811" s="10" t="s">
        <v>1889</v>
      </c>
      <c r="F811" s="11">
        <v>89</v>
      </c>
      <c r="H811" s="10" t="s">
        <v>3074</v>
      </c>
      <c r="I811" s="11">
        <v>3</v>
      </c>
    </row>
    <row r="812" spans="5:9" x14ac:dyDescent="0.25">
      <c r="E812" s="10" t="s">
        <v>3721</v>
      </c>
      <c r="F812" s="11">
        <v>89</v>
      </c>
      <c r="H812" s="10" t="s">
        <v>2875</v>
      </c>
      <c r="I812" s="11">
        <v>3</v>
      </c>
    </row>
    <row r="813" spans="5:9" x14ac:dyDescent="0.25">
      <c r="E813" s="10" t="s">
        <v>3315</v>
      </c>
      <c r="F813" s="11">
        <v>89</v>
      </c>
      <c r="H813" s="10" t="s">
        <v>1594</v>
      </c>
      <c r="I813" s="11">
        <v>3</v>
      </c>
    </row>
    <row r="814" spans="5:9" x14ac:dyDescent="0.25">
      <c r="E814" s="10" t="s">
        <v>34</v>
      </c>
      <c r="F814" s="11">
        <v>89</v>
      </c>
      <c r="H814" s="10" t="s">
        <v>1583</v>
      </c>
      <c r="I814" s="11">
        <v>3</v>
      </c>
    </row>
    <row r="815" spans="5:9" x14ac:dyDescent="0.25">
      <c r="E815" s="10" t="s">
        <v>2321</v>
      </c>
      <c r="F815" s="11">
        <v>89</v>
      </c>
      <c r="H815" s="10" t="s">
        <v>1442</v>
      </c>
      <c r="I815" s="11">
        <v>3</v>
      </c>
    </row>
    <row r="816" spans="5:9" x14ac:dyDescent="0.25">
      <c r="E816" s="10" t="s">
        <v>1665</v>
      </c>
      <c r="F816" s="11">
        <v>89</v>
      </c>
      <c r="H816" s="10" t="s">
        <v>457</v>
      </c>
      <c r="I816" s="11">
        <v>3</v>
      </c>
    </row>
    <row r="817" spans="5:9" x14ac:dyDescent="0.25">
      <c r="E817" s="10" t="s">
        <v>3156</v>
      </c>
      <c r="F817" s="11">
        <v>89</v>
      </c>
      <c r="H817" s="10" t="s">
        <v>1115</v>
      </c>
      <c r="I817" s="11">
        <v>3</v>
      </c>
    </row>
    <row r="818" spans="5:9" x14ac:dyDescent="0.25">
      <c r="E818" s="10" t="s">
        <v>340</v>
      </c>
      <c r="F818" s="11">
        <v>89</v>
      </c>
      <c r="H818" s="10" t="s">
        <v>1992</v>
      </c>
      <c r="I818" s="11">
        <v>3</v>
      </c>
    </row>
    <row r="819" spans="5:9" x14ac:dyDescent="0.25">
      <c r="E819" s="10" t="s">
        <v>3249</v>
      </c>
      <c r="F819" s="11">
        <v>88</v>
      </c>
      <c r="H819" s="10" t="s">
        <v>1131</v>
      </c>
      <c r="I819" s="11">
        <v>3</v>
      </c>
    </row>
    <row r="820" spans="5:9" x14ac:dyDescent="0.25">
      <c r="E820" s="10" t="s">
        <v>3756</v>
      </c>
      <c r="F820" s="11">
        <v>88</v>
      </c>
      <c r="H820" s="10" t="s">
        <v>3638</v>
      </c>
      <c r="I820" s="11">
        <v>3</v>
      </c>
    </row>
    <row r="821" spans="5:9" x14ac:dyDescent="0.25">
      <c r="E821" s="10" t="s">
        <v>3300</v>
      </c>
      <c r="F821" s="11">
        <v>88</v>
      </c>
      <c r="H821" s="10" t="s">
        <v>1083</v>
      </c>
      <c r="I821" s="11">
        <v>3</v>
      </c>
    </row>
    <row r="822" spans="5:9" x14ac:dyDescent="0.25">
      <c r="E822" s="10" t="s">
        <v>2190</v>
      </c>
      <c r="F822" s="11">
        <v>88</v>
      </c>
      <c r="H822" s="10" t="s">
        <v>2132</v>
      </c>
      <c r="I822" s="11">
        <v>3</v>
      </c>
    </row>
    <row r="823" spans="5:9" x14ac:dyDescent="0.25">
      <c r="E823" s="10" t="s">
        <v>261</v>
      </c>
      <c r="F823" s="11">
        <v>88</v>
      </c>
      <c r="H823" s="10" t="s">
        <v>1999</v>
      </c>
      <c r="I823" s="11">
        <v>3</v>
      </c>
    </row>
    <row r="824" spans="5:9" x14ac:dyDescent="0.25">
      <c r="E824" s="10" t="s">
        <v>1629</v>
      </c>
      <c r="F824" s="11">
        <v>88</v>
      </c>
      <c r="H824" s="10" t="s">
        <v>436</v>
      </c>
      <c r="I824" s="11">
        <v>3</v>
      </c>
    </row>
    <row r="825" spans="5:9" x14ac:dyDescent="0.25">
      <c r="E825" s="10" t="s">
        <v>2974</v>
      </c>
      <c r="F825" s="11">
        <v>87</v>
      </c>
      <c r="H825" s="10" t="s">
        <v>1724</v>
      </c>
      <c r="I825" s="11">
        <v>3</v>
      </c>
    </row>
    <row r="826" spans="5:9" x14ac:dyDescent="0.25">
      <c r="E826" s="10" t="s">
        <v>1369</v>
      </c>
      <c r="F826" s="11">
        <v>87</v>
      </c>
      <c r="H826" s="10" t="s">
        <v>975</v>
      </c>
      <c r="I826" s="11">
        <v>3</v>
      </c>
    </row>
    <row r="827" spans="5:9" x14ac:dyDescent="0.25">
      <c r="E827" s="10" t="s">
        <v>657</v>
      </c>
      <c r="F827" s="11">
        <v>87</v>
      </c>
      <c r="H827" s="10" t="s">
        <v>2414</v>
      </c>
      <c r="I827" s="11">
        <v>3</v>
      </c>
    </row>
    <row r="828" spans="5:9" x14ac:dyDescent="0.25">
      <c r="E828" s="10" t="s">
        <v>3425</v>
      </c>
      <c r="F828" s="11">
        <v>87</v>
      </c>
      <c r="H828" s="10" t="s">
        <v>684</v>
      </c>
      <c r="I828" s="11">
        <v>3</v>
      </c>
    </row>
    <row r="829" spans="5:9" x14ac:dyDescent="0.25">
      <c r="E829" s="10" t="s">
        <v>1357</v>
      </c>
      <c r="F829" s="11">
        <v>87</v>
      </c>
      <c r="H829" s="10" t="s">
        <v>870</v>
      </c>
      <c r="I829" s="11">
        <v>3</v>
      </c>
    </row>
    <row r="830" spans="5:9" x14ac:dyDescent="0.25">
      <c r="E830" s="10" t="s">
        <v>799</v>
      </c>
      <c r="F830" s="11">
        <v>87</v>
      </c>
      <c r="H830" s="10" t="s">
        <v>2874</v>
      </c>
      <c r="I830" s="11">
        <v>3</v>
      </c>
    </row>
    <row r="831" spans="5:9" x14ac:dyDescent="0.25">
      <c r="E831" s="10" t="s">
        <v>361</v>
      </c>
      <c r="F831" s="11">
        <v>87</v>
      </c>
      <c r="H831" s="10" t="s">
        <v>3058</v>
      </c>
      <c r="I831" s="11">
        <v>3</v>
      </c>
    </row>
    <row r="832" spans="5:9" x14ac:dyDescent="0.25">
      <c r="E832" s="10" t="s">
        <v>51</v>
      </c>
      <c r="F832" s="11">
        <v>87</v>
      </c>
      <c r="H832" s="10" t="s">
        <v>1559</v>
      </c>
      <c r="I832" s="11">
        <v>3</v>
      </c>
    </row>
    <row r="833" spans="5:9" x14ac:dyDescent="0.25">
      <c r="E833" s="10" t="s">
        <v>1637</v>
      </c>
      <c r="F833" s="11">
        <v>87</v>
      </c>
      <c r="H833" s="10" t="s">
        <v>1448</v>
      </c>
      <c r="I833" s="11">
        <v>3</v>
      </c>
    </row>
    <row r="834" spans="5:9" x14ac:dyDescent="0.25">
      <c r="E834" s="10" t="s">
        <v>363</v>
      </c>
      <c r="F834" s="11">
        <v>86</v>
      </c>
      <c r="H834" s="10" t="s">
        <v>778</v>
      </c>
      <c r="I834" s="11">
        <v>3</v>
      </c>
    </row>
    <row r="835" spans="5:9" x14ac:dyDescent="0.25">
      <c r="E835" s="10" t="s">
        <v>1190</v>
      </c>
      <c r="F835" s="11">
        <v>86</v>
      </c>
      <c r="H835" s="10" t="s">
        <v>3961</v>
      </c>
      <c r="I835" s="11">
        <v>3</v>
      </c>
    </row>
    <row r="836" spans="5:9" x14ac:dyDescent="0.25">
      <c r="E836" s="10" t="s">
        <v>1291</v>
      </c>
      <c r="F836" s="11">
        <v>86</v>
      </c>
      <c r="H836" s="10" t="s">
        <v>2861</v>
      </c>
      <c r="I836" s="11">
        <v>3</v>
      </c>
    </row>
    <row r="837" spans="5:9" x14ac:dyDescent="0.25">
      <c r="E837" s="10" t="s">
        <v>2462</v>
      </c>
      <c r="F837" s="11">
        <v>86</v>
      </c>
      <c r="H837" s="10" t="s">
        <v>4058</v>
      </c>
      <c r="I837" s="11">
        <v>3</v>
      </c>
    </row>
    <row r="838" spans="5:9" x14ac:dyDescent="0.25">
      <c r="E838" s="10" t="s">
        <v>3526</v>
      </c>
      <c r="F838" s="11">
        <v>86</v>
      </c>
      <c r="H838" s="10" t="s">
        <v>2763</v>
      </c>
      <c r="I838" s="11">
        <v>3</v>
      </c>
    </row>
    <row r="839" spans="5:9" x14ac:dyDescent="0.25">
      <c r="E839" s="10" t="s">
        <v>57</v>
      </c>
      <c r="F839" s="11">
        <v>86</v>
      </c>
      <c r="H839" s="10" t="s">
        <v>1407</v>
      </c>
      <c r="I839" s="11">
        <v>3</v>
      </c>
    </row>
    <row r="840" spans="5:9" x14ac:dyDescent="0.25">
      <c r="E840" s="10" t="s">
        <v>3399</v>
      </c>
      <c r="F840" s="11">
        <v>85</v>
      </c>
      <c r="H840" s="10" t="s">
        <v>2683</v>
      </c>
      <c r="I840" s="11">
        <v>3</v>
      </c>
    </row>
    <row r="841" spans="5:9" x14ac:dyDescent="0.25">
      <c r="E841" s="10" t="s">
        <v>2303</v>
      </c>
      <c r="F841" s="11">
        <v>85</v>
      </c>
      <c r="H841" s="10" t="s">
        <v>4038</v>
      </c>
      <c r="I841" s="11">
        <v>3</v>
      </c>
    </row>
    <row r="842" spans="5:9" x14ac:dyDescent="0.25">
      <c r="E842" s="10" t="s">
        <v>3541</v>
      </c>
      <c r="F842" s="11">
        <v>85</v>
      </c>
      <c r="H842" s="10" t="s">
        <v>222</v>
      </c>
      <c r="I842" s="11">
        <v>3</v>
      </c>
    </row>
    <row r="843" spans="5:9" x14ac:dyDescent="0.25">
      <c r="E843" s="10" t="s">
        <v>1189</v>
      </c>
      <c r="F843" s="11">
        <v>85</v>
      </c>
      <c r="H843" s="10" t="s">
        <v>1720</v>
      </c>
      <c r="I843" s="11">
        <v>3</v>
      </c>
    </row>
    <row r="844" spans="5:9" x14ac:dyDescent="0.25">
      <c r="E844" s="14">
        <v>39756</v>
      </c>
      <c r="F844" s="11">
        <v>84</v>
      </c>
      <c r="H844" s="10" t="s">
        <v>903</v>
      </c>
      <c r="I844" s="11">
        <v>3</v>
      </c>
    </row>
    <row r="845" spans="5:9" x14ac:dyDescent="0.25">
      <c r="E845" s="10" t="s">
        <v>2254</v>
      </c>
      <c r="F845" s="11">
        <v>84</v>
      </c>
      <c r="H845" s="10" t="s">
        <v>170</v>
      </c>
      <c r="I845" s="11">
        <v>3</v>
      </c>
    </row>
    <row r="846" spans="5:9" x14ac:dyDescent="0.25">
      <c r="E846" s="10" t="s">
        <v>3222</v>
      </c>
      <c r="F846" s="11">
        <v>84</v>
      </c>
      <c r="H846" s="10" t="s">
        <v>768</v>
      </c>
      <c r="I846" s="11">
        <v>3</v>
      </c>
    </row>
    <row r="847" spans="5:9" x14ac:dyDescent="0.25">
      <c r="E847" s="10" t="s">
        <v>2635</v>
      </c>
      <c r="F847" s="11">
        <v>84</v>
      </c>
      <c r="H847" s="10" t="s">
        <v>3078</v>
      </c>
      <c r="I847" s="11">
        <v>3</v>
      </c>
    </row>
    <row r="848" spans="5:9" x14ac:dyDescent="0.25">
      <c r="E848" s="10" t="s">
        <v>2261</v>
      </c>
      <c r="F848" s="11">
        <v>84</v>
      </c>
      <c r="H848" s="10" t="s">
        <v>498</v>
      </c>
      <c r="I848" s="11">
        <v>3</v>
      </c>
    </row>
    <row r="849" spans="5:9" x14ac:dyDescent="0.25">
      <c r="E849" s="10" t="s">
        <v>524</v>
      </c>
      <c r="F849" s="11">
        <v>84</v>
      </c>
      <c r="H849" s="10" t="s">
        <v>2695</v>
      </c>
      <c r="I849" s="11">
        <v>3</v>
      </c>
    </row>
    <row r="850" spans="5:9" x14ac:dyDescent="0.25">
      <c r="E850" s="10" t="s">
        <v>379</v>
      </c>
      <c r="F850" s="11">
        <v>83</v>
      </c>
      <c r="H850" s="10" t="s">
        <v>1159</v>
      </c>
      <c r="I850" s="11">
        <v>3</v>
      </c>
    </row>
    <row r="851" spans="5:9" x14ac:dyDescent="0.25">
      <c r="E851" s="10" t="s">
        <v>2165</v>
      </c>
      <c r="F851" s="11">
        <v>83</v>
      </c>
      <c r="H851" s="10" t="s">
        <v>2864</v>
      </c>
      <c r="I851" s="11">
        <v>3</v>
      </c>
    </row>
    <row r="852" spans="5:9" x14ac:dyDescent="0.25">
      <c r="E852" s="10" t="s">
        <v>3537</v>
      </c>
      <c r="F852" s="11">
        <v>83</v>
      </c>
      <c r="H852" s="10" t="s">
        <v>2862</v>
      </c>
      <c r="I852" s="11">
        <v>3</v>
      </c>
    </row>
    <row r="853" spans="5:9" x14ac:dyDescent="0.25">
      <c r="E853" s="10" t="s">
        <v>1647</v>
      </c>
      <c r="F853" s="11">
        <v>83</v>
      </c>
      <c r="H853" s="10" t="s">
        <v>509</v>
      </c>
      <c r="I853" s="11">
        <v>3</v>
      </c>
    </row>
    <row r="854" spans="5:9" x14ac:dyDescent="0.25">
      <c r="E854" s="10" t="s">
        <v>1213</v>
      </c>
      <c r="F854" s="11">
        <v>83</v>
      </c>
      <c r="H854" s="10" t="s">
        <v>518</v>
      </c>
      <c r="I854" s="11">
        <v>3</v>
      </c>
    </row>
    <row r="855" spans="5:9" x14ac:dyDescent="0.25">
      <c r="E855" s="10" t="s">
        <v>2086</v>
      </c>
      <c r="F855" s="11">
        <v>83</v>
      </c>
      <c r="H855" s="10" t="s">
        <v>3861</v>
      </c>
      <c r="I855" s="11">
        <v>3</v>
      </c>
    </row>
    <row r="856" spans="5:9" x14ac:dyDescent="0.25">
      <c r="E856" s="10" t="s">
        <v>2812</v>
      </c>
      <c r="F856" s="11">
        <v>83</v>
      </c>
      <c r="H856" s="10" t="s">
        <v>1487</v>
      </c>
      <c r="I856" s="11">
        <v>3</v>
      </c>
    </row>
    <row r="857" spans="5:9" x14ac:dyDescent="0.25">
      <c r="E857" s="10" t="s">
        <v>3332</v>
      </c>
      <c r="F857" s="11">
        <v>83</v>
      </c>
      <c r="H857" s="10" t="s">
        <v>561</v>
      </c>
      <c r="I857" s="11">
        <v>3</v>
      </c>
    </row>
    <row r="858" spans="5:9" x14ac:dyDescent="0.25">
      <c r="E858" s="10" t="s">
        <v>3169</v>
      </c>
      <c r="F858" s="11">
        <v>82</v>
      </c>
      <c r="H858" s="10" t="s">
        <v>196</v>
      </c>
      <c r="I858" s="11">
        <v>3</v>
      </c>
    </row>
    <row r="859" spans="5:9" x14ac:dyDescent="0.25">
      <c r="E859" s="10" t="s">
        <v>650</v>
      </c>
      <c r="F859" s="11">
        <v>82</v>
      </c>
      <c r="H859" s="10" t="s">
        <v>1170</v>
      </c>
      <c r="I859" s="11">
        <v>3</v>
      </c>
    </row>
    <row r="860" spans="5:9" x14ac:dyDescent="0.25">
      <c r="E860" s="10" t="s">
        <v>304</v>
      </c>
      <c r="F860" s="11">
        <v>82</v>
      </c>
      <c r="H860" s="10" t="s">
        <v>3922</v>
      </c>
      <c r="I860" s="11">
        <v>3</v>
      </c>
    </row>
    <row r="861" spans="5:9" x14ac:dyDescent="0.25">
      <c r="E861" s="10" t="s">
        <v>3208</v>
      </c>
      <c r="F861" s="11">
        <v>82</v>
      </c>
      <c r="H861" s="10" t="s">
        <v>3088</v>
      </c>
      <c r="I861" s="11">
        <v>3</v>
      </c>
    </row>
    <row r="862" spans="5:9" x14ac:dyDescent="0.25">
      <c r="E862" s="10" t="s">
        <v>1396</v>
      </c>
      <c r="F862" s="11">
        <v>82</v>
      </c>
      <c r="H862" s="10" t="s">
        <v>515</v>
      </c>
      <c r="I862" s="11">
        <v>3</v>
      </c>
    </row>
    <row r="863" spans="5:9" x14ac:dyDescent="0.25">
      <c r="E863" s="10" t="s">
        <v>1630</v>
      </c>
      <c r="F863" s="11">
        <v>82</v>
      </c>
      <c r="H863" s="10" t="s">
        <v>2848</v>
      </c>
      <c r="I863" s="11">
        <v>3</v>
      </c>
    </row>
    <row r="864" spans="5:9" x14ac:dyDescent="0.25">
      <c r="E864" s="10" t="s">
        <v>325</v>
      </c>
      <c r="F864" s="11">
        <v>82</v>
      </c>
      <c r="H864" s="10" t="s">
        <v>674</v>
      </c>
      <c r="I864" s="11">
        <v>3</v>
      </c>
    </row>
    <row r="865" spans="5:9" x14ac:dyDescent="0.25">
      <c r="E865" s="10" t="s">
        <v>1668</v>
      </c>
      <c r="F865" s="11">
        <v>82</v>
      </c>
      <c r="H865" s="10" t="s">
        <v>1182</v>
      </c>
      <c r="I865" s="11">
        <v>3</v>
      </c>
    </row>
    <row r="866" spans="5:9" x14ac:dyDescent="0.25">
      <c r="E866" s="10" t="s">
        <v>2528</v>
      </c>
      <c r="F866" s="11">
        <v>81</v>
      </c>
      <c r="H866" s="10" t="s">
        <v>2679</v>
      </c>
      <c r="I866" s="11">
        <v>3</v>
      </c>
    </row>
    <row r="867" spans="5:9" x14ac:dyDescent="0.25">
      <c r="E867" s="10" t="s">
        <v>1471</v>
      </c>
      <c r="F867" s="11">
        <v>81</v>
      </c>
      <c r="H867" s="10" t="s">
        <v>1124</v>
      </c>
      <c r="I867" s="11">
        <v>3</v>
      </c>
    </row>
    <row r="868" spans="5:9" x14ac:dyDescent="0.25">
      <c r="E868" s="10" t="s">
        <v>1650</v>
      </c>
      <c r="F868" s="11">
        <v>81</v>
      </c>
      <c r="H868" s="10" t="s">
        <v>1155</v>
      </c>
      <c r="I868" s="11">
        <v>3</v>
      </c>
    </row>
    <row r="869" spans="5:9" x14ac:dyDescent="0.25">
      <c r="E869" s="10" t="s">
        <v>1361</v>
      </c>
      <c r="F869" s="11">
        <v>81</v>
      </c>
      <c r="H869" s="10" t="s">
        <v>1184</v>
      </c>
      <c r="I869" s="11">
        <v>3</v>
      </c>
    </row>
    <row r="870" spans="5:9" x14ac:dyDescent="0.25">
      <c r="E870" s="10" t="s">
        <v>1250</v>
      </c>
      <c r="F870" s="11">
        <v>81</v>
      </c>
      <c r="H870" s="10" t="s">
        <v>985</v>
      </c>
      <c r="I870" s="11">
        <v>3</v>
      </c>
    </row>
    <row r="871" spans="5:9" x14ac:dyDescent="0.25">
      <c r="E871" s="10" t="s">
        <v>114</v>
      </c>
      <c r="F871" s="11">
        <v>81</v>
      </c>
      <c r="H871" s="10" t="s">
        <v>4084</v>
      </c>
      <c r="I871" s="11">
        <v>3</v>
      </c>
    </row>
    <row r="872" spans="5:9" x14ac:dyDescent="0.25">
      <c r="E872" s="10" t="s">
        <v>3285</v>
      </c>
      <c r="F872" s="11">
        <v>81</v>
      </c>
      <c r="H872" s="10" t="s">
        <v>3086</v>
      </c>
      <c r="I872" s="11">
        <v>3</v>
      </c>
    </row>
    <row r="873" spans="5:9" x14ac:dyDescent="0.25">
      <c r="E873" s="10" t="s">
        <v>2476</v>
      </c>
      <c r="F873" s="11">
        <v>81</v>
      </c>
      <c r="H873" s="10" t="s">
        <v>3986</v>
      </c>
      <c r="I873" s="11">
        <v>3</v>
      </c>
    </row>
    <row r="874" spans="5:9" x14ac:dyDescent="0.25">
      <c r="E874" s="10" t="s">
        <v>2630</v>
      </c>
      <c r="F874" s="11">
        <v>81</v>
      </c>
      <c r="H874" s="10" t="s">
        <v>2915</v>
      </c>
      <c r="I874" s="11">
        <v>3</v>
      </c>
    </row>
    <row r="875" spans="5:9" x14ac:dyDescent="0.25">
      <c r="E875" s="10" t="s">
        <v>1883</v>
      </c>
      <c r="F875" s="11">
        <v>81</v>
      </c>
      <c r="H875" s="10" t="s">
        <v>2123</v>
      </c>
      <c r="I875" s="11">
        <v>3</v>
      </c>
    </row>
    <row r="876" spans="5:9" x14ac:dyDescent="0.25">
      <c r="E876" s="10" t="s">
        <v>2662</v>
      </c>
      <c r="F876" s="11">
        <v>80</v>
      </c>
      <c r="H876" s="10" t="s">
        <v>1158</v>
      </c>
      <c r="I876" s="11">
        <v>3</v>
      </c>
    </row>
    <row r="877" spans="5:9" x14ac:dyDescent="0.25">
      <c r="E877" s="10" t="s">
        <v>2459</v>
      </c>
      <c r="F877" s="11">
        <v>80</v>
      </c>
      <c r="H877" s="10" t="s">
        <v>3907</v>
      </c>
      <c r="I877" s="11">
        <v>3</v>
      </c>
    </row>
    <row r="878" spans="5:9" x14ac:dyDescent="0.25">
      <c r="E878" s="10" t="s">
        <v>336</v>
      </c>
      <c r="F878" s="11">
        <v>80</v>
      </c>
      <c r="H878" s="10" t="s">
        <v>2897</v>
      </c>
      <c r="I878" s="11">
        <v>3</v>
      </c>
    </row>
    <row r="879" spans="5:9" x14ac:dyDescent="0.25">
      <c r="E879" s="10" t="s">
        <v>3481</v>
      </c>
      <c r="F879" s="11">
        <v>80</v>
      </c>
      <c r="H879" s="10" t="s">
        <v>1717</v>
      </c>
      <c r="I879" s="11">
        <v>3</v>
      </c>
    </row>
    <row r="880" spans="5:9" x14ac:dyDescent="0.25">
      <c r="E880" s="10" t="s">
        <v>2525</v>
      </c>
      <c r="F880" s="11">
        <v>80</v>
      </c>
      <c r="H880" s="10" t="s">
        <v>1110</v>
      </c>
      <c r="I880" s="11">
        <v>3</v>
      </c>
    </row>
    <row r="881" spans="5:9" x14ac:dyDescent="0.25">
      <c r="E881" s="10" t="s">
        <v>1933</v>
      </c>
      <c r="F881" s="11">
        <v>80</v>
      </c>
      <c r="H881" s="10" t="s">
        <v>1876</v>
      </c>
      <c r="I881" s="11">
        <v>3</v>
      </c>
    </row>
    <row r="882" spans="5:9" x14ac:dyDescent="0.25">
      <c r="E882" s="10" t="s">
        <v>3522</v>
      </c>
      <c r="F882" s="11">
        <v>80</v>
      </c>
      <c r="H882" s="10" t="s">
        <v>194</v>
      </c>
      <c r="I882" s="11">
        <v>3</v>
      </c>
    </row>
    <row r="883" spans="5:9" x14ac:dyDescent="0.25">
      <c r="E883" s="10" t="s">
        <v>307</v>
      </c>
      <c r="F883" s="11">
        <v>80</v>
      </c>
      <c r="H883" s="10" t="s">
        <v>1119</v>
      </c>
      <c r="I883" s="11">
        <v>3</v>
      </c>
    </row>
    <row r="884" spans="5:9" x14ac:dyDescent="0.25">
      <c r="E884" s="10" t="s">
        <v>3652</v>
      </c>
      <c r="F884" s="11">
        <v>79</v>
      </c>
      <c r="H884" s="10" t="s">
        <v>1486</v>
      </c>
      <c r="I884" s="11">
        <v>3</v>
      </c>
    </row>
    <row r="885" spans="5:9" x14ac:dyDescent="0.25">
      <c r="E885" s="10" t="s">
        <v>2276</v>
      </c>
      <c r="F885" s="11">
        <v>79</v>
      </c>
      <c r="H885" s="10" t="s">
        <v>3916</v>
      </c>
      <c r="I885" s="11">
        <v>3</v>
      </c>
    </row>
    <row r="886" spans="5:9" x14ac:dyDescent="0.25">
      <c r="E886" s="10" t="s">
        <v>3</v>
      </c>
      <c r="F886" s="11">
        <v>79</v>
      </c>
      <c r="H886" s="10" t="s">
        <v>1903</v>
      </c>
      <c r="I886" s="11">
        <v>3</v>
      </c>
    </row>
    <row r="887" spans="5:9" x14ac:dyDescent="0.25">
      <c r="E887" s="10" t="s">
        <v>2313</v>
      </c>
      <c r="F887" s="11">
        <v>79</v>
      </c>
      <c r="H887" s="10" t="s">
        <v>2693</v>
      </c>
      <c r="I887" s="11">
        <v>3</v>
      </c>
    </row>
    <row r="888" spans="5:9" x14ac:dyDescent="0.25">
      <c r="E888" s="10" t="s">
        <v>2029</v>
      </c>
      <c r="F888" s="11">
        <v>79</v>
      </c>
      <c r="H888" s="10" t="s">
        <v>3083</v>
      </c>
      <c r="I888" s="11">
        <v>3</v>
      </c>
    </row>
    <row r="889" spans="5:9" x14ac:dyDescent="0.25">
      <c r="E889" s="10" t="s">
        <v>2286</v>
      </c>
      <c r="F889" s="11">
        <v>79</v>
      </c>
      <c r="H889" s="10" t="s">
        <v>1499</v>
      </c>
      <c r="I889" s="11">
        <v>3</v>
      </c>
    </row>
    <row r="890" spans="5:9" x14ac:dyDescent="0.25">
      <c r="E890" s="10" t="s">
        <v>282</v>
      </c>
      <c r="F890" s="11">
        <v>79</v>
      </c>
      <c r="H890" s="10" t="s">
        <v>4005</v>
      </c>
      <c r="I890" s="11">
        <v>3</v>
      </c>
    </row>
    <row r="891" spans="5:9" x14ac:dyDescent="0.25">
      <c r="E891" s="10" t="s">
        <v>3238</v>
      </c>
      <c r="F891" s="11">
        <v>79</v>
      </c>
      <c r="H891" s="10" t="s">
        <v>4086</v>
      </c>
      <c r="I891" s="11">
        <v>3</v>
      </c>
    </row>
    <row r="892" spans="5:9" x14ac:dyDescent="0.25">
      <c r="E892" s="10" t="s">
        <v>2478</v>
      </c>
      <c r="F892" s="11">
        <v>79</v>
      </c>
      <c r="H892" s="10" t="s">
        <v>4049</v>
      </c>
      <c r="I892" s="11">
        <v>2</v>
      </c>
    </row>
    <row r="893" spans="5:9" x14ac:dyDescent="0.25">
      <c r="E893" s="10" t="s">
        <v>2239</v>
      </c>
      <c r="F893" s="11">
        <v>79</v>
      </c>
      <c r="H893" s="10" t="s">
        <v>456</v>
      </c>
      <c r="I893" s="11">
        <v>2</v>
      </c>
    </row>
    <row r="894" spans="5:9" x14ac:dyDescent="0.25">
      <c r="E894" s="10" t="s">
        <v>3342</v>
      </c>
      <c r="F894" s="11">
        <v>78</v>
      </c>
      <c r="H894" s="10" t="s">
        <v>4013</v>
      </c>
      <c r="I894" s="11">
        <v>2</v>
      </c>
    </row>
    <row r="895" spans="5:9" x14ac:dyDescent="0.25">
      <c r="E895" s="10" t="s">
        <v>3623</v>
      </c>
      <c r="F895" s="11">
        <v>78</v>
      </c>
      <c r="H895" s="10" t="s">
        <v>564</v>
      </c>
      <c r="I895" s="11">
        <v>2</v>
      </c>
    </row>
    <row r="896" spans="5:9" x14ac:dyDescent="0.25">
      <c r="E896" s="10" t="s">
        <v>3495</v>
      </c>
      <c r="F896" s="11">
        <v>78</v>
      </c>
      <c r="H896" s="10" t="s">
        <v>4036</v>
      </c>
      <c r="I896" s="11">
        <v>2</v>
      </c>
    </row>
    <row r="897" spans="5:9" x14ac:dyDescent="0.25">
      <c r="E897" s="10" t="s">
        <v>2535</v>
      </c>
      <c r="F897" s="11">
        <v>78</v>
      </c>
      <c r="H897" s="10" t="s">
        <v>2678</v>
      </c>
      <c r="I897" s="11">
        <v>2</v>
      </c>
    </row>
    <row r="898" spans="5:9" x14ac:dyDescent="0.25">
      <c r="E898" s="10" t="s">
        <v>3572</v>
      </c>
      <c r="F898" s="11">
        <v>78</v>
      </c>
      <c r="H898" s="10" t="s">
        <v>1436</v>
      </c>
      <c r="I898" s="11">
        <v>2</v>
      </c>
    </row>
    <row r="899" spans="5:9" x14ac:dyDescent="0.25">
      <c r="E899" s="10" t="s">
        <v>1351</v>
      </c>
      <c r="F899" s="11">
        <v>78</v>
      </c>
      <c r="H899" s="10" t="s">
        <v>589</v>
      </c>
      <c r="I899" s="11">
        <v>2</v>
      </c>
    </row>
    <row r="900" spans="5:9" x14ac:dyDescent="0.25">
      <c r="E900" s="10" t="s">
        <v>2181</v>
      </c>
      <c r="F900" s="11">
        <v>78</v>
      </c>
      <c r="H900" s="10" t="s">
        <v>1493</v>
      </c>
      <c r="I900" s="11">
        <v>2</v>
      </c>
    </row>
    <row r="901" spans="5:9" x14ac:dyDescent="0.25">
      <c r="E901" s="10" t="s">
        <v>1388</v>
      </c>
      <c r="F901" s="11">
        <v>78</v>
      </c>
      <c r="H901" s="10" t="s">
        <v>3068</v>
      </c>
      <c r="I901" s="11">
        <v>2</v>
      </c>
    </row>
    <row r="902" spans="5:9" x14ac:dyDescent="0.25">
      <c r="E902" s="10" t="s">
        <v>3178</v>
      </c>
      <c r="F902" s="11">
        <v>78</v>
      </c>
      <c r="H902" s="10" t="s">
        <v>1716</v>
      </c>
      <c r="I902" s="11">
        <v>2</v>
      </c>
    </row>
    <row r="903" spans="5:9" x14ac:dyDescent="0.25">
      <c r="E903" s="10" t="s">
        <v>822</v>
      </c>
      <c r="F903" s="11">
        <v>78</v>
      </c>
      <c r="H903" s="10" t="s">
        <v>595</v>
      </c>
      <c r="I903" s="11">
        <v>2</v>
      </c>
    </row>
    <row r="904" spans="5:9" x14ac:dyDescent="0.25">
      <c r="E904" s="10" t="s">
        <v>115</v>
      </c>
      <c r="F904" s="11">
        <v>78</v>
      </c>
      <c r="H904" s="10" t="s">
        <v>3938</v>
      </c>
      <c r="I904" s="11">
        <v>2</v>
      </c>
    </row>
    <row r="905" spans="5:9" x14ac:dyDescent="0.25">
      <c r="E905" s="10" t="s">
        <v>3693</v>
      </c>
      <c r="F905" s="11">
        <v>78</v>
      </c>
      <c r="H905" s="10" t="s">
        <v>2149</v>
      </c>
      <c r="I905" s="11">
        <v>2</v>
      </c>
    </row>
    <row r="906" spans="5:9" x14ac:dyDescent="0.25">
      <c r="E906" s="10" t="s">
        <v>3410</v>
      </c>
      <c r="F906" s="11">
        <v>78</v>
      </c>
      <c r="H906" s="10" t="s">
        <v>1719</v>
      </c>
      <c r="I906" s="11">
        <v>2</v>
      </c>
    </row>
    <row r="907" spans="5:9" x14ac:dyDescent="0.25">
      <c r="E907" s="10" t="s">
        <v>3376</v>
      </c>
      <c r="F907" s="11">
        <v>77</v>
      </c>
      <c r="H907" s="10" t="s">
        <v>1993</v>
      </c>
      <c r="I907" s="11">
        <v>2</v>
      </c>
    </row>
    <row r="908" spans="5:9" x14ac:dyDescent="0.25">
      <c r="E908" s="10" t="s">
        <v>252</v>
      </c>
      <c r="F908" s="11">
        <v>77</v>
      </c>
      <c r="H908" s="10" t="s">
        <v>2441</v>
      </c>
      <c r="I908" s="11">
        <v>2</v>
      </c>
    </row>
    <row r="909" spans="5:9" x14ac:dyDescent="0.25">
      <c r="E909" s="10" t="s">
        <v>1935</v>
      </c>
      <c r="F909" s="11">
        <v>77</v>
      </c>
      <c r="H909" s="10" t="s">
        <v>991</v>
      </c>
      <c r="I909" s="11">
        <v>2</v>
      </c>
    </row>
    <row r="910" spans="5:9" x14ac:dyDescent="0.25">
      <c r="E910" s="10" t="s">
        <v>2618</v>
      </c>
      <c r="F910" s="11">
        <v>77</v>
      </c>
      <c r="H910" s="10" t="s">
        <v>3732</v>
      </c>
      <c r="I910" s="11">
        <v>2</v>
      </c>
    </row>
    <row r="911" spans="5:9" x14ac:dyDescent="0.25">
      <c r="E911" s="10" t="s">
        <v>2320</v>
      </c>
      <c r="F911" s="11">
        <v>77</v>
      </c>
      <c r="H911" s="10" t="s">
        <v>3850</v>
      </c>
      <c r="I911" s="11">
        <v>2</v>
      </c>
    </row>
    <row r="912" spans="5:9" x14ac:dyDescent="0.25">
      <c r="E912" s="10" t="s">
        <v>1672</v>
      </c>
      <c r="F912" s="11">
        <v>77</v>
      </c>
      <c r="H912" s="10" t="s">
        <v>435</v>
      </c>
      <c r="I912" s="11">
        <v>2</v>
      </c>
    </row>
    <row r="913" spans="5:9" x14ac:dyDescent="0.25">
      <c r="E913" s="10" t="s">
        <v>1615</v>
      </c>
      <c r="F913" s="11">
        <v>77</v>
      </c>
      <c r="H913" s="10" t="s">
        <v>1437</v>
      </c>
      <c r="I913" s="11">
        <v>2</v>
      </c>
    </row>
    <row r="914" spans="5:9" x14ac:dyDescent="0.25">
      <c r="E914" s="10" t="s">
        <v>3760</v>
      </c>
      <c r="F914" s="11">
        <v>77</v>
      </c>
      <c r="H914" s="10" t="s">
        <v>4033</v>
      </c>
      <c r="I914" s="11">
        <v>2</v>
      </c>
    </row>
    <row r="915" spans="5:9" x14ac:dyDescent="0.25">
      <c r="E915" s="10" t="s">
        <v>2529</v>
      </c>
      <c r="F915" s="11">
        <v>76</v>
      </c>
      <c r="H915" s="10" t="s">
        <v>1874</v>
      </c>
      <c r="I915" s="11">
        <v>2</v>
      </c>
    </row>
    <row r="916" spans="5:9" x14ac:dyDescent="0.25">
      <c r="E916" s="10" t="s">
        <v>1036</v>
      </c>
      <c r="F916" s="11">
        <v>76</v>
      </c>
      <c r="H916" s="10" t="s">
        <v>1866</v>
      </c>
      <c r="I916" s="11">
        <v>2</v>
      </c>
    </row>
    <row r="917" spans="5:9" x14ac:dyDescent="0.25">
      <c r="E917" s="10" t="s">
        <v>2069</v>
      </c>
      <c r="F917" s="11">
        <v>76</v>
      </c>
      <c r="H917" s="10" t="s">
        <v>3065</v>
      </c>
      <c r="I917" s="11">
        <v>2</v>
      </c>
    </row>
    <row r="918" spans="5:9" x14ac:dyDescent="0.25">
      <c r="E918" s="10" t="s">
        <v>2829</v>
      </c>
      <c r="F918" s="11">
        <v>76</v>
      </c>
      <c r="H918" s="10" t="s">
        <v>2437</v>
      </c>
      <c r="I918" s="11">
        <v>2</v>
      </c>
    </row>
    <row r="919" spans="5:9" x14ac:dyDescent="0.25">
      <c r="E919" s="10" t="s">
        <v>3423</v>
      </c>
      <c r="F919" s="11">
        <v>76</v>
      </c>
      <c r="H919" s="10" t="s">
        <v>1542</v>
      </c>
      <c r="I919" s="11">
        <v>2</v>
      </c>
    </row>
    <row r="920" spans="5:9" x14ac:dyDescent="0.25">
      <c r="E920" s="10" t="s">
        <v>2219</v>
      </c>
      <c r="F920" s="11">
        <v>76</v>
      </c>
      <c r="H920" s="10" t="s">
        <v>3645</v>
      </c>
      <c r="I920" s="11">
        <v>2</v>
      </c>
    </row>
    <row r="921" spans="5:9" x14ac:dyDescent="0.25">
      <c r="E921" s="10" t="s">
        <v>859</v>
      </c>
      <c r="F921" s="11">
        <v>76</v>
      </c>
      <c r="H921" s="10" t="s">
        <v>913</v>
      </c>
      <c r="I921" s="11">
        <v>2</v>
      </c>
    </row>
    <row r="922" spans="5:9" x14ac:dyDescent="0.25">
      <c r="E922" s="10" t="s">
        <v>3819</v>
      </c>
      <c r="F922" s="11">
        <v>76</v>
      </c>
      <c r="H922" s="10" t="s">
        <v>2913</v>
      </c>
      <c r="I922" s="11">
        <v>2</v>
      </c>
    </row>
    <row r="923" spans="5:9" x14ac:dyDescent="0.25">
      <c r="E923" s="10" t="s">
        <v>1475</v>
      </c>
      <c r="F923" s="11">
        <v>76</v>
      </c>
      <c r="H923" s="10" t="s">
        <v>1150</v>
      </c>
      <c r="I923" s="11">
        <v>2</v>
      </c>
    </row>
    <row r="924" spans="5:9" x14ac:dyDescent="0.25">
      <c r="E924" s="10" t="s">
        <v>2806</v>
      </c>
      <c r="F924" s="11">
        <v>76</v>
      </c>
      <c r="H924" s="10" t="s">
        <v>1915</v>
      </c>
      <c r="I924" s="11">
        <v>2</v>
      </c>
    </row>
    <row r="925" spans="5:9" x14ac:dyDescent="0.25">
      <c r="E925" s="10" t="s">
        <v>835</v>
      </c>
      <c r="F925" s="11">
        <v>75</v>
      </c>
      <c r="H925" s="10" t="s">
        <v>585</v>
      </c>
      <c r="I925" s="11">
        <v>2</v>
      </c>
    </row>
    <row r="926" spans="5:9" x14ac:dyDescent="0.25">
      <c r="E926" s="10" t="s">
        <v>803</v>
      </c>
      <c r="F926" s="11">
        <v>75</v>
      </c>
      <c r="H926" s="10" t="s">
        <v>2591</v>
      </c>
      <c r="I926" s="11">
        <v>2</v>
      </c>
    </row>
    <row r="927" spans="5:9" x14ac:dyDescent="0.25">
      <c r="E927" s="10" t="s">
        <v>1930</v>
      </c>
      <c r="F927" s="11">
        <v>75</v>
      </c>
      <c r="H927" s="10" t="s">
        <v>3636</v>
      </c>
      <c r="I927" s="11">
        <v>2</v>
      </c>
    </row>
    <row r="928" spans="5:9" x14ac:dyDescent="0.25">
      <c r="E928" s="10" t="s">
        <v>1209</v>
      </c>
      <c r="F928" s="11">
        <v>75</v>
      </c>
      <c r="H928" s="10" t="s">
        <v>426</v>
      </c>
      <c r="I928" s="11">
        <v>2</v>
      </c>
    </row>
    <row r="929" spans="5:9" x14ac:dyDescent="0.25">
      <c r="E929" s="10" t="s">
        <v>2464</v>
      </c>
      <c r="F929" s="11">
        <v>75</v>
      </c>
      <c r="H929" s="10" t="s">
        <v>901</v>
      </c>
      <c r="I929" s="11">
        <v>2</v>
      </c>
    </row>
    <row r="930" spans="5:9" x14ac:dyDescent="0.25">
      <c r="E930" s="10" t="s">
        <v>2277</v>
      </c>
      <c r="F930" s="11">
        <v>75</v>
      </c>
      <c r="H930" s="10" t="s">
        <v>1875</v>
      </c>
      <c r="I930" s="11">
        <v>2</v>
      </c>
    </row>
    <row r="931" spans="5:9" x14ac:dyDescent="0.25">
      <c r="E931" s="10" t="s">
        <v>60</v>
      </c>
      <c r="F931" s="11">
        <v>75</v>
      </c>
      <c r="H931" s="10" t="s">
        <v>3087</v>
      </c>
      <c r="I931" s="11">
        <v>2</v>
      </c>
    </row>
    <row r="932" spans="5:9" x14ac:dyDescent="0.25">
      <c r="E932" s="10" t="s">
        <v>2308</v>
      </c>
      <c r="F932" s="11">
        <v>75</v>
      </c>
      <c r="H932" s="10" t="s">
        <v>2409</v>
      </c>
      <c r="I932" s="11">
        <v>2</v>
      </c>
    </row>
    <row r="933" spans="5:9" x14ac:dyDescent="0.25">
      <c r="E933" s="10" t="s">
        <v>3258</v>
      </c>
      <c r="F933" s="11">
        <v>75</v>
      </c>
      <c r="H933" s="10" t="s">
        <v>224</v>
      </c>
      <c r="I933" s="11">
        <v>2</v>
      </c>
    </row>
    <row r="934" spans="5:9" x14ac:dyDescent="0.25">
      <c r="E934" s="10" t="s">
        <v>2089</v>
      </c>
      <c r="F934" s="11">
        <v>75</v>
      </c>
      <c r="H934" s="10" t="s">
        <v>675</v>
      </c>
      <c r="I934" s="11">
        <v>2</v>
      </c>
    </row>
    <row r="935" spans="5:9" x14ac:dyDescent="0.25">
      <c r="E935" s="10" t="s">
        <v>2489</v>
      </c>
      <c r="F935" s="11">
        <v>75</v>
      </c>
      <c r="H935" s="10" t="s">
        <v>3990</v>
      </c>
      <c r="I935" s="11">
        <v>2</v>
      </c>
    </row>
    <row r="936" spans="5:9" x14ac:dyDescent="0.25">
      <c r="E936" s="10" t="s">
        <v>13</v>
      </c>
      <c r="F936" s="11">
        <v>75</v>
      </c>
      <c r="H936" s="10" t="s">
        <v>3849</v>
      </c>
      <c r="I936" s="11">
        <v>2</v>
      </c>
    </row>
    <row r="937" spans="5:9" x14ac:dyDescent="0.25">
      <c r="E937" s="10" t="s">
        <v>2622</v>
      </c>
      <c r="F937" s="11">
        <v>74</v>
      </c>
      <c r="H937" s="10" t="s">
        <v>1712</v>
      </c>
      <c r="I937" s="11">
        <v>2</v>
      </c>
    </row>
    <row r="938" spans="5:9" x14ac:dyDescent="0.25">
      <c r="E938" s="10" t="s">
        <v>3523</v>
      </c>
      <c r="F938" s="11">
        <v>74</v>
      </c>
      <c r="H938" s="10" t="s">
        <v>1484</v>
      </c>
      <c r="I938" s="11">
        <v>2</v>
      </c>
    </row>
    <row r="939" spans="5:9" x14ac:dyDescent="0.25">
      <c r="E939" s="10" t="s">
        <v>1023</v>
      </c>
      <c r="F939" s="11">
        <v>74</v>
      </c>
      <c r="H939" s="10" t="s">
        <v>2769</v>
      </c>
      <c r="I939" s="11">
        <v>2</v>
      </c>
    </row>
    <row r="940" spans="5:9" x14ac:dyDescent="0.25">
      <c r="E940" s="10" t="s">
        <v>3173</v>
      </c>
      <c r="F940" s="11">
        <v>74</v>
      </c>
      <c r="H940" s="10" t="s">
        <v>1864</v>
      </c>
      <c r="I940" s="11">
        <v>2</v>
      </c>
    </row>
    <row r="941" spans="5:9" x14ac:dyDescent="0.25">
      <c r="E941" s="10" t="s">
        <v>1252</v>
      </c>
      <c r="F941" s="11">
        <v>74</v>
      </c>
      <c r="H941" s="10" t="s">
        <v>4030</v>
      </c>
      <c r="I941" s="11">
        <v>2</v>
      </c>
    </row>
    <row r="942" spans="5:9" x14ac:dyDescent="0.25">
      <c r="E942" s="10" t="s">
        <v>3161</v>
      </c>
      <c r="F942" s="11">
        <v>74</v>
      </c>
      <c r="H942" s="10" t="s">
        <v>3103</v>
      </c>
      <c r="I942" s="11">
        <v>2</v>
      </c>
    </row>
    <row r="943" spans="5:9" x14ac:dyDescent="0.25">
      <c r="E943" s="10" t="s">
        <v>3223</v>
      </c>
      <c r="F943" s="11">
        <v>74</v>
      </c>
      <c r="H943" s="10" t="s">
        <v>3944</v>
      </c>
      <c r="I943" s="11">
        <v>2</v>
      </c>
    </row>
    <row r="944" spans="5:9" x14ac:dyDescent="0.25">
      <c r="E944" s="10" t="s">
        <v>746</v>
      </c>
      <c r="F944" s="11">
        <v>74</v>
      </c>
      <c r="H944" s="10" t="s">
        <v>1163</v>
      </c>
      <c r="I944" s="11">
        <v>2</v>
      </c>
    </row>
    <row r="945" spans="5:9" x14ac:dyDescent="0.25">
      <c r="E945" s="10" t="s">
        <v>2786</v>
      </c>
      <c r="F945" s="11">
        <v>74</v>
      </c>
      <c r="H945" s="10" t="s">
        <v>572</v>
      </c>
      <c r="I945" s="11">
        <v>2</v>
      </c>
    </row>
    <row r="946" spans="5:9" x14ac:dyDescent="0.25">
      <c r="E946" s="10" t="s">
        <v>305</v>
      </c>
      <c r="F946" s="11">
        <v>74</v>
      </c>
      <c r="H946" s="10" t="s">
        <v>873</v>
      </c>
      <c r="I946" s="11">
        <v>2</v>
      </c>
    </row>
    <row r="947" spans="5:9" x14ac:dyDescent="0.25">
      <c r="E947" s="10" t="s">
        <v>1261</v>
      </c>
      <c r="F947" s="11">
        <v>74</v>
      </c>
      <c r="H947" s="10" t="s">
        <v>2949</v>
      </c>
      <c r="I947" s="11">
        <v>2</v>
      </c>
    </row>
    <row r="948" spans="5:9" x14ac:dyDescent="0.25">
      <c r="E948" s="10" t="s">
        <v>3559</v>
      </c>
      <c r="F948" s="11">
        <v>74</v>
      </c>
      <c r="H948" s="10" t="s">
        <v>181</v>
      </c>
      <c r="I948" s="11">
        <v>2</v>
      </c>
    </row>
    <row r="949" spans="5:9" x14ac:dyDescent="0.25">
      <c r="E949" s="10" t="s">
        <v>824</v>
      </c>
      <c r="F949" s="11">
        <v>74</v>
      </c>
      <c r="H949" s="10" t="s">
        <v>446</v>
      </c>
      <c r="I949" s="11">
        <v>2</v>
      </c>
    </row>
    <row r="950" spans="5:9" x14ac:dyDescent="0.25">
      <c r="E950" s="10" t="s">
        <v>1282</v>
      </c>
      <c r="F950" s="11">
        <v>74</v>
      </c>
      <c r="H950" s="10" t="s">
        <v>1071</v>
      </c>
      <c r="I950" s="11">
        <v>2</v>
      </c>
    </row>
    <row r="951" spans="5:9" x14ac:dyDescent="0.25">
      <c r="E951" s="10" t="s">
        <v>2793</v>
      </c>
      <c r="F951" s="11">
        <v>73</v>
      </c>
      <c r="H951" s="10" t="s">
        <v>936</v>
      </c>
      <c r="I951" s="11">
        <v>2</v>
      </c>
    </row>
    <row r="952" spans="5:9" x14ac:dyDescent="0.25">
      <c r="E952" s="10" t="s">
        <v>2711</v>
      </c>
      <c r="F952" s="11">
        <v>73</v>
      </c>
      <c r="H952" s="10" t="s">
        <v>598</v>
      </c>
      <c r="I952" s="11">
        <v>2</v>
      </c>
    </row>
    <row r="953" spans="5:9" x14ac:dyDescent="0.25">
      <c r="E953" s="10" t="s">
        <v>3589</v>
      </c>
      <c r="F953" s="11">
        <v>73</v>
      </c>
      <c r="H953" s="10" t="s">
        <v>2893</v>
      </c>
      <c r="I953" s="11">
        <v>2</v>
      </c>
    </row>
    <row r="954" spans="5:9" x14ac:dyDescent="0.25">
      <c r="E954" s="10" t="s">
        <v>1532</v>
      </c>
      <c r="F954" s="11">
        <v>73</v>
      </c>
      <c r="H954" s="10" t="s">
        <v>940</v>
      </c>
      <c r="I954" s="11">
        <v>2</v>
      </c>
    </row>
    <row r="955" spans="5:9" x14ac:dyDescent="0.25">
      <c r="E955" s="10" t="s">
        <v>3646</v>
      </c>
      <c r="F955" s="11">
        <v>73</v>
      </c>
      <c r="H955" s="10" t="s">
        <v>1905</v>
      </c>
      <c r="I955" s="11">
        <v>2</v>
      </c>
    </row>
    <row r="956" spans="5:9" x14ac:dyDescent="0.25">
      <c r="E956" s="10" t="s">
        <v>402</v>
      </c>
      <c r="F956" s="11">
        <v>73</v>
      </c>
      <c r="H956" s="10" t="s">
        <v>3896</v>
      </c>
      <c r="I956" s="11">
        <v>2</v>
      </c>
    </row>
    <row r="957" spans="5:9" x14ac:dyDescent="0.25">
      <c r="E957" s="10" t="s">
        <v>2205</v>
      </c>
      <c r="F957" s="11">
        <v>73</v>
      </c>
      <c r="H957" s="10" t="s">
        <v>710</v>
      </c>
      <c r="I957" s="11">
        <v>2</v>
      </c>
    </row>
    <row r="958" spans="5:9" x14ac:dyDescent="0.25">
      <c r="E958" s="10" t="s">
        <v>3260</v>
      </c>
      <c r="F958" s="11">
        <v>73</v>
      </c>
      <c r="H958" s="10" t="s">
        <v>600</v>
      </c>
      <c r="I958" s="11">
        <v>2</v>
      </c>
    </row>
    <row r="959" spans="5:9" x14ac:dyDescent="0.25">
      <c r="E959" s="10" t="s">
        <v>1397</v>
      </c>
      <c r="F959" s="11">
        <v>73</v>
      </c>
      <c r="H959" s="10" t="s">
        <v>454</v>
      </c>
      <c r="I959" s="11">
        <v>2</v>
      </c>
    </row>
    <row r="960" spans="5:9" x14ac:dyDescent="0.25">
      <c r="E960" s="10" t="s">
        <v>420</v>
      </c>
      <c r="F960" s="11">
        <v>73</v>
      </c>
      <c r="H960" s="10" t="s">
        <v>547</v>
      </c>
      <c r="I960" s="11">
        <v>2</v>
      </c>
    </row>
    <row r="961" spans="5:9" x14ac:dyDescent="0.25">
      <c r="E961" s="10" t="s">
        <v>2307</v>
      </c>
      <c r="F961" s="11">
        <v>73</v>
      </c>
      <c r="H961" s="10" t="s">
        <v>1736</v>
      </c>
      <c r="I961" s="11">
        <v>2</v>
      </c>
    </row>
    <row r="962" spans="5:9" x14ac:dyDescent="0.25">
      <c r="E962" s="10" t="s">
        <v>1382</v>
      </c>
      <c r="F962" s="11">
        <v>73</v>
      </c>
      <c r="H962" s="10" t="s">
        <v>2431</v>
      </c>
      <c r="I962" s="11">
        <v>2</v>
      </c>
    </row>
    <row r="963" spans="5:9" x14ac:dyDescent="0.25">
      <c r="E963" s="10" t="s">
        <v>3494</v>
      </c>
      <c r="F963" s="11">
        <v>72</v>
      </c>
      <c r="H963" s="10" t="s">
        <v>169</v>
      </c>
      <c r="I963" s="11">
        <v>2</v>
      </c>
    </row>
    <row r="964" spans="5:9" x14ac:dyDescent="0.25">
      <c r="E964" s="10" t="s">
        <v>2211</v>
      </c>
      <c r="F964" s="11">
        <v>72</v>
      </c>
      <c r="H964" s="10" t="s">
        <v>592</v>
      </c>
      <c r="I964" s="11">
        <v>2</v>
      </c>
    </row>
    <row r="965" spans="5:9" x14ac:dyDescent="0.25">
      <c r="E965" s="10" t="s">
        <v>3506</v>
      </c>
      <c r="F965" s="11">
        <v>72</v>
      </c>
      <c r="H965" s="10" t="s">
        <v>3201</v>
      </c>
      <c r="I965" s="11">
        <v>2</v>
      </c>
    </row>
    <row r="966" spans="5:9" x14ac:dyDescent="0.25">
      <c r="E966" s="10" t="s">
        <v>3613</v>
      </c>
      <c r="F966" s="11">
        <v>72</v>
      </c>
      <c r="H966" s="10" t="s">
        <v>2775</v>
      </c>
      <c r="I966" s="11">
        <v>2</v>
      </c>
    </row>
    <row r="967" spans="5:9" x14ac:dyDescent="0.25">
      <c r="E967" s="10" t="s">
        <v>2095</v>
      </c>
      <c r="F967" s="11">
        <v>72</v>
      </c>
      <c r="H967" s="10" t="s">
        <v>3999</v>
      </c>
      <c r="I967" s="11">
        <v>2</v>
      </c>
    </row>
    <row r="968" spans="5:9" x14ac:dyDescent="0.25">
      <c r="E968" s="10" t="s">
        <v>3359</v>
      </c>
      <c r="F968" s="11">
        <v>72</v>
      </c>
      <c r="H968" s="10" t="s">
        <v>2907</v>
      </c>
      <c r="I968" s="11">
        <v>2</v>
      </c>
    </row>
    <row r="969" spans="5:9" x14ac:dyDescent="0.25">
      <c r="E969" s="10" t="s">
        <v>3298</v>
      </c>
      <c r="F969" s="11">
        <v>72</v>
      </c>
      <c r="H969" s="10" t="s">
        <v>513</v>
      </c>
      <c r="I969" s="11">
        <v>2</v>
      </c>
    </row>
    <row r="970" spans="5:9" x14ac:dyDescent="0.25">
      <c r="E970" s="10" t="s">
        <v>3290</v>
      </c>
      <c r="F970" s="11">
        <v>72</v>
      </c>
      <c r="H970" s="10" t="s">
        <v>2681</v>
      </c>
      <c r="I970" s="11">
        <v>2</v>
      </c>
    </row>
    <row r="971" spans="5:9" x14ac:dyDescent="0.25">
      <c r="E971" s="10" t="s">
        <v>3363</v>
      </c>
      <c r="F971" s="11">
        <v>72</v>
      </c>
      <c r="H971" s="10" t="s">
        <v>186</v>
      </c>
      <c r="I971" s="11">
        <v>2</v>
      </c>
    </row>
    <row r="972" spans="5:9" x14ac:dyDescent="0.25">
      <c r="E972" s="10" t="s">
        <v>3163</v>
      </c>
      <c r="F972" s="11">
        <v>72</v>
      </c>
      <c r="H972" s="10" t="s">
        <v>3963</v>
      </c>
      <c r="I972" s="11">
        <v>2</v>
      </c>
    </row>
    <row r="973" spans="5:9" x14ac:dyDescent="0.25">
      <c r="E973" s="10" t="s">
        <v>3488</v>
      </c>
      <c r="F973" s="11">
        <v>72</v>
      </c>
      <c r="H973" s="10" t="s">
        <v>3958</v>
      </c>
      <c r="I973" s="11">
        <v>2</v>
      </c>
    </row>
    <row r="974" spans="5:9" x14ac:dyDescent="0.25">
      <c r="E974" s="10" t="s">
        <v>3429</v>
      </c>
      <c r="F974" s="11">
        <v>72</v>
      </c>
      <c r="H974" s="10" t="s">
        <v>1794</v>
      </c>
      <c r="I974" s="11">
        <v>2</v>
      </c>
    </row>
    <row r="975" spans="5:9" x14ac:dyDescent="0.25">
      <c r="E975" s="10" t="s">
        <v>2615</v>
      </c>
      <c r="F975" s="11">
        <v>72</v>
      </c>
      <c r="H975" s="10" t="s">
        <v>228</v>
      </c>
      <c r="I975" s="11">
        <v>2</v>
      </c>
    </row>
    <row r="976" spans="5:9" x14ac:dyDescent="0.25">
      <c r="E976" s="10" t="s">
        <v>3243</v>
      </c>
      <c r="F976" s="11">
        <v>71</v>
      </c>
      <c r="H976" s="10" t="s">
        <v>1092</v>
      </c>
      <c r="I976" s="11">
        <v>2</v>
      </c>
    </row>
    <row r="977" spans="5:9" x14ac:dyDescent="0.25">
      <c r="E977" s="10" t="s">
        <v>3432</v>
      </c>
      <c r="F977" s="11">
        <v>71</v>
      </c>
      <c r="H977" s="10" t="s">
        <v>4068</v>
      </c>
      <c r="I977" s="11">
        <v>2</v>
      </c>
    </row>
    <row r="978" spans="5:9" x14ac:dyDescent="0.25">
      <c r="E978" s="10" t="s">
        <v>3783</v>
      </c>
      <c r="F978" s="11">
        <v>71</v>
      </c>
      <c r="H978" s="10" t="s">
        <v>3924</v>
      </c>
      <c r="I978" s="11">
        <v>2</v>
      </c>
    </row>
    <row r="979" spans="5:9" x14ac:dyDescent="0.25">
      <c r="E979" s="10" t="s">
        <v>2967</v>
      </c>
      <c r="F979" s="11">
        <v>71</v>
      </c>
      <c r="H979" s="10" t="s">
        <v>1171</v>
      </c>
      <c r="I979" s="11">
        <v>2</v>
      </c>
    </row>
    <row r="980" spans="5:9" x14ac:dyDescent="0.25">
      <c r="E980" s="10" t="s">
        <v>2177</v>
      </c>
      <c r="F980" s="11">
        <v>71</v>
      </c>
      <c r="H980" s="10" t="s">
        <v>2432</v>
      </c>
      <c r="I980" s="11">
        <v>2</v>
      </c>
    </row>
    <row r="981" spans="5:9" x14ac:dyDescent="0.25">
      <c r="E981" s="10" t="s">
        <v>732</v>
      </c>
      <c r="F981" s="11">
        <v>71</v>
      </c>
      <c r="H981" s="10" t="s">
        <v>879</v>
      </c>
      <c r="I981" s="11">
        <v>2</v>
      </c>
    </row>
    <row r="982" spans="5:9" x14ac:dyDescent="0.25">
      <c r="E982" s="10" t="s">
        <v>30</v>
      </c>
      <c r="F982" s="11">
        <v>71</v>
      </c>
      <c r="H982" s="10" t="s">
        <v>1704</v>
      </c>
      <c r="I982" s="11">
        <v>2</v>
      </c>
    </row>
    <row r="983" spans="5:9" x14ac:dyDescent="0.25">
      <c r="E983" s="10" t="s">
        <v>798</v>
      </c>
      <c r="F983" s="11">
        <v>71</v>
      </c>
      <c r="H983" s="10" t="s">
        <v>4069</v>
      </c>
      <c r="I983" s="11">
        <v>2</v>
      </c>
    </row>
    <row r="984" spans="5:9" x14ac:dyDescent="0.25">
      <c r="E984" s="10" t="s">
        <v>1480</v>
      </c>
      <c r="F984" s="11">
        <v>71</v>
      </c>
      <c r="H984" s="10" t="s">
        <v>1408</v>
      </c>
      <c r="I984" s="11">
        <v>2</v>
      </c>
    </row>
    <row r="985" spans="5:9" x14ac:dyDescent="0.25">
      <c r="E985" s="10" t="s">
        <v>807</v>
      </c>
      <c r="F985" s="11">
        <v>71</v>
      </c>
      <c r="H985" s="10" t="s">
        <v>3640</v>
      </c>
      <c r="I985" s="11">
        <v>2</v>
      </c>
    </row>
    <row r="986" spans="5:9" x14ac:dyDescent="0.25">
      <c r="E986" s="10" t="s">
        <v>3164</v>
      </c>
      <c r="F986" s="11">
        <v>71</v>
      </c>
      <c r="H986" s="10" t="s">
        <v>1867</v>
      </c>
      <c r="I986" s="11">
        <v>2</v>
      </c>
    </row>
    <row r="987" spans="5:9" x14ac:dyDescent="0.25">
      <c r="E987" s="10" t="s">
        <v>2527</v>
      </c>
      <c r="F987" s="11">
        <v>71</v>
      </c>
      <c r="H987" s="10" t="s">
        <v>3052</v>
      </c>
      <c r="I987" s="11">
        <v>2</v>
      </c>
    </row>
    <row r="988" spans="5:9" x14ac:dyDescent="0.25">
      <c r="E988" s="10" t="s">
        <v>3170</v>
      </c>
      <c r="F988" s="11">
        <v>71</v>
      </c>
      <c r="H988" s="10" t="s">
        <v>2160</v>
      </c>
      <c r="I988" s="11">
        <v>2</v>
      </c>
    </row>
    <row r="989" spans="5:9" x14ac:dyDescent="0.25">
      <c r="E989" s="10" t="s">
        <v>1504</v>
      </c>
      <c r="F989" s="11">
        <v>71</v>
      </c>
      <c r="H989" s="10" t="s">
        <v>1127</v>
      </c>
      <c r="I989" s="11">
        <v>2</v>
      </c>
    </row>
    <row r="990" spans="5:9" x14ac:dyDescent="0.25">
      <c r="E990" s="10" t="s">
        <v>389</v>
      </c>
      <c r="F990" s="11">
        <v>71</v>
      </c>
      <c r="H990" s="10" t="s">
        <v>2510</v>
      </c>
      <c r="I990" s="11">
        <v>2</v>
      </c>
    </row>
    <row r="991" spans="5:9" x14ac:dyDescent="0.25">
      <c r="E991" s="10" t="s">
        <v>1745</v>
      </c>
      <c r="F991" s="11">
        <v>70</v>
      </c>
      <c r="H991" s="10" t="s">
        <v>2155</v>
      </c>
      <c r="I991" s="11">
        <v>2</v>
      </c>
    </row>
    <row r="992" spans="5:9" x14ac:dyDescent="0.25">
      <c r="E992" s="10" t="s">
        <v>1605</v>
      </c>
      <c r="F992" s="11">
        <v>70</v>
      </c>
      <c r="H992" s="10" t="s">
        <v>1811</v>
      </c>
      <c r="I992" s="11">
        <v>2</v>
      </c>
    </row>
    <row r="993" spans="5:9" x14ac:dyDescent="0.25">
      <c r="E993" s="10" t="s">
        <v>1882</v>
      </c>
      <c r="F993" s="11">
        <v>70</v>
      </c>
      <c r="H993" s="10" t="s">
        <v>461</v>
      </c>
      <c r="I993" s="11">
        <v>2</v>
      </c>
    </row>
    <row r="994" spans="5:9" x14ac:dyDescent="0.25">
      <c r="E994" s="10" t="s">
        <v>1372</v>
      </c>
      <c r="F994" s="11">
        <v>70</v>
      </c>
      <c r="H994" s="10" t="s">
        <v>3792</v>
      </c>
      <c r="I994" s="11">
        <v>2</v>
      </c>
    </row>
    <row r="995" spans="5:9" x14ac:dyDescent="0.25">
      <c r="E995" s="10" t="s">
        <v>3301</v>
      </c>
      <c r="F995" s="11">
        <v>70</v>
      </c>
      <c r="H995" s="10" t="s">
        <v>232</v>
      </c>
      <c r="I995" s="11">
        <v>2</v>
      </c>
    </row>
    <row r="996" spans="5:9" x14ac:dyDescent="0.25">
      <c r="E996" s="10" t="s">
        <v>404</v>
      </c>
      <c r="F996" s="11">
        <v>70</v>
      </c>
      <c r="H996" s="10" t="s">
        <v>1087</v>
      </c>
      <c r="I996" s="11">
        <v>2</v>
      </c>
    </row>
    <row r="997" spans="5:9" x14ac:dyDescent="0.25">
      <c r="E997" s="10" t="s">
        <v>852</v>
      </c>
      <c r="F997" s="11">
        <v>70</v>
      </c>
      <c r="H997" s="10" t="s">
        <v>1418</v>
      </c>
      <c r="I997" s="11">
        <v>2</v>
      </c>
    </row>
    <row r="998" spans="5:9" x14ac:dyDescent="0.25">
      <c r="E998" s="10" t="s">
        <v>3186</v>
      </c>
      <c r="F998" s="11">
        <v>70</v>
      </c>
      <c r="H998" s="10" t="s">
        <v>1422</v>
      </c>
      <c r="I998" s="11">
        <v>2</v>
      </c>
    </row>
    <row r="999" spans="5:9" x14ac:dyDescent="0.25">
      <c r="E999" s="10" t="s">
        <v>1528</v>
      </c>
      <c r="F999" s="11">
        <v>70</v>
      </c>
      <c r="H999" s="10" t="s">
        <v>545</v>
      </c>
      <c r="I999" s="11">
        <v>2</v>
      </c>
    </row>
    <row r="1000" spans="5:9" x14ac:dyDescent="0.25">
      <c r="E1000" s="10" t="s">
        <v>49</v>
      </c>
      <c r="F1000" s="11">
        <v>70</v>
      </c>
      <c r="H1000" s="10" t="s">
        <v>899</v>
      </c>
      <c r="I1000" s="11">
        <v>2</v>
      </c>
    </row>
    <row r="1001" spans="5:9" x14ac:dyDescent="0.25">
      <c r="E1001" s="10" t="s">
        <v>3619</v>
      </c>
      <c r="F1001" s="11">
        <v>70</v>
      </c>
      <c r="H1001" s="10" t="s">
        <v>2433</v>
      </c>
      <c r="I1001" s="11">
        <v>2</v>
      </c>
    </row>
    <row r="1002" spans="5:9" x14ac:dyDescent="0.25">
      <c r="E1002" s="10" t="s">
        <v>1947</v>
      </c>
      <c r="F1002" s="11">
        <v>70</v>
      </c>
      <c r="H1002" s="10" t="s">
        <v>597</v>
      </c>
      <c r="I1002" s="11">
        <v>2</v>
      </c>
    </row>
    <row r="1003" spans="5:9" x14ac:dyDescent="0.25">
      <c r="E1003" s="10" t="s">
        <v>3351</v>
      </c>
      <c r="F1003" s="11">
        <v>70</v>
      </c>
      <c r="H1003" s="10" t="s">
        <v>774</v>
      </c>
      <c r="I1003" s="11">
        <v>2</v>
      </c>
    </row>
    <row r="1004" spans="5:9" x14ac:dyDescent="0.25">
      <c r="E1004" s="10" t="s">
        <v>3269</v>
      </c>
      <c r="F1004" s="11">
        <v>70</v>
      </c>
      <c r="H1004" s="10" t="s">
        <v>4009</v>
      </c>
      <c r="I1004" s="11">
        <v>2</v>
      </c>
    </row>
    <row r="1005" spans="5:9" x14ac:dyDescent="0.25">
      <c r="E1005" s="10" t="s">
        <v>1653</v>
      </c>
      <c r="F1005" s="11">
        <v>70</v>
      </c>
      <c r="H1005" s="10" t="s">
        <v>3118</v>
      </c>
      <c r="I1005" s="11">
        <v>2</v>
      </c>
    </row>
    <row r="1006" spans="5:9" x14ac:dyDescent="0.25">
      <c r="E1006" s="10" t="s">
        <v>1188</v>
      </c>
      <c r="F1006" s="11">
        <v>70</v>
      </c>
      <c r="H1006" s="10" t="s">
        <v>2127</v>
      </c>
      <c r="I1006" s="11">
        <v>2</v>
      </c>
    </row>
    <row r="1007" spans="5:9" x14ac:dyDescent="0.25">
      <c r="E1007" s="10" t="s">
        <v>18</v>
      </c>
      <c r="F1007" s="11">
        <v>70</v>
      </c>
      <c r="H1007" s="10" t="s">
        <v>4037</v>
      </c>
      <c r="I1007" s="11">
        <v>2</v>
      </c>
    </row>
    <row r="1008" spans="5:9" x14ac:dyDescent="0.25">
      <c r="E1008" s="10" t="s">
        <v>3244</v>
      </c>
      <c r="F1008" s="11">
        <v>69</v>
      </c>
      <c r="H1008" s="10" t="s">
        <v>471</v>
      </c>
      <c r="I1008" s="11">
        <v>2</v>
      </c>
    </row>
    <row r="1009" spans="5:9" x14ac:dyDescent="0.25">
      <c r="E1009" s="10" t="s">
        <v>3330</v>
      </c>
      <c r="F1009" s="11">
        <v>69</v>
      </c>
      <c r="H1009" s="10" t="s">
        <v>3967</v>
      </c>
      <c r="I1009" s="11">
        <v>2</v>
      </c>
    </row>
    <row r="1010" spans="5:9" x14ac:dyDescent="0.25">
      <c r="E1010" s="10" t="s">
        <v>335</v>
      </c>
      <c r="F1010" s="11">
        <v>69</v>
      </c>
      <c r="H1010" s="10" t="s">
        <v>2435</v>
      </c>
      <c r="I1010" s="11">
        <v>2</v>
      </c>
    </row>
    <row r="1011" spans="5:9" x14ac:dyDescent="0.25">
      <c r="E1011" s="10" t="s">
        <v>3603</v>
      </c>
      <c r="F1011" s="11">
        <v>69</v>
      </c>
      <c r="H1011" s="10" t="s">
        <v>3108</v>
      </c>
      <c r="I1011" s="11">
        <v>2</v>
      </c>
    </row>
    <row r="1012" spans="5:9" x14ac:dyDescent="0.25">
      <c r="E1012" s="10" t="s">
        <v>109</v>
      </c>
      <c r="F1012" s="11">
        <v>69</v>
      </c>
      <c r="H1012" s="10" t="s">
        <v>3072</v>
      </c>
      <c r="I1012" s="11">
        <v>2</v>
      </c>
    </row>
    <row r="1013" spans="5:9" x14ac:dyDescent="0.25">
      <c r="E1013" s="10" t="s">
        <v>2640</v>
      </c>
      <c r="F1013" s="11">
        <v>69</v>
      </c>
      <c r="H1013" s="10" t="s">
        <v>2691</v>
      </c>
      <c r="I1013" s="11">
        <v>2</v>
      </c>
    </row>
    <row r="1014" spans="5:9" x14ac:dyDescent="0.25">
      <c r="E1014" s="10" t="s">
        <v>823</v>
      </c>
      <c r="F1014" s="11">
        <v>69</v>
      </c>
      <c r="H1014" s="10" t="s">
        <v>3789</v>
      </c>
      <c r="I1014" s="11">
        <v>2</v>
      </c>
    </row>
    <row r="1015" spans="5:9" x14ac:dyDescent="0.25">
      <c r="E1015" s="10" t="s">
        <v>2808</v>
      </c>
      <c r="F1015" s="11">
        <v>69</v>
      </c>
      <c r="H1015" s="10" t="s">
        <v>2759</v>
      </c>
      <c r="I1015" s="11">
        <v>2</v>
      </c>
    </row>
    <row r="1016" spans="5:9" x14ac:dyDescent="0.25">
      <c r="E1016" s="10" t="s">
        <v>3158</v>
      </c>
      <c r="F1016" s="11">
        <v>69</v>
      </c>
      <c r="H1016" s="10" t="s">
        <v>3077</v>
      </c>
      <c r="I1016" s="11">
        <v>2</v>
      </c>
    </row>
    <row r="1017" spans="5:9" x14ac:dyDescent="0.25">
      <c r="E1017" s="10" t="s">
        <v>59</v>
      </c>
      <c r="F1017" s="11">
        <v>69</v>
      </c>
      <c r="H1017" s="10" t="s">
        <v>444</v>
      </c>
      <c r="I1017" s="11">
        <v>2</v>
      </c>
    </row>
    <row r="1018" spans="5:9" x14ac:dyDescent="0.25">
      <c r="E1018" s="10" t="s">
        <v>2121</v>
      </c>
      <c r="F1018" s="11">
        <v>69</v>
      </c>
      <c r="H1018" s="10" t="s">
        <v>4078</v>
      </c>
      <c r="I1018" s="11">
        <v>2</v>
      </c>
    </row>
    <row r="1019" spans="5:9" x14ac:dyDescent="0.25">
      <c r="E1019" s="10" t="s">
        <v>3454</v>
      </c>
      <c r="F1019" s="11">
        <v>69</v>
      </c>
      <c r="H1019" s="10" t="s">
        <v>934</v>
      </c>
      <c r="I1019" s="11">
        <v>2</v>
      </c>
    </row>
    <row r="1020" spans="5:9" x14ac:dyDescent="0.25">
      <c r="E1020" s="10" t="s">
        <v>2221</v>
      </c>
      <c r="F1020" s="11">
        <v>69</v>
      </c>
      <c r="H1020" s="10" t="s">
        <v>1702</v>
      </c>
      <c r="I1020" s="11">
        <v>2</v>
      </c>
    </row>
    <row r="1021" spans="5:9" x14ac:dyDescent="0.25">
      <c r="E1021" s="10" t="s">
        <v>2719</v>
      </c>
      <c r="F1021" s="11">
        <v>69</v>
      </c>
      <c r="H1021" s="10" t="s">
        <v>2698</v>
      </c>
      <c r="I1021" s="11">
        <v>2</v>
      </c>
    </row>
    <row r="1022" spans="5:9" x14ac:dyDescent="0.25">
      <c r="E1022" s="10" t="s">
        <v>3360</v>
      </c>
      <c r="F1022" s="11">
        <v>68</v>
      </c>
      <c r="H1022" s="10" t="s">
        <v>2749</v>
      </c>
      <c r="I1022" s="11">
        <v>2</v>
      </c>
    </row>
    <row r="1023" spans="5:9" x14ac:dyDescent="0.25">
      <c r="E1023" s="10" t="s">
        <v>3183</v>
      </c>
      <c r="F1023" s="11">
        <v>68</v>
      </c>
      <c r="H1023" s="10" t="s">
        <v>2757</v>
      </c>
      <c r="I1023" s="11">
        <v>2</v>
      </c>
    </row>
    <row r="1024" spans="5:9" x14ac:dyDescent="0.25">
      <c r="E1024" s="10" t="s">
        <v>3263</v>
      </c>
      <c r="F1024" s="11">
        <v>68</v>
      </c>
      <c r="H1024" s="10" t="s">
        <v>2901</v>
      </c>
      <c r="I1024" s="11">
        <v>2</v>
      </c>
    </row>
    <row r="1025" spans="5:9" x14ac:dyDescent="0.25">
      <c r="E1025" s="10" t="s">
        <v>756</v>
      </c>
      <c r="F1025" s="11">
        <v>68</v>
      </c>
      <c r="H1025" s="10" t="s">
        <v>1591</v>
      </c>
      <c r="I1025" s="11">
        <v>2</v>
      </c>
    </row>
    <row r="1026" spans="5:9" x14ac:dyDescent="0.25">
      <c r="E1026" s="10" t="s">
        <v>1277</v>
      </c>
      <c r="F1026" s="11">
        <v>68</v>
      </c>
      <c r="H1026" s="10" t="s">
        <v>2866</v>
      </c>
      <c r="I1026" s="11">
        <v>2</v>
      </c>
    </row>
    <row r="1027" spans="5:9" x14ac:dyDescent="0.25">
      <c r="E1027" s="10" t="s">
        <v>2461</v>
      </c>
      <c r="F1027" s="11">
        <v>68</v>
      </c>
      <c r="H1027" s="10" t="s">
        <v>938</v>
      </c>
      <c r="I1027" s="11">
        <v>2</v>
      </c>
    </row>
    <row r="1028" spans="5:9" x14ac:dyDescent="0.25">
      <c r="E1028" s="10" t="s">
        <v>36</v>
      </c>
      <c r="F1028" s="11">
        <v>68</v>
      </c>
      <c r="H1028" s="10" t="s">
        <v>862</v>
      </c>
      <c r="I1028" s="11">
        <v>2</v>
      </c>
    </row>
    <row r="1029" spans="5:9" x14ac:dyDescent="0.25">
      <c r="E1029" s="10" t="s">
        <v>1744</v>
      </c>
      <c r="F1029" s="11">
        <v>67</v>
      </c>
      <c r="H1029" s="10" t="s">
        <v>3627</v>
      </c>
      <c r="I1029" s="11">
        <v>2</v>
      </c>
    </row>
    <row r="1030" spans="5:9" x14ac:dyDescent="0.25">
      <c r="E1030" s="10" t="s">
        <v>399</v>
      </c>
      <c r="F1030" s="11">
        <v>67</v>
      </c>
      <c r="H1030" s="10" t="s">
        <v>2506</v>
      </c>
      <c r="I1030" s="11">
        <v>2</v>
      </c>
    </row>
    <row r="1031" spans="5:9" x14ac:dyDescent="0.25">
      <c r="E1031" s="10" t="s">
        <v>2335</v>
      </c>
      <c r="F1031" s="11">
        <v>67</v>
      </c>
      <c r="H1031" s="10" t="s">
        <v>4017</v>
      </c>
      <c r="I1031" s="11">
        <v>2</v>
      </c>
    </row>
    <row r="1032" spans="5:9" x14ac:dyDescent="0.25">
      <c r="E1032" s="10" t="s">
        <v>2554</v>
      </c>
      <c r="F1032" s="11">
        <v>67</v>
      </c>
      <c r="H1032" s="10" t="s">
        <v>3937</v>
      </c>
      <c r="I1032" s="11">
        <v>2</v>
      </c>
    </row>
    <row r="1033" spans="5:9" x14ac:dyDescent="0.25">
      <c r="E1033" s="10" t="s">
        <v>3152</v>
      </c>
      <c r="F1033" s="11">
        <v>67</v>
      </c>
      <c r="H1033" s="10" t="s">
        <v>1130</v>
      </c>
      <c r="I1033" s="11">
        <v>2</v>
      </c>
    </row>
    <row r="1034" spans="5:9" x14ac:dyDescent="0.25">
      <c r="E1034" s="10" t="s">
        <v>2454</v>
      </c>
      <c r="F1034" s="11">
        <v>67</v>
      </c>
      <c r="H1034" s="10" t="s">
        <v>4001</v>
      </c>
      <c r="I1034" s="11">
        <v>2</v>
      </c>
    </row>
    <row r="1035" spans="5:9" x14ac:dyDescent="0.25">
      <c r="E1035" s="10" t="s">
        <v>3406</v>
      </c>
      <c r="F1035" s="11">
        <v>67</v>
      </c>
      <c r="H1035" s="10" t="s">
        <v>885</v>
      </c>
      <c r="I1035" s="11">
        <v>2</v>
      </c>
    </row>
    <row r="1036" spans="5:9" x14ac:dyDescent="0.25">
      <c r="E1036" s="10" t="s">
        <v>3679</v>
      </c>
      <c r="F1036" s="11">
        <v>67</v>
      </c>
      <c r="H1036" s="10" t="s">
        <v>544</v>
      </c>
      <c r="I1036" s="11">
        <v>2</v>
      </c>
    </row>
    <row r="1037" spans="5:9" x14ac:dyDescent="0.25">
      <c r="E1037" s="10" t="s">
        <v>2457</v>
      </c>
      <c r="F1037" s="11">
        <v>67</v>
      </c>
      <c r="H1037" s="10" t="s">
        <v>562</v>
      </c>
      <c r="I1037" s="11">
        <v>2</v>
      </c>
    </row>
    <row r="1038" spans="5:9" x14ac:dyDescent="0.25">
      <c r="E1038" s="10" t="s">
        <v>3400</v>
      </c>
      <c r="F1038" s="11">
        <v>66</v>
      </c>
      <c r="H1038" s="10" t="s">
        <v>1423</v>
      </c>
      <c r="I1038" s="11">
        <v>2</v>
      </c>
    </row>
    <row r="1039" spans="5:9" x14ac:dyDescent="0.25">
      <c r="E1039" s="10" t="s">
        <v>1266</v>
      </c>
      <c r="F1039" s="11">
        <v>66</v>
      </c>
      <c r="H1039" s="10" t="s">
        <v>866</v>
      </c>
      <c r="I1039" s="11">
        <v>2</v>
      </c>
    </row>
    <row r="1040" spans="5:9" x14ac:dyDescent="0.25">
      <c r="E1040" s="10" t="s">
        <v>1375</v>
      </c>
      <c r="F1040" s="11">
        <v>66</v>
      </c>
      <c r="H1040" s="10" t="s">
        <v>2946</v>
      </c>
      <c r="I1040" s="11">
        <v>2</v>
      </c>
    </row>
    <row r="1041" spans="5:9" x14ac:dyDescent="0.25">
      <c r="E1041" s="10" t="s">
        <v>3486</v>
      </c>
      <c r="F1041" s="11">
        <v>66</v>
      </c>
      <c r="H1041" s="10" t="s">
        <v>3802</v>
      </c>
      <c r="I1041" s="11">
        <v>2</v>
      </c>
    </row>
    <row r="1042" spans="5:9" x14ac:dyDescent="0.25">
      <c r="E1042" s="10" t="s">
        <v>1404</v>
      </c>
      <c r="F1042" s="11">
        <v>66</v>
      </c>
      <c r="H1042" s="10" t="s">
        <v>3863</v>
      </c>
      <c r="I1042" s="11">
        <v>2</v>
      </c>
    </row>
    <row r="1043" spans="5:9" x14ac:dyDescent="0.25">
      <c r="E1043" s="10" t="s">
        <v>2790</v>
      </c>
      <c r="F1043" s="11">
        <v>66</v>
      </c>
      <c r="H1043" s="10" t="s">
        <v>3901</v>
      </c>
      <c r="I1043" s="11">
        <v>2</v>
      </c>
    </row>
    <row r="1044" spans="5:9" x14ac:dyDescent="0.25">
      <c r="E1044" s="10" t="s">
        <v>40</v>
      </c>
      <c r="F1044" s="11">
        <v>66</v>
      </c>
      <c r="H1044" s="10" t="s">
        <v>1880</v>
      </c>
      <c r="I1044" s="11">
        <v>2</v>
      </c>
    </row>
    <row r="1045" spans="5:9" x14ac:dyDescent="0.25">
      <c r="E1045" s="10" t="s">
        <v>3680</v>
      </c>
      <c r="F1045" s="11">
        <v>66</v>
      </c>
      <c r="H1045" s="10" t="s">
        <v>1136</v>
      </c>
      <c r="I1045" s="11">
        <v>1</v>
      </c>
    </row>
    <row r="1046" spans="5:9" x14ac:dyDescent="0.25">
      <c r="E1046" s="10" t="s">
        <v>1399</v>
      </c>
      <c r="F1046" s="11">
        <v>65</v>
      </c>
      <c r="H1046" s="10" t="s">
        <v>214</v>
      </c>
      <c r="I1046" s="11">
        <v>1</v>
      </c>
    </row>
    <row r="1047" spans="5:9" x14ac:dyDescent="0.25">
      <c r="E1047" s="10" t="s">
        <v>2488</v>
      </c>
      <c r="F1047" s="11">
        <v>65</v>
      </c>
      <c r="H1047" s="10" t="s">
        <v>1500</v>
      </c>
      <c r="I1047" s="11">
        <v>1</v>
      </c>
    </row>
    <row r="1048" spans="5:9" x14ac:dyDescent="0.25">
      <c r="E1048" s="10" t="s">
        <v>1623</v>
      </c>
      <c r="F1048" s="11">
        <v>65</v>
      </c>
      <c r="H1048" s="10" t="s">
        <v>1179</v>
      </c>
      <c r="I1048" s="11">
        <v>1</v>
      </c>
    </row>
    <row r="1049" spans="5:9" x14ac:dyDescent="0.25">
      <c r="E1049" s="10" t="s">
        <v>3331</v>
      </c>
      <c r="F1049" s="11">
        <v>65</v>
      </c>
      <c r="H1049" s="10" t="s">
        <v>2594</v>
      </c>
      <c r="I1049" s="11">
        <v>1</v>
      </c>
    </row>
    <row r="1050" spans="5:9" x14ac:dyDescent="0.25">
      <c r="E1050" s="10" t="s">
        <v>3397</v>
      </c>
      <c r="F1050" s="11">
        <v>65</v>
      </c>
      <c r="H1050" s="10" t="s">
        <v>697</v>
      </c>
      <c r="I1050" s="11">
        <v>1</v>
      </c>
    </row>
    <row r="1051" spans="5:9" x14ac:dyDescent="0.25">
      <c r="E1051" s="10" t="s">
        <v>2067</v>
      </c>
      <c r="F1051" s="11">
        <v>65</v>
      </c>
      <c r="H1051" s="10" t="s">
        <v>4080</v>
      </c>
      <c r="I1051" s="11">
        <v>1</v>
      </c>
    </row>
    <row r="1052" spans="5:9" x14ac:dyDescent="0.25">
      <c r="E1052" s="10" t="s">
        <v>104</v>
      </c>
      <c r="F1052" s="11">
        <v>65</v>
      </c>
      <c r="H1052" s="10" t="s">
        <v>3803</v>
      </c>
      <c r="I1052" s="11">
        <v>1</v>
      </c>
    </row>
    <row r="1053" spans="5:9" x14ac:dyDescent="0.25">
      <c r="E1053" s="10" t="s">
        <v>3824</v>
      </c>
      <c r="F1053" s="11">
        <v>65</v>
      </c>
      <c r="H1053" s="10" t="s">
        <v>3859</v>
      </c>
      <c r="I1053" s="11">
        <v>1</v>
      </c>
    </row>
    <row r="1054" spans="5:9" x14ac:dyDescent="0.25">
      <c r="E1054" s="10" t="s">
        <v>273</v>
      </c>
      <c r="F1054" s="11">
        <v>65</v>
      </c>
      <c r="H1054" s="10" t="s">
        <v>1154</v>
      </c>
      <c r="I1054" s="11">
        <v>1</v>
      </c>
    </row>
    <row r="1055" spans="5:9" x14ac:dyDescent="0.25">
      <c r="E1055" s="10" t="s">
        <v>2546</v>
      </c>
      <c r="F1055" s="11">
        <v>65</v>
      </c>
      <c r="H1055" s="10" t="s">
        <v>216</v>
      </c>
      <c r="I1055" s="11">
        <v>1</v>
      </c>
    </row>
    <row r="1056" spans="5:9" x14ac:dyDescent="0.25">
      <c r="E1056" s="10" t="s">
        <v>1358</v>
      </c>
      <c r="F1056" s="11">
        <v>65</v>
      </c>
      <c r="H1056" s="10" t="s">
        <v>3856</v>
      </c>
      <c r="I1056" s="11">
        <v>1</v>
      </c>
    </row>
    <row r="1057" spans="5:9" x14ac:dyDescent="0.25">
      <c r="E1057" s="10" t="s">
        <v>366</v>
      </c>
      <c r="F1057" s="11">
        <v>65</v>
      </c>
      <c r="H1057" s="10" t="s">
        <v>1172</v>
      </c>
      <c r="I1057" s="11">
        <v>1</v>
      </c>
    </row>
    <row r="1058" spans="5:9" x14ac:dyDescent="0.25">
      <c r="E1058" s="10" t="s">
        <v>1355</v>
      </c>
      <c r="F1058" s="11">
        <v>64</v>
      </c>
      <c r="H1058" s="10" t="s">
        <v>3785</v>
      </c>
      <c r="I1058" s="11">
        <v>1</v>
      </c>
    </row>
    <row r="1059" spans="5:9" x14ac:dyDescent="0.25">
      <c r="E1059" s="10" t="s">
        <v>2992</v>
      </c>
      <c r="F1059" s="11">
        <v>64</v>
      </c>
      <c r="H1059" s="10" t="s">
        <v>3095</v>
      </c>
      <c r="I1059" s="11">
        <v>1</v>
      </c>
    </row>
    <row r="1060" spans="5:9" x14ac:dyDescent="0.25">
      <c r="E1060" s="10" t="s">
        <v>3383</v>
      </c>
      <c r="F1060" s="11">
        <v>64</v>
      </c>
      <c r="H1060" s="10" t="s">
        <v>3852</v>
      </c>
      <c r="I1060" s="11">
        <v>1</v>
      </c>
    </row>
    <row r="1061" spans="5:9" x14ac:dyDescent="0.25">
      <c r="E1061" s="10" t="s">
        <v>65</v>
      </c>
      <c r="F1061" s="11">
        <v>64</v>
      </c>
      <c r="H1061" s="10" t="s">
        <v>487</v>
      </c>
      <c r="I1061" s="11">
        <v>1</v>
      </c>
    </row>
    <row r="1062" spans="5:9" x14ac:dyDescent="0.25">
      <c r="E1062" s="10" t="s">
        <v>2814</v>
      </c>
      <c r="F1062" s="11">
        <v>64</v>
      </c>
      <c r="H1062" s="10" t="s">
        <v>3892</v>
      </c>
      <c r="I1062" s="11">
        <v>1</v>
      </c>
    </row>
    <row r="1063" spans="5:9" x14ac:dyDescent="0.25">
      <c r="E1063" s="10" t="s">
        <v>2316</v>
      </c>
      <c r="F1063" s="11">
        <v>64</v>
      </c>
      <c r="H1063" s="10" t="s">
        <v>2428</v>
      </c>
      <c r="I1063" s="11">
        <v>1</v>
      </c>
    </row>
    <row r="1064" spans="5:9" x14ac:dyDescent="0.25">
      <c r="E1064" s="10" t="s">
        <v>3549</v>
      </c>
      <c r="F1064" s="11">
        <v>64</v>
      </c>
      <c r="H1064" s="10" t="s">
        <v>1084</v>
      </c>
      <c r="I1064" s="11">
        <v>1</v>
      </c>
    </row>
    <row r="1065" spans="5:9" x14ac:dyDescent="0.25">
      <c r="E1065" s="10" t="s">
        <v>1296</v>
      </c>
      <c r="F1065" s="11">
        <v>64</v>
      </c>
      <c r="H1065" s="10" t="s">
        <v>1100</v>
      </c>
      <c r="I1065" s="11">
        <v>1</v>
      </c>
    </row>
    <row r="1066" spans="5:9" x14ac:dyDescent="0.25">
      <c r="E1066" s="10" t="s">
        <v>1923</v>
      </c>
      <c r="F1066" s="11">
        <v>64</v>
      </c>
      <c r="H1066" s="10" t="s">
        <v>4045</v>
      </c>
      <c r="I1066" s="11">
        <v>1</v>
      </c>
    </row>
    <row r="1067" spans="5:9" x14ac:dyDescent="0.25">
      <c r="E1067" s="10" t="s">
        <v>35</v>
      </c>
      <c r="F1067" s="11">
        <v>64</v>
      </c>
      <c r="H1067" s="10" t="s">
        <v>3954</v>
      </c>
      <c r="I1067" s="11">
        <v>1</v>
      </c>
    </row>
    <row r="1068" spans="5:9" x14ac:dyDescent="0.25">
      <c r="E1068" s="10" t="s">
        <v>3045</v>
      </c>
      <c r="F1068" s="11">
        <v>64</v>
      </c>
      <c r="H1068" s="10" t="s">
        <v>3742</v>
      </c>
      <c r="I1068" s="11">
        <v>1</v>
      </c>
    </row>
    <row r="1069" spans="5:9" x14ac:dyDescent="0.25">
      <c r="E1069" s="10" t="s">
        <v>3605</v>
      </c>
      <c r="F1069" s="11">
        <v>64</v>
      </c>
      <c r="H1069" s="10" t="s">
        <v>1582</v>
      </c>
      <c r="I1069" s="11">
        <v>1</v>
      </c>
    </row>
    <row r="1070" spans="5:9" x14ac:dyDescent="0.25">
      <c r="E1070" s="10" t="s">
        <v>1286</v>
      </c>
      <c r="F1070" s="11">
        <v>63</v>
      </c>
      <c r="H1070" s="10" t="s">
        <v>565</v>
      </c>
      <c r="I1070" s="11">
        <v>1</v>
      </c>
    </row>
    <row r="1071" spans="5:9" x14ac:dyDescent="0.25">
      <c r="E1071" s="10" t="s">
        <v>3162</v>
      </c>
      <c r="F1071" s="11">
        <v>63</v>
      </c>
      <c r="H1071" s="10" t="s">
        <v>4041</v>
      </c>
      <c r="I1071" s="11">
        <v>1</v>
      </c>
    </row>
    <row r="1072" spans="5:9" x14ac:dyDescent="0.25">
      <c r="E1072" s="10" t="s">
        <v>3335</v>
      </c>
      <c r="F1072" s="11">
        <v>63</v>
      </c>
      <c r="H1072" s="10" t="s">
        <v>1739</v>
      </c>
      <c r="I1072" s="11">
        <v>1</v>
      </c>
    </row>
    <row r="1073" spans="5:9" x14ac:dyDescent="0.25">
      <c r="E1073" s="10" t="s">
        <v>3299</v>
      </c>
      <c r="F1073" s="11">
        <v>63</v>
      </c>
      <c r="H1073" s="10" t="s">
        <v>577</v>
      </c>
      <c r="I1073" s="11">
        <v>1</v>
      </c>
    </row>
    <row r="1074" spans="5:9" x14ac:dyDescent="0.25">
      <c r="E1074" s="10" t="s">
        <v>2100</v>
      </c>
      <c r="F1074" s="11">
        <v>63</v>
      </c>
      <c r="H1074" s="10" t="s">
        <v>2841</v>
      </c>
      <c r="I1074" s="11">
        <v>1</v>
      </c>
    </row>
    <row r="1075" spans="5:9" x14ac:dyDescent="0.25">
      <c r="E1075" s="10" t="s">
        <v>1385</v>
      </c>
      <c r="F1075" s="11">
        <v>63</v>
      </c>
      <c r="H1075" s="10" t="s">
        <v>3947</v>
      </c>
      <c r="I1075" s="11">
        <v>1</v>
      </c>
    </row>
    <row r="1076" spans="5:9" x14ac:dyDescent="0.25">
      <c r="E1076" s="10" t="s">
        <v>3279</v>
      </c>
      <c r="F1076" s="11">
        <v>63</v>
      </c>
      <c r="H1076" s="10" t="s">
        <v>773</v>
      </c>
      <c r="I1076" s="11">
        <v>1</v>
      </c>
    </row>
    <row r="1077" spans="5:9" x14ac:dyDescent="0.25">
      <c r="E1077" s="10" t="s">
        <v>2541</v>
      </c>
      <c r="F1077" s="11">
        <v>63</v>
      </c>
      <c r="H1077" s="10" t="s">
        <v>3996</v>
      </c>
      <c r="I1077" s="11">
        <v>1</v>
      </c>
    </row>
    <row r="1078" spans="5:9" x14ac:dyDescent="0.25">
      <c r="E1078" s="10" t="s">
        <v>2175</v>
      </c>
      <c r="F1078" s="11">
        <v>63</v>
      </c>
      <c r="H1078" s="10" t="s">
        <v>3949</v>
      </c>
      <c r="I1078" s="11">
        <v>1</v>
      </c>
    </row>
    <row r="1079" spans="5:9" x14ac:dyDescent="0.25">
      <c r="E1079" s="10" t="s">
        <v>3265</v>
      </c>
      <c r="F1079" s="11">
        <v>63</v>
      </c>
      <c r="H1079" s="10" t="s">
        <v>869</v>
      </c>
      <c r="I1079" s="11">
        <v>1</v>
      </c>
    </row>
    <row r="1080" spans="5:9" x14ac:dyDescent="0.25">
      <c r="E1080" s="10" t="s">
        <v>3720</v>
      </c>
      <c r="F1080" s="11">
        <v>63</v>
      </c>
      <c r="H1080" s="10" t="s">
        <v>1424</v>
      </c>
      <c r="I1080" s="11">
        <v>1</v>
      </c>
    </row>
    <row r="1081" spans="5:9" x14ac:dyDescent="0.25">
      <c r="E1081" s="10" t="s">
        <v>3468</v>
      </c>
      <c r="F1081" s="11">
        <v>63</v>
      </c>
      <c r="H1081" s="10" t="s">
        <v>3637</v>
      </c>
      <c r="I1081" s="11">
        <v>1</v>
      </c>
    </row>
    <row r="1082" spans="5:9" x14ac:dyDescent="0.25">
      <c r="E1082" s="10" t="s">
        <v>3594</v>
      </c>
      <c r="F1082" s="11">
        <v>62</v>
      </c>
      <c r="H1082" s="10" t="s">
        <v>1711</v>
      </c>
      <c r="I1082" s="11">
        <v>1</v>
      </c>
    </row>
    <row r="1083" spans="5:9" x14ac:dyDescent="0.25">
      <c r="E1083" s="10" t="s">
        <v>752</v>
      </c>
      <c r="F1083" s="11">
        <v>62</v>
      </c>
      <c r="H1083" s="10" t="s">
        <v>3936</v>
      </c>
      <c r="I1083" s="11">
        <v>1</v>
      </c>
    </row>
    <row r="1084" spans="5:9" x14ac:dyDescent="0.25">
      <c r="E1084" s="10" t="s">
        <v>838</v>
      </c>
      <c r="F1084" s="11">
        <v>62</v>
      </c>
      <c r="H1084" s="10" t="s">
        <v>465</v>
      </c>
      <c r="I1084" s="11">
        <v>1</v>
      </c>
    </row>
    <row r="1085" spans="5:9" x14ac:dyDescent="0.25">
      <c r="E1085" s="10" t="s">
        <v>3686</v>
      </c>
      <c r="F1085" s="11">
        <v>62</v>
      </c>
      <c r="H1085" s="10" t="s">
        <v>1740</v>
      </c>
      <c r="I1085" s="11">
        <v>1</v>
      </c>
    </row>
    <row r="1086" spans="5:9" x14ac:dyDescent="0.25">
      <c r="E1086" s="10" t="s">
        <v>1663</v>
      </c>
      <c r="F1086" s="11">
        <v>62</v>
      </c>
      <c r="H1086" s="10" t="s">
        <v>4104</v>
      </c>
      <c r="I1086" s="11">
        <v>1</v>
      </c>
    </row>
    <row r="1087" spans="5:9" x14ac:dyDescent="0.25">
      <c r="E1087" s="10" t="s">
        <v>2090</v>
      </c>
      <c r="F1087" s="11">
        <v>62</v>
      </c>
      <c r="H1087" s="10" t="s">
        <v>1074</v>
      </c>
      <c r="I1087" s="11">
        <v>1</v>
      </c>
    </row>
    <row r="1088" spans="5:9" x14ac:dyDescent="0.25">
      <c r="E1088" s="10" t="s">
        <v>3179</v>
      </c>
      <c r="F1088" s="11">
        <v>62</v>
      </c>
      <c r="H1088" s="10" t="s">
        <v>1735</v>
      </c>
      <c r="I1088" s="11">
        <v>1</v>
      </c>
    </row>
    <row r="1089" spans="5:9" x14ac:dyDescent="0.25">
      <c r="E1089" s="10" t="s">
        <v>401</v>
      </c>
      <c r="F1089" s="11">
        <v>62</v>
      </c>
      <c r="H1089" s="10" t="s">
        <v>2417</v>
      </c>
      <c r="I1089" s="11">
        <v>1</v>
      </c>
    </row>
    <row r="1090" spans="5:9" x14ac:dyDescent="0.25">
      <c r="E1090" s="10" t="s">
        <v>3588</v>
      </c>
      <c r="F1090" s="11">
        <v>62</v>
      </c>
      <c r="H1090" s="10" t="s">
        <v>1989</v>
      </c>
      <c r="I1090" s="11">
        <v>1</v>
      </c>
    </row>
    <row r="1091" spans="5:9" x14ac:dyDescent="0.25">
      <c r="E1091" s="10" t="s">
        <v>2930</v>
      </c>
      <c r="F1091" s="11">
        <v>62</v>
      </c>
      <c r="H1091" s="10" t="s">
        <v>2694</v>
      </c>
      <c r="I1091" s="11">
        <v>1</v>
      </c>
    </row>
    <row r="1092" spans="5:9" x14ac:dyDescent="0.25">
      <c r="E1092" s="10" t="s">
        <v>853</v>
      </c>
      <c r="F1092" s="11">
        <v>62</v>
      </c>
      <c r="H1092" s="10" t="s">
        <v>1990</v>
      </c>
      <c r="I1092" s="11">
        <v>1</v>
      </c>
    </row>
    <row r="1093" spans="5:9" x14ac:dyDescent="0.25">
      <c r="E1093" s="10" t="s">
        <v>248</v>
      </c>
      <c r="F1093" s="11">
        <v>62</v>
      </c>
      <c r="H1093" s="10" t="s">
        <v>3743</v>
      </c>
      <c r="I1093" s="11">
        <v>1</v>
      </c>
    </row>
    <row r="1094" spans="5:9" x14ac:dyDescent="0.25">
      <c r="E1094" s="10" t="s">
        <v>3388</v>
      </c>
      <c r="F1094" s="11">
        <v>62</v>
      </c>
      <c r="H1094" s="10" t="s">
        <v>4020</v>
      </c>
      <c r="I1094" s="11">
        <v>1</v>
      </c>
    </row>
    <row r="1095" spans="5:9" x14ac:dyDescent="0.25">
      <c r="E1095" s="10" t="s">
        <v>3022</v>
      </c>
      <c r="F1095" s="11">
        <v>62</v>
      </c>
      <c r="H1095" s="10" t="s">
        <v>3914</v>
      </c>
      <c r="I1095" s="11">
        <v>1</v>
      </c>
    </row>
    <row r="1096" spans="5:9" x14ac:dyDescent="0.25">
      <c r="E1096" s="10" t="s">
        <v>745</v>
      </c>
      <c r="F1096" s="11">
        <v>62</v>
      </c>
      <c r="H1096" s="10" t="s">
        <v>1134</v>
      </c>
      <c r="I1096" s="11">
        <v>1</v>
      </c>
    </row>
    <row r="1097" spans="5:9" x14ac:dyDescent="0.25">
      <c r="E1097" s="10" t="s">
        <v>1206</v>
      </c>
      <c r="F1097" s="11">
        <v>62</v>
      </c>
      <c r="H1097" s="10" t="s">
        <v>3200</v>
      </c>
      <c r="I1097" s="11">
        <v>1</v>
      </c>
    </row>
    <row r="1098" spans="5:9" x14ac:dyDescent="0.25">
      <c r="E1098" s="10" t="s">
        <v>2623</v>
      </c>
      <c r="F1098" s="11">
        <v>62</v>
      </c>
      <c r="H1098" s="10" t="s">
        <v>3115</v>
      </c>
      <c r="I1098" s="11">
        <v>1</v>
      </c>
    </row>
    <row r="1099" spans="5:9" x14ac:dyDescent="0.25">
      <c r="E1099" s="10" t="s">
        <v>277</v>
      </c>
      <c r="F1099" s="11">
        <v>62</v>
      </c>
      <c r="H1099" s="10" t="s">
        <v>581</v>
      </c>
      <c r="I1099" s="11">
        <v>1</v>
      </c>
    </row>
    <row r="1100" spans="5:9" x14ac:dyDescent="0.25">
      <c r="E1100" s="10" t="s">
        <v>2445</v>
      </c>
      <c r="F1100" s="11">
        <v>61</v>
      </c>
      <c r="H1100" s="10" t="s">
        <v>168</v>
      </c>
      <c r="I1100" s="11">
        <v>1</v>
      </c>
    </row>
    <row r="1101" spans="5:9" x14ac:dyDescent="0.25">
      <c r="E1101" s="10" t="s">
        <v>1025</v>
      </c>
      <c r="F1101" s="11">
        <v>61</v>
      </c>
      <c r="H1101" s="10" t="s">
        <v>1140</v>
      </c>
      <c r="I1101" s="11">
        <v>1</v>
      </c>
    </row>
    <row r="1102" spans="5:9" x14ac:dyDescent="0.25">
      <c r="E1102" s="10" t="s">
        <v>47</v>
      </c>
      <c r="F1102" s="11">
        <v>61</v>
      </c>
      <c r="H1102" s="10" t="s">
        <v>2910</v>
      </c>
      <c r="I1102" s="11">
        <v>1</v>
      </c>
    </row>
    <row r="1103" spans="5:9" x14ac:dyDescent="0.25">
      <c r="E1103" s="10" t="s">
        <v>3465</v>
      </c>
      <c r="F1103" s="11">
        <v>61</v>
      </c>
      <c r="H1103" s="10" t="s">
        <v>1492</v>
      </c>
      <c r="I1103" s="11">
        <v>1</v>
      </c>
    </row>
    <row r="1104" spans="5:9" x14ac:dyDescent="0.25">
      <c r="E1104" s="10" t="s">
        <v>271</v>
      </c>
      <c r="F1104" s="11">
        <v>61</v>
      </c>
      <c r="H1104" s="10" t="s">
        <v>1419</v>
      </c>
      <c r="I1104" s="11">
        <v>1</v>
      </c>
    </row>
    <row r="1105" spans="5:9" x14ac:dyDescent="0.25">
      <c r="E1105" s="10" t="s">
        <v>2531</v>
      </c>
      <c r="F1105" s="11">
        <v>61</v>
      </c>
      <c r="H1105" s="10" t="s">
        <v>4064</v>
      </c>
      <c r="I1105" s="11">
        <v>1</v>
      </c>
    </row>
    <row r="1106" spans="5:9" x14ac:dyDescent="0.25">
      <c r="E1106" s="10" t="s">
        <v>2545</v>
      </c>
      <c r="F1106" s="11">
        <v>61</v>
      </c>
      <c r="H1106" s="10" t="s">
        <v>4075</v>
      </c>
      <c r="I1106" s="11">
        <v>1</v>
      </c>
    </row>
    <row r="1107" spans="5:9" x14ac:dyDescent="0.25">
      <c r="E1107" s="10" t="s">
        <v>1039</v>
      </c>
      <c r="F1107" s="11">
        <v>61</v>
      </c>
      <c r="H1107" s="10" t="s">
        <v>475</v>
      </c>
      <c r="I1107" s="11">
        <v>1</v>
      </c>
    </row>
    <row r="1108" spans="5:9" x14ac:dyDescent="0.25">
      <c r="E1108" s="10" t="s">
        <v>1752</v>
      </c>
      <c r="F1108" s="11">
        <v>61</v>
      </c>
      <c r="H1108" s="10" t="s">
        <v>567</v>
      </c>
      <c r="I1108" s="11">
        <v>1</v>
      </c>
    </row>
    <row r="1109" spans="5:9" x14ac:dyDescent="0.25">
      <c r="E1109" s="10" t="s">
        <v>3168</v>
      </c>
      <c r="F1109" s="11">
        <v>61</v>
      </c>
      <c r="H1109" s="10" t="s">
        <v>2589</v>
      </c>
      <c r="I1109" s="11">
        <v>1</v>
      </c>
    </row>
    <row r="1110" spans="5:9" x14ac:dyDescent="0.25">
      <c r="E1110" s="10" t="s">
        <v>839</v>
      </c>
      <c r="F1110" s="11">
        <v>61</v>
      </c>
      <c r="H1110" s="10" t="s">
        <v>1451</v>
      </c>
      <c r="I1110" s="11">
        <v>1</v>
      </c>
    </row>
    <row r="1111" spans="5:9" x14ac:dyDescent="0.25">
      <c r="E1111" s="10" t="s">
        <v>2783</v>
      </c>
      <c r="F1111" s="11">
        <v>61</v>
      </c>
      <c r="H1111" s="10" t="s">
        <v>2429</v>
      </c>
      <c r="I1111" s="11">
        <v>1</v>
      </c>
    </row>
    <row r="1112" spans="5:9" x14ac:dyDescent="0.25">
      <c r="E1112" s="10" t="s">
        <v>3233</v>
      </c>
      <c r="F1112" s="11">
        <v>61</v>
      </c>
      <c r="H1112" s="10" t="s">
        <v>1544</v>
      </c>
      <c r="I1112" s="11">
        <v>1</v>
      </c>
    </row>
    <row r="1113" spans="5:9" x14ac:dyDescent="0.25">
      <c r="E1113" s="10" t="s">
        <v>1289</v>
      </c>
      <c r="F1113" s="11">
        <v>61</v>
      </c>
      <c r="H1113" s="10" t="s">
        <v>1441</v>
      </c>
      <c r="I1113" s="11">
        <v>1</v>
      </c>
    </row>
    <row r="1114" spans="5:9" x14ac:dyDescent="0.25">
      <c r="E1114" s="10" t="s">
        <v>3691</v>
      </c>
      <c r="F1114" s="11">
        <v>60</v>
      </c>
      <c r="H1114" s="10" t="s">
        <v>1558</v>
      </c>
      <c r="I1114" s="11">
        <v>1</v>
      </c>
    </row>
    <row r="1115" spans="5:9" x14ac:dyDescent="0.25">
      <c r="E1115" s="10" t="s">
        <v>90</v>
      </c>
      <c r="F1115" s="11">
        <v>60</v>
      </c>
      <c r="H1115" s="10" t="s">
        <v>4011</v>
      </c>
      <c r="I1115" s="11">
        <v>1</v>
      </c>
    </row>
    <row r="1116" spans="5:9" x14ac:dyDescent="0.25">
      <c r="E1116" s="10" t="s">
        <v>2532</v>
      </c>
      <c r="F1116" s="11">
        <v>60</v>
      </c>
      <c r="H1116" s="10" t="s">
        <v>192</v>
      </c>
      <c r="I1116" s="11">
        <v>1</v>
      </c>
    </row>
    <row r="1117" spans="5:9" x14ac:dyDescent="0.25">
      <c r="E1117" s="10" t="s">
        <v>3175</v>
      </c>
      <c r="F1117" s="11">
        <v>60</v>
      </c>
      <c r="H1117" s="10" t="s">
        <v>4000</v>
      </c>
      <c r="I1117" s="11">
        <v>1</v>
      </c>
    </row>
    <row r="1118" spans="5:9" x14ac:dyDescent="0.25">
      <c r="E1118" s="10" t="s">
        <v>2661</v>
      </c>
      <c r="F1118" s="11">
        <v>60</v>
      </c>
      <c r="H1118" s="10" t="s">
        <v>571</v>
      </c>
      <c r="I1118" s="11">
        <v>1</v>
      </c>
    </row>
    <row r="1119" spans="5:9" x14ac:dyDescent="0.25">
      <c r="E1119" s="10" t="s">
        <v>539</v>
      </c>
      <c r="F1119" s="11">
        <v>60</v>
      </c>
      <c r="H1119" s="10" t="s">
        <v>3630</v>
      </c>
      <c r="I1119" s="11">
        <v>1</v>
      </c>
    </row>
    <row r="1120" spans="5:9" x14ac:dyDescent="0.25">
      <c r="E1120" s="10" t="s">
        <v>107</v>
      </c>
      <c r="F1120" s="11">
        <v>60</v>
      </c>
      <c r="H1120" s="10" t="s">
        <v>2773</v>
      </c>
      <c r="I1120" s="11">
        <v>1</v>
      </c>
    </row>
    <row r="1121" spans="5:9" x14ac:dyDescent="0.25">
      <c r="E1121" s="10" t="s">
        <v>2553</v>
      </c>
      <c r="F1121" s="11">
        <v>60</v>
      </c>
      <c r="H1121" s="10" t="s">
        <v>714</v>
      </c>
      <c r="I1121" s="11">
        <v>1</v>
      </c>
    </row>
    <row r="1122" spans="5:9" x14ac:dyDescent="0.25">
      <c r="E1122" s="10" t="s">
        <v>100</v>
      </c>
      <c r="F1122" s="11">
        <v>60</v>
      </c>
      <c r="H1122" s="10" t="s">
        <v>3858</v>
      </c>
      <c r="I1122" s="11">
        <v>1</v>
      </c>
    </row>
    <row r="1123" spans="5:9" x14ac:dyDescent="0.25">
      <c r="E1123" s="10" t="s">
        <v>2264</v>
      </c>
      <c r="F1123" s="11">
        <v>60</v>
      </c>
      <c r="H1123" s="10" t="s">
        <v>779</v>
      </c>
      <c r="I1123" s="11">
        <v>1</v>
      </c>
    </row>
    <row r="1124" spans="5:9" x14ac:dyDescent="0.25">
      <c r="E1124" s="10" t="s">
        <v>3210</v>
      </c>
      <c r="F1124" s="11">
        <v>60</v>
      </c>
      <c r="H1124" s="10" t="s">
        <v>1723</v>
      </c>
      <c r="I1124" s="11">
        <v>1</v>
      </c>
    </row>
    <row r="1125" spans="5:9" x14ac:dyDescent="0.25">
      <c r="E1125" s="10" t="s">
        <v>793</v>
      </c>
      <c r="F1125" s="11">
        <v>60</v>
      </c>
      <c r="H1125" s="10" t="s">
        <v>2777</v>
      </c>
      <c r="I1125" s="11">
        <v>1</v>
      </c>
    </row>
    <row r="1126" spans="5:9" x14ac:dyDescent="0.25">
      <c r="E1126" s="10" t="s">
        <v>1249</v>
      </c>
      <c r="F1126" s="11">
        <v>59</v>
      </c>
      <c r="H1126" s="10" t="s">
        <v>2129</v>
      </c>
      <c r="I1126" s="11">
        <v>1</v>
      </c>
    </row>
    <row r="1127" spans="5:9" x14ac:dyDescent="0.25">
      <c r="E1127" s="10" t="s">
        <v>3774</v>
      </c>
      <c r="F1127" s="11">
        <v>59</v>
      </c>
      <c r="H1127" s="10" t="s">
        <v>4046</v>
      </c>
      <c r="I1127" s="11">
        <v>1</v>
      </c>
    </row>
    <row r="1128" spans="5:9" x14ac:dyDescent="0.25">
      <c r="E1128" s="10" t="s">
        <v>2539</v>
      </c>
      <c r="F1128" s="11">
        <v>59</v>
      </c>
      <c r="H1128" s="10" t="s">
        <v>549</v>
      </c>
      <c r="I1128" s="11">
        <v>1</v>
      </c>
    </row>
    <row r="1129" spans="5:9" x14ac:dyDescent="0.25">
      <c r="E1129" s="10" t="s">
        <v>2982</v>
      </c>
      <c r="F1129" s="11">
        <v>59</v>
      </c>
      <c r="H1129" s="10" t="s">
        <v>570</v>
      </c>
      <c r="I1129" s="11">
        <v>1</v>
      </c>
    </row>
    <row r="1130" spans="5:9" x14ac:dyDescent="0.25">
      <c r="E1130" s="10" t="s">
        <v>2994</v>
      </c>
      <c r="F1130" s="11">
        <v>59</v>
      </c>
      <c r="H1130" s="10" t="s">
        <v>3628</v>
      </c>
      <c r="I1130" s="11">
        <v>1</v>
      </c>
    </row>
    <row r="1131" spans="5:9" x14ac:dyDescent="0.25">
      <c r="E1131" s="10" t="s">
        <v>1674</v>
      </c>
      <c r="F1131" s="11">
        <v>59</v>
      </c>
      <c r="H1131" s="10" t="s">
        <v>2147</v>
      </c>
      <c r="I1131" s="11">
        <v>1</v>
      </c>
    </row>
    <row r="1132" spans="5:9" x14ac:dyDescent="0.25">
      <c r="E1132" s="10" t="s">
        <v>2285</v>
      </c>
      <c r="F1132" s="11">
        <v>59</v>
      </c>
      <c r="H1132" s="10" t="s">
        <v>2586</v>
      </c>
      <c r="I1132" s="11">
        <v>1</v>
      </c>
    </row>
    <row r="1133" spans="5:9" x14ac:dyDescent="0.25">
      <c r="E1133" s="10" t="s">
        <v>3220</v>
      </c>
      <c r="F1133" s="11">
        <v>59</v>
      </c>
      <c r="H1133" s="10" t="s">
        <v>4095</v>
      </c>
      <c r="I1133" s="11">
        <v>1</v>
      </c>
    </row>
    <row r="1134" spans="5:9" x14ac:dyDescent="0.25">
      <c r="E1134" s="10" t="s">
        <v>751</v>
      </c>
      <c r="F1134" s="11">
        <v>59</v>
      </c>
      <c r="H1134" s="10" t="s">
        <v>1120</v>
      </c>
      <c r="I1134" s="11">
        <v>1</v>
      </c>
    </row>
    <row r="1135" spans="5:9" x14ac:dyDescent="0.25">
      <c r="E1135" s="10" t="s">
        <v>538</v>
      </c>
      <c r="F1135" s="11">
        <v>59</v>
      </c>
      <c r="H1135" s="10" t="s">
        <v>3909</v>
      </c>
      <c r="I1135" s="11">
        <v>1</v>
      </c>
    </row>
    <row r="1136" spans="5:9" x14ac:dyDescent="0.25">
      <c r="E1136" s="10" t="s">
        <v>536</v>
      </c>
      <c r="F1136" s="11">
        <v>59</v>
      </c>
      <c r="H1136" s="10" t="s">
        <v>173</v>
      </c>
      <c r="I1136" s="11">
        <v>1</v>
      </c>
    </row>
    <row r="1137" spans="5:9" x14ac:dyDescent="0.25">
      <c r="E1137" s="10" t="s">
        <v>3314</v>
      </c>
      <c r="F1137" s="11">
        <v>58</v>
      </c>
      <c r="H1137" s="10" t="s">
        <v>1177</v>
      </c>
      <c r="I1137" s="11">
        <v>1</v>
      </c>
    </row>
    <row r="1138" spans="5:9" x14ac:dyDescent="0.25">
      <c r="E1138" s="10" t="s">
        <v>3765</v>
      </c>
      <c r="F1138" s="11">
        <v>58</v>
      </c>
      <c r="H1138" s="10" t="s">
        <v>1546</v>
      </c>
      <c r="I1138" s="11">
        <v>1</v>
      </c>
    </row>
    <row r="1139" spans="5:9" x14ac:dyDescent="0.25">
      <c r="E1139" s="10" t="s">
        <v>324</v>
      </c>
      <c r="F1139" s="11">
        <v>58</v>
      </c>
      <c r="H1139" s="10" t="s">
        <v>2779</v>
      </c>
      <c r="I1139" s="11">
        <v>1</v>
      </c>
    </row>
    <row r="1140" spans="5:9" x14ac:dyDescent="0.25">
      <c r="E1140" s="10" t="s">
        <v>3664</v>
      </c>
      <c r="F1140" s="11">
        <v>58</v>
      </c>
      <c r="H1140" s="10" t="s">
        <v>1728</v>
      </c>
      <c r="I1140" s="11">
        <v>1</v>
      </c>
    </row>
    <row r="1141" spans="5:9" x14ac:dyDescent="0.25">
      <c r="E1141" s="10" t="s">
        <v>266</v>
      </c>
      <c r="F1141" s="11">
        <v>58</v>
      </c>
      <c r="H1141" s="10" t="s">
        <v>3987</v>
      </c>
      <c r="I1141" s="11">
        <v>1</v>
      </c>
    </row>
    <row r="1142" spans="5:9" x14ac:dyDescent="0.25">
      <c r="E1142" s="10" t="s">
        <v>2736</v>
      </c>
      <c r="F1142" s="11">
        <v>58</v>
      </c>
      <c r="H1142" s="10" t="s">
        <v>2689</v>
      </c>
      <c r="I1142" s="11">
        <v>1</v>
      </c>
    </row>
    <row r="1143" spans="5:9" x14ac:dyDescent="0.25">
      <c r="E1143" s="10" t="s">
        <v>8</v>
      </c>
      <c r="F1143" s="11">
        <v>58</v>
      </c>
      <c r="H1143" s="10" t="s">
        <v>1987</v>
      </c>
      <c r="I1143" s="11">
        <v>1</v>
      </c>
    </row>
    <row r="1144" spans="5:9" x14ac:dyDescent="0.25">
      <c r="E1144" s="10" t="s">
        <v>2469</v>
      </c>
      <c r="F1144" s="11">
        <v>58</v>
      </c>
      <c r="H1144" s="10" t="s">
        <v>1414</v>
      </c>
      <c r="I1144" s="11">
        <v>1</v>
      </c>
    </row>
    <row r="1145" spans="5:9" x14ac:dyDescent="0.25">
      <c r="E1145" s="10" t="s">
        <v>3046</v>
      </c>
      <c r="F1145" s="11">
        <v>58</v>
      </c>
      <c r="H1145" s="10" t="s">
        <v>3791</v>
      </c>
      <c r="I1145" s="11">
        <v>1</v>
      </c>
    </row>
    <row r="1146" spans="5:9" x14ac:dyDescent="0.25">
      <c r="E1146" s="10" t="s">
        <v>1634</v>
      </c>
      <c r="F1146" s="11">
        <v>58</v>
      </c>
      <c r="H1146" s="10" t="s">
        <v>1135</v>
      </c>
      <c r="I1146" s="11">
        <v>1</v>
      </c>
    </row>
    <row r="1147" spans="5:9" x14ac:dyDescent="0.25">
      <c r="E1147" s="10" t="s">
        <v>2163</v>
      </c>
      <c r="F1147" s="11">
        <v>58</v>
      </c>
      <c r="H1147" s="10" t="s">
        <v>920</v>
      </c>
      <c r="I1147" s="11">
        <v>1</v>
      </c>
    </row>
    <row r="1148" spans="5:9" x14ac:dyDescent="0.25">
      <c r="E1148" s="10" t="s">
        <v>2108</v>
      </c>
      <c r="F1148" s="11">
        <v>58</v>
      </c>
      <c r="H1148" s="10" t="s">
        <v>4091</v>
      </c>
      <c r="I1148" s="11">
        <v>1</v>
      </c>
    </row>
    <row r="1149" spans="5:9" x14ac:dyDescent="0.25">
      <c r="E1149" s="10" t="s">
        <v>3611</v>
      </c>
      <c r="F1149" s="11">
        <v>57</v>
      </c>
      <c r="H1149" s="10" t="s">
        <v>239</v>
      </c>
      <c r="I1149" s="11">
        <v>1</v>
      </c>
    </row>
    <row r="1150" spans="5:9" x14ac:dyDescent="0.25">
      <c r="E1150" s="10" t="s">
        <v>3160</v>
      </c>
      <c r="F1150" s="11">
        <v>57</v>
      </c>
      <c r="H1150" s="10" t="s">
        <v>560</v>
      </c>
      <c r="I1150" s="11">
        <v>1</v>
      </c>
    </row>
    <row r="1151" spans="5:9" x14ac:dyDescent="0.25">
      <c r="E1151" s="10" t="s">
        <v>118</v>
      </c>
      <c r="F1151" s="11">
        <v>57</v>
      </c>
      <c r="H1151" s="10" t="s">
        <v>163</v>
      </c>
      <c r="I1151" s="11">
        <v>1</v>
      </c>
    </row>
    <row r="1152" spans="5:9" x14ac:dyDescent="0.25">
      <c r="E1152" s="10" t="s">
        <v>3148</v>
      </c>
      <c r="F1152" s="11">
        <v>57</v>
      </c>
      <c r="H1152" s="10" t="s">
        <v>460</v>
      </c>
      <c r="I1152" s="11">
        <v>1</v>
      </c>
    </row>
    <row r="1153" spans="5:9" x14ac:dyDescent="0.25">
      <c r="E1153" s="10" t="s">
        <v>3669</v>
      </c>
      <c r="F1153" s="11">
        <v>57</v>
      </c>
      <c r="H1153" s="10" t="s">
        <v>2844</v>
      </c>
      <c r="I1153" s="11">
        <v>1</v>
      </c>
    </row>
    <row r="1154" spans="5:9" x14ac:dyDescent="0.25">
      <c r="E1154" s="10" t="s">
        <v>3602</v>
      </c>
      <c r="F1154" s="11">
        <v>57</v>
      </c>
      <c r="H1154" s="10" t="s">
        <v>1560</v>
      </c>
      <c r="I1154" s="11">
        <v>1</v>
      </c>
    </row>
    <row r="1155" spans="5:9" x14ac:dyDescent="0.25">
      <c r="E1155" s="10" t="s">
        <v>2247</v>
      </c>
      <c r="F1155" s="11">
        <v>57</v>
      </c>
      <c r="H1155" s="10" t="s">
        <v>2685</v>
      </c>
      <c r="I1155" s="11">
        <v>1</v>
      </c>
    </row>
    <row r="1156" spans="5:9" x14ac:dyDescent="0.25">
      <c r="E1156" s="10" t="s">
        <v>9</v>
      </c>
      <c r="F1156" s="11">
        <v>57</v>
      </c>
      <c r="H1156" s="10" t="s">
        <v>3989</v>
      </c>
      <c r="I1156" s="11">
        <v>1</v>
      </c>
    </row>
    <row r="1157" spans="5:9" x14ac:dyDescent="0.25">
      <c r="E1157" s="10" t="s">
        <v>2544</v>
      </c>
      <c r="F1157" s="11">
        <v>57</v>
      </c>
      <c r="H1157" s="10" t="s">
        <v>3727</v>
      </c>
      <c r="I1157" s="11">
        <v>1</v>
      </c>
    </row>
    <row r="1158" spans="5:9" x14ac:dyDescent="0.25">
      <c r="E1158" s="10" t="s">
        <v>735</v>
      </c>
      <c r="F1158" s="11">
        <v>57</v>
      </c>
      <c r="H1158" s="10" t="s">
        <v>3094</v>
      </c>
      <c r="I1158" s="11">
        <v>1</v>
      </c>
    </row>
    <row r="1159" spans="5:9" x14ac:dyDescent="0.25">
      <c r="E1159" s="10" t="s">
        <v>808</v>
      </c>
      <c r="F1159" s="11">
        <v>57</v>
      </c>
      <c r="H1159" s="10" t="s">
        <v>1174</v>
      </c>
      <c r="I1159" s="11">
        <v>1</v>
      </c>
    </row>
    <row r="1160" spans="5:9" x14ac:dyDescent="0.25">
      <c r="E1160" s="10" t="s">
        <v>3326</v>
      </c>
      <c r="F1160" s="11">
        <v>57</v>
      </c>
      <c r="H1160" s="10" t="s">
        <v>1703</v>
      </c>
      <c r="I1160" s="11">
        <v>1</v>
      </c>
    </row>
    <row r="1161" spans="5:9" x14ac:dyDescent="0.25">
      <c r="E1161" s="10" t="s">
        <v>3477</v>
      </c>
      <c r="F1161" s="11">
        <v>57</v>
      </c>
      <c r="H1161" s="10" t="s">
        <v>217</v>
      </c>
      <c r="I1161" s="11">
        <v>1</v>
      </c>
    </row>
    <row r="1162" spans="5:9" x14ac:dyDescent="0.25">
      <c r="E1162" s="10" t="s">
        <v>1205</v>
      </c>
      <c r="F1162" s="11">
        <v>57</v>
      </c>
      <c r="H1162" s="10" t="s">
        <v>1868</v>
      </c>
      <c r="I1162" s="11">
        <v>1</v>
      </c>
    </row>
    <row r="1163" spans="5:9" x14ac:dyDescent="0.25">
      <c r="E1163" s="10" t="s">
        <v>3247</v>
      </c>
      <c r="F1163" s="11">
        <v>57</v>
      </c>
      <c r="H1163" s="10" t="s">
        <v>4062</v>
      </c>
      <c r="I1163" s="11">
        <v>1</v>
      </c>
    </row>
    <row r="1164" spans="5:9" x14ac:dyDescent="0.25">
      <c r="E1164" s="10" t="s">
        <v>1822</v>
      </c>
      <c r="F1164" s="11">
        <v>57</v>
      </c>
      <c r="H1164" s="10" t="s">
        <v>542</v>
      </c>
      <c r="I1164" s="11">
        <v>1</v>
      </c>
    </row>
    <row r="1165" spans="5:9" x14ac:dyDescent="0.25">
      <c r="E1165" s="10" t="s">
        <v>3770</v>
      </c>
      <c r="F1165" s="11">
        <v>57</v>
      </c>
      <c r="H1165" s="10" t="s">
        <v>3898</v>
      </c>
      <c r="I1165" s="11">
        <v>1</v>
      </c>
    </row>
    <row r="1166" spans="5:9" x14ac:dyDescent="0.25">
      <c r="E1166" s="10" t="s">
        <v>67</v>
      </c>
      <c r="F1166" s="11">
        <v>57</v>
      </c>
      <c r="H1166" s="10" t="s">
        <v>1411</v>
      </c>
      <c r="I1166" s="11">
        <v>1</v>
      </c>
    </row>
    <row r="1167" spans="5:9" x14ac:dyDescent="0.25">
      <c r="E1167" s="10" t="s">
        <v>2810</v>
      </c>
      <c r="F1167" s="11">
        <v>57</v>
      </c>
      <c r="H1167" s="10" t="s">
        <v>445</v>
      </c>
      <c r="I1167" s="11">
        <v>1</v>
      </c>
    </row>
    <row r="1168" spans="5:9" x14ac:dyDescent="0.25">
      <c r="E1168" s="10" t="s">
        <v>3831</v>
      </c>
      <c r="F1168" s="11">
        <v>57</v>
      </c>
      <c r="H1168" s="10" t="s">
        <v>584</v>
      </c>
      <c r="I1168" s="11">
        <v>1</v>
      </c>
    </row>
    <row r="1169" spans="5:9" x14ac:dyDescent="0.25">
      <c r="E1169" s="10" t="s">
        <v>3308</v>
      </c>
      <c r="F1169" s="11">
        <v>57</v>
      </c>
      <c r="H1169" s="10" t="s">
        <v>2863</v>
      </c>
      <c r="I1169" s="11">
        <v>1</v>
      </c>
    </row>
    <row r="1170" spans="5:9" x14ac:dyDescent="0.25">
      <c r="E1170" s="10" t="s">
        <v>91</v>
      </c>
      <c r="F1170" s="11">
        <v>56</v>
      </c>
      <c r="H1170" s="10" t="s">
        <v>1584</v>
      </c>
      <c r="I1170" s="11">
        <v>1</v>
      </c>
    </row>
    <row r="1171" spans="5:9" x14ac:dyDescent="0.25">
      <c r="E1171" s="10" t="s">
        <v>522</v>
      </c>
      <c r="F1171" s="11">
        <v>56</v>
      </c>
      <c r="H1171" s="10" t="s">
        <v>3929</v>
      </c>
      <c r="I1171" s="11">
        <v>1</v>
      </c>
    </row>
    <row r="1172" spans="5:9" x14ac:dyDescent="0.25">
      <c r="E1172" s="10" t="s">
        <v>1602</v>
      </c>
      <c r="F1172" s="11">
        <v>56</v>
      </c>
      <c r="H1172" s="10" t="s">
        <v>2426</v>
      </c>
      <c r="I1172" s="11">
        <v>1</v>
      </c>
    </row>
    <row r="1173" spans="5:9" x14ac:dyDescent="0.25">
      <c r="E1173" s="10" t="s">
        <v>1860</v>
      </c>
      <c r="F1173" s="11">
        <v>56</v>
      </c>
      <c r="H1173" s="10" t="s">
        <v>3110</v>
      </c>
      <c r="I1173" s="11">
        <v>1</v>
      </c>
    </row>
    <row r="1174" spans="5:9" x14ac:dyDescent="0.25">
      <c r="E1174" s="10" t="s">
        <v>3485</v>
      </c>
      <c r="F1174" s="11">
        <v>56</v>
      </c>
      <c r="H1174" s="10" t="s">
        <v>3855</v>
      </c>
      <c r="I1174" s="11">
        <v>1</v>
      </c>
    </row>
    <row r="1175" spans="5:9" x14ac:dyDescent="0.25">
      <c r="E1175" s="10" t="s">
        <v>2497</v>
      </c>
      <c r="F1175" s="11">
        <v>56</v>
      </c>
      <c r="H1175" s="10" t="s">
        <v>2422</v>
      </c>
      <c r="I1175" s="11">
        <v>1</v>
      </c>
    </row>
    <row r="1176" spans="5:9" x14ac:dyDescent="0.25">
      <c r="E1176" s="10" t="s">
        <v>2551</v>
      </c>
      <c r="F1176" s="11">
        <v>56</v>
      </c>
      <c r="H1176" s="10" t="s">
        <v>2403</v>
      </c>
      <c r="I1176" s="11">
        <v>1</v>
      </c>
    </row>
    <row r="1177" spans="5:9" x14ac:dyDescent="0.25">
      <c r="E1177" s="10" t="s">
        <v>801</v>
      </c>
      <c r="F1177" s="11">
        <v>56</v>
      </c>
      <c r="H1177" s="10" t="s">
        <v>2879</v>
      </c>
      <c r="I1177" s="11">
        <v>1</v>
      </c>
    </row>
    <row r="1178" spans="5:9" x14ac:dyDescent="0.25">
      <c r="E1178" s="10" t="s">
        <v>2986</v>
      </c>
      <c r="F1178" s="11">
        <v>56</v>
      </c>
      <c r="H1178" s="10" t="s">
        <v>2439</v>
      </c>
      <c r="I1178" s="11">
        <v>1</v>
      </c>
    </row>
    <row r="1179" spans="5:9" x14ac:dyDescent="0.25">
      <c r="E1179" s="10" t="s">
        <v>3478</v>
      </c>
      <c r="F1179" s="11">
        <v>56</v>
      </c>
      <c r="H1179" s="10" t="s">
        <v>2582</v>
      </c>
      <c r="I1179" s="11">
        <v>1</v>
      </c>
    </row>
    <row r="1180" spans="5:9" x14ac:dyDescent="0.25">
      <c r="E1180" s="10" t="s">
        <v>1680</v>
      </c>
      <c r="F1180" s="11">
        <v>56</v>
      </c>
      <c r="H1180" s="10" t="s">
        <v>541</v>
      </c>
      <c r="I1180" s="11">
        <v>1</v>
      </c>
    </row>
    <row r="1181" spans="5:9" x14ac:dyDescent="0.25">
      <c r="E1181" s="10" t="s">
        <v>3616</v>
      </c>
      <c r="F1181" s="11">
        <v>56</v>
      </c>
      <c r="H1181" s="10" t="s">
        <v>578</v>
      </c>
      <c r="I1181" s="11">
        <v>1</v>
      </c>
    </row>
    <row r="1182" spans="5:9" x14ac:dyDescent="0.25">
      <c r="E1182" s="10" t="s">
        <v>2663</v>
      </c>
      <c r="F1182" s="11">
        <v>56</v>
      </c>
      <c r="H1182" s="10" t="s">
        <v>3912</v>
      </c>
      <c r="I1182" s="11">
        <v>1</v>
      </c>
    </row>
    <row r="1183" spans="5:9" x14ac:dyDescent="0.25">
      <c r="E1183" s="10" t="s">
        <v>3764</v>
      </c>
      <c r="F1183" s="11">
        <v>56</v>
      </c>
      <c r="H1183" s="10" t="s">
        <v>1129</v>
      </c>
      <c r="I1183" s="11">
        <v>1</v>
      </c>
    </row>
    <row r="1184" spans="5:9" x14ac:dyDescent="0.25">
      <c r="E1184" s="10" t="s">
        <v>3417</v>
      </c>
      <c r="F1184" s="11">
        <v>56</v>
      </c>
      <c r="H1184" s="10" t="s">
        <v>215</v>
      </c>
      <c r="I1184" s="11">
        <v>1</v>
      </c>
    </row>
    <row r="1185" spans="5:9" x14ac:dyDescent="0.25">
      <c r="E1185" s="10" t="s">
        <v>342</v>
      </c>
      <c r="F1185" s="11">
        <v>55</v>
      </c>
      <c r="H1185" s="10" t="s">
        <v>510</v>
      </c>
      <c r="I1185" s="11">
        <v>1</v>
      </c>
    </row>
    <row r="1186" spans="5:9" x14ac:dyDescent="0.25">
      <c r="E1186" s="10" t="s">
        <v>3012</v>
      </c>
      <c r="F1186" s="11">
        <v>55</v>
      </c>
      <c r="H1186" s="10" t="s">
        <v>3067</v>
      </c>
      <c r="I1186" s="11">
        <v>1</v>
      </c>
    </row>
    <row r="1187" spans="5:9" x14ac:dyDescent="0.25">
      <c r="E1187" s="10" t="s">
        <v>748</v>
      </c>
      <c r="F1187" s="11">
        <v>55</v>
      </c>
      <c r="H1187" s="10" t="s">
        <v>2424</v>
      </c>
      <c r="I1187" s="11">
        <v>1</v>
      </c>
    </row>
    <row r="1188" spans="5:9" x14ac:dyDescent="0.25">
      <c r="E1188" s="10" t="s">
        <v>2937</v>
      </c>
      <c r="F1188" s="11">
        <v>55</v>
      </c>
      <c r="H1188" s="10" t="s">
        <v>918</v>
      </c>
      <c r="I1188" s="11">
        <v>1</v>
      </c>
    </row>
    <row r="1189" spans="5:9" x14ac:dyDescent="0.25">
      <c r="E1189" s="10" t="s">
        <v>3456</v>
      </c>
      <c r="F1189" s="11">
        <v>55</v>
      </c>
      <c r="H1189" s="10" t="s">
        <v>590</v>
      </c>
      <c r="I1189" s="11">
        <v>1</v>
      </c>
    </row>
    <row r="1190" spans="5:9" x14ac:dyDescent="0.25">
      <c r="E1190" s="10" t="s">
        <v>3353</v>
      </c>
      <c r="F1190" s="11">
        <v>55</v>
      </c>
      <c r="H1190" s="10" t="s">
        <v>1415</v>
      </c>
      <c r="I1190" s="11">
        <v>1</v>
      </c>
    </row>
    <row r="1191" spans="5:9" x14ac:dyDescent="0.25">
      <c r="E1191" s="10" t="s">
        <v>406</v>
      </c>
      <c r="F1191" s="11">
        <v>55</v>
      </c>
      <c r="H1191" s="10" t="s">
        <v>3733</v>
      </c>
      <c r="I1191" s="11">
        <v>1</v>
      </c>
    </row>
    <row r="1192" spans="5:9" x14ac:dyDescent="0.25">
      <c r="E1192" s="10" t="s">
        <v>413</v>
      </c>
      <c r="F1192" s="11">
        <v>55</v>
      </c>
      <c r="H1192" s="10" t="s">
        <v>2592</v>
      </c>
      <c r="I1192" s="11">
        <v>1</v>
      </c>
    </row>
    <row r="1193" spans="5:9" x14ac:dyDescent="0.25">
      <c r="E1193" s="10" t="s">
        <v>3176</v>
      </c>
      <c r="F1193" s="11">
        <v>55</v>
      </c>
      <c r="H1193" s="10" t="s">
        <v>2762</v>
      </c>
      <c r="I1193" s="11">
        <v>1</v>
      </c>
    </row>
    <row r="1194" spans="5:9" x14ac:dyDescent="0.25">
      <c r="E1194" s="10" t="s">
        <v>2082</v>
      </c>
      <c r="F1194" s="11">
        <v>55</v>
      </c>
      <c r="H1194" s="10" t="s">
        <v>1543</v>
      </c>
      <c r="I1194" s="11">
        <v>1</v>
      </c>
    </row>
    <row r="1195" spans="5:9" x14ac:dyDescent="0.25">
      <c r="E1195" s="10" t="s">
        <v>1837</v>
      </c>
      <c r="F1195" s="11">
        <v>55</v>
      </c>
      <c r="H1195" s="10" t="s">
        <v>1498</v>
      </c>
      <c r="I1195" s="11">
        <v>1</v>
      </c>
    </row>
    <row r="1196" spans="5:9" x14ac:dyDescent="0.25">
      <c r="E1196" s="10" t="s">
        <v>3167</v>
      </c>
      <c r="F1196" s="11">
        <v>55</v>
      </c>
      <c r="H1196" s="10" t="s">
        <v>1091</v>
      </c>
      <c r="I1196" s="11">
        <v>1</v>
      </c>
    </row>
    <row r="1197" spans="5:9" x14ac:dyDescent="0.25">
      <c r="E1197" s="10" t="s">
        <v>2477</v>
      </c>
      <c r="F1197" s="11">
        <v>55</v>
      </c>
      <c r="H1197" s="10" t="s">
        <v>593</v>
      </c>
      <c r="I1197" s="11">
        <v>1</v>
      </c>
    </row>
    <row r="1198" spans="5:9" x14ac:dyDescent="0.25">
      <c r="E1198" s="10" t="s">
        <v>2093</v>
      </c>
      <c r="F1198" s="11">
        <v>55</v>
      </c>
      <c r="H1198" s="10" t="s">
        <v>1112</v>
      </c>
      <c r="I1198" s="11">
        <v>1</v>
      </c>
    </row>
    <row r="1199" spans="5:9" x14ac:dyDescent="0.25">
      <c r="E1199" s="10" t="s">
        <v>2933</v>
      </c>
      <c r="F1199" s="11">
        <v>54</v>
      </c>
      <c r="H1199" s="10" t="s">
        <v>3643</v>
      </c>
      <c r="I1199" s="11">
        <v>1</v>
      </c>
    </row>
    <row r="1200" spans="5:9" x14ac:dyDescent="0.25">
      <c r="E1200" s="10" t="s">
        <v>806</v>
      </c>
      <c r="F1200" s="11">
        <v>54</v>
      </c>
      <c r="H1200" s="10" t="s">
        <v>882</v>
      </c>
      <c r="I1200" s="11">
        <v>1</v>
      </c>
    </row>
    <row r="1201" spans="5:9" x14ac:dyDescent="0.25">
      <c r="E1201" s="10" t="s">
        <v>3368</v>
      </c>
      <c r="F1201" s="11">
        <v>54</v>
      </c>
      <c r="H1201" s="10" t="s">
        <v>772</v>
      </c>
      <c r="I1201" s="11">
        <v>1</v>
      </c>
    </row>
    <row r="1202" spans="5:9" x14ac:dyDescent="0.25">
      <c r="E1202" s="10" t="s">
        <v>3306</v>
      </c>
      <c r="F1202" s="11">
        <v>54</v>
      </c>
      <c r="H1202" s="10" t="s">
        <v>2423</v>
      </c>
      <c r="I1202" s="11">
        <v>1</v>
      </c>
    </row>
    <row r="1203" spans="5:9" x14ac:dyDescent="0.25">
      <c r="E1203" s="10" t="s">
        <v>1274</v>
      </c>
      <c r="F1203" s="11">
        <v>54</v>
      </c>
      <c r="H1203" s="10" t="s">
        <v>2585</v>
      </c>
      <c r="I1203" s="11">
        <v>1</v>
      </c>
    </row>
    <row r="1204" spans="5:9" x14ac:dyDescent="0.25">
      <c r="E1204" s="10" t="s">
        <v>2838</v>
      </c>
      <c r="F1204" s="11">
        <v>54</v>
      </c>
      <c r="H1204" s="10" t="s">
        <v>2941</v>
      </c>
      <c r="I1204" s="11">
        <v>1</v>
      </c>
    </row>
    <row r="1205" spans="5:9" x14ac:dyDescent="0.25">
      <c r="E1205" s="10" t="s">
        <v>3049</v>
      </c>
      <c r="F1205" s="11">
        <v>54</v>
      </c>
      <c r="H1205" s="10" t="s">
        <v>1737</v>
      </c>
      <c r="I1205" s="11">
        <v>1</v>
      </c>
    </row>
    <row r="1206" spans="5:9" x14ac:dyDescent="0.25">
      <c r="E1206" s="10" t="s">
        <v>3560</v>
      </c>
      <c r="F1206" s="11">
        <v>54</v>
      </c>
      <c r="H1206" s="10" t="s">
        <v>448</v>
      </c>
      <c r="I1206" s="11">
        <v>1</v>
      </c>
    </row>
    <row r="1207" spans="5:9" x14ac:dyDescent="0.25">
      <c r="E1207" s="10" t="s">
        <v>825</v>
      </c>
      <c r="F1207" s="11">
        <v>54</v>
      </c>
      <c r="H1207" s="10" t="s">
        <v>2859</v>
      </c>
      <c r="I1207" s="11">
        <v>1</v>
      </c>
    </row>
    <row r="1208" spans="5:9" x14ac:dyDescent="0.25">
      <c r="E1208" s="10" t="s">
        <v>3585</v>
      </c>
      <c r="F1208" s="11">
        <v>54</v>
      </c>
      <c r="H1208" s="10" t="s">
        <v>2914</v>
      </c>
      <c r="I1208" s="11">
        <v>1</v>
      </c>
    </row>
    <row r="1209" spans="5:9" x14ac:dyDescent="0.25">
      <c r="E1209" s="10" t="s">
        <v>1901</v>
      </c>
      <c r="F1209" s="11">
        <v>54</v>
      </c>
      <c r="H1209" s="10" t="s">
        <v>2944</v>
      </c>
      <c r="I1209" s="11">
        <v>1</v>
      </c>
    </row>
    <row r="1210" spans="5:9" x14ac:dyDescent="0.25">
      <c r="E1210" s="10" t="s">
        <v>3350</v>
      </c>
      <c r="F1210" s="11">
        <v>54</v>
      </c>
      <c r="H1210" s="10" t="s">
        <v>1599</v>
      </c>
      <c r="I1210" s="11">
        <v>1</v>
      </c>
    </row>
    <row r="1211" spans="5:9" x14ac:dyDescent="0.25">
      <c r="E1211" s="10" t="s">
        <v>3600</v>
      </c>
      <c r="F1211" s="11">
        <v>53</v>
      </c>
      <c r="H1211" s="10" t="s">
        <v>764</v>
      </c>
      <c r="I1211" s="11">
        <v>1</v>
      </c>
    </row>
    <row r="1212" spans="5:9" x14ac:dyDescent="0.25">
      <c r="E1212" s="10" t="s">
        <v>2619</v>
      </c>
      <c r="F1212" s="11">
        <v>53</v>
      </c>
      <c r="H1212" s="10" t="s">
        <v>682</v>
      </c>
      <c r="I1212" s="11">
        <v>1</v>
      </c>
    </row>
    <row r="1213" spans="5:9" x14ac:dyDescent="0.25">
      <c r="E1213" s="10" t="s">
        <v>3553</v>
      </c>
      <c r="F1213" s="11">
        <v>53</v>
      </c>
      <c r="H1213" s="10" t="s">
        <v>497</v>
      </c>
      <c r="I1213" s="11">
        <v>1</v>
      </c>
    </row>
    <row r="1214" spans="5:9" x14ac:dyDescent="0.25">
      <c r="E1214" s="10" t="s">
        <v>32</v>
      </c>
      <c r="F1214" s="11">
        <v>53</v>
      </c>
      <c r="H1214" s="10" t="s">
        <v>3744</v>
      </c>
      <c r="I1214" s="11">
        <v>1</v>
      </c>
    </row>
    <row r="1215" spans="5:9" x14ac:dyDescent="0.25">
      <c r="E1215" s="10" t="s">
        <v>113</v>
      </c>
      <c r="F1215" s="11">
        <v>53</v>
      </c>
      <c r="H1215" s="10" t="s">
        <v>2909</v>
      </c>
      <c r="I1215" s="11">
        <v>1</v>
      </c>
    </row>
    <row r="1216" spans="5:9" x14ac:dyDescent="0.25">
      <c r="E1216" s="10" t="s">
        <v>2182</v>
      </c>
      <c r="F1216" s="11">
        <v>53</v>
      </c>
      <c r="H1216" s="10" t="s">
        <v>4108</v>
      </c>
      <c r="I1216" s="11">
        <v>1</v>
      </c>
    </row>
    <row r="1217" spans="5:9" x14ac:dyDescent="0.25">
      <c r="E1217" s="10" t="s">
        <v>795</v>
      </c>
      <c r="F1217" s="11">
        <v>53</v>
      </c>
      <c r="H1217" s="10" t="s">
        <v>3942</v>
      </c>
      <c r="I1217" s="11">
        <v>1</v>
      </c>
    </row>
    <row r="1218" spans="5:9" x14ac:dyDescent="0.25">
      <c r="E1218" s="10" t="s">
        <v>1394</v>
      </c>
      <c r="F1218" s="11">
        <v>52</v>
      </c>
      <c r="H1218" s="10" t="s">
        <v>543</v>
      </c>
      <c r="I1218" s="11">
        <v>1</v>
      </c>
    </row>
    <row r="1219" spans="5:9" x14ac:dyDescent="0.25">
      <c r="E1219" s="10" t="s">
        <v>3159</v>
      </c>
      <c r="F1219" s="11">
        <v>52</v>
      </c>
      <c r="H1219" s="10" t="s">
        <v>441</v>
      </c>
      <c r="I1219" s="11">
        <v>1</v>
      </c>
    </row>
    <row r="1220" spans="5:9" x14ac:dyDescent="0.25">
      <c r="E1220" s="10" t="s">
        <v>2831</v>
      </c>
      <c r="F1220" s="11">
        <v>52</v>
      </c>
      <c r="H1220" s="10" t="s">
        <v>1483</v>
      </c>
      <c r="I1220" s="11">
        <v>1</v>
      </c>
    </row>
    <row r="1221" spans="5:9" x14ac:dyDescent="0.25">
      <c r="E1221" s="10" t="s">
        <v>1262</v>
      </c>
      <c r="F1221" s="11">
        <v>52</v>
      </c>
      <c r="H1221" s="10" t="s">
        <v>1549</v>
      </c>
      <c r="I1221" s="11">
        <v>1</v>
      </c>
    </row>
    <row r="1222" spans="5:9" x14ac:dyDescent="0.25">
      <c r="E1222" s="10" t="s">
        <v>1670</v>
      </c>
      <c r="F1222" s="11">
        <v>52</v>
      </c>
      <c r="H1222" s="10" t="s">
        <v>507</v>
      </c>
      <c r="I1222" s="11">
        <v>1</v>
      </c>
    </row>
    <row r="1223" spans="5:9" x14ac:dyDescent="0.25">
      <c r="E1223" s="10" t="s">
        <v>1926</v>
      </c>
      <c r="F1223" s="11">
        <v>52</v>
      </c>
      <c r="H1223" s="10" t="s">
        <v>220</v>
      </c>
      <c r="I1223" s="11">
        <v>1</v>
      </c>
    </row>
    <row r="1224" spans="5:9" x14ac:dyDescent="0.25">
      <c r="E1224" s="10" t="s">
        <v>1293</v>
      </c>
      <c r="F1224" s="11">
        <v>52</v>
      </c>
      <c r="H1224" s="10" t="s">
        <v>3853</v>
      </c>
      <c r="I1224" s="11">
        <v>1</v>
      </c>
    </row>
    <row r="1225" spans="5:9" x14ac:dyDescent="0.25">
      <c r="E1225" s="10" t="s">
        <v>1290</v>
      </c>
      <c r="F1225" s="11">
        <v>52</v>
      </c>
      <c r="H1225" s="10" t="s">
        <v>4002</v>
      </c>
      <c r="I1225" s="11">
        <v>1</v>
      </c>
    </row>
    <row r="1226" spans="5:9" x14ac:dyDescent="0.25">
      <c r="E1226" s="10" t="s">
        <v>810</v>
      </c>
      <c r="F1226" s="11">
        <v>52</v>
      </c>
      <c r="H1226" s="10" t="s">
        <v>4081</v>
      </c>
      <c r="I1226" s="11">
        <v>1</v>
      </c>
    </row>
    <row r="1227" spans="5:9" x14ac:dyDescent="0.25">
      <c r="E1227" s="10" t="s">
        <v>2467</v>
      </c>
      <c r="F1227" s="11">
        <v>52</v>
      </c>
      <c r="H1227" s="10" t="s">
        <v>2692</v>
      </c>
      <c r="I1227" s="11">
        <v>1</v>
      </c>
    </row>
    <row r="1228" spans="5:9" x14ac:dyDescent="0.25">
      <c r="E1228" s="10" t="s">
        <v>3778</v>
      </c>
      <c r="F1228" s="11">
        <v>52</v>
      </c>
      <c r="H1228" s="10" t="s">
        <v>3948</v>
      </c>
      <c r="I1228" s="11">
        <v>1</v>
      </c>
    </row>
    <row r="1229" spans="5:9" x14ac:dyDescent="0.25">
      <c r="E1229" s="10" t="s">
        <v>54</v>
      </c>
      <c r="F1229" s="11">
        <v>52</v>
      </c>
      <c r="H1229" s="10" t="s">
        <v>2902</v>
      </c>
      <c r="I1229" s="11">
        <v>1</v>
      </c>
    </row>
    <row r="1230" spans="5:9" x14ac:dyDescent="0.25">
      <c r="E1230" s="10" t="s">
        <v>3373</v>
      </c>
      <c r="F1230" s="11">
        <v>52</v>
      </c>
      <c r="H1230" s="10" t="s">
        <v>1714</v>
      </c>
      <c r="I1230" s="11">
        <v>1</v>
      </c>
    </row>
    <row r="1231" spans="5:9" x14ac:dyDescent="0.25">
      <c r="E1231" s="10" t="s">
        <v>1742</v>
      </c>
      <c r="F1231" s="11">
        <v>52</v>
      </c>
      <c r="H1231" s="10" t="s">
        <v>1146</v>
      </c>
      <c r="I1231" s="11">
        <v>1</v>
      </c>
    </row>
    <row r="1232" spans="5:9" x14ac:dyDescent="0.25">
      <c r="E1232" s="10" t="s">
        <v>418</v>
      </c>
      <c r="F1232" s="11">
        <v>52</v>
      </c>
      <c r="H1232" s="10" t="s">
        <v>3119</v>
      </c>
      <c r="I1232" s="11">
        <v>1</v>
      </c>
    </row>
    <row r="1233" spans="5:9" x14ac:dyDescent="0.25">
      <c r="E1233" s="10" t="s">
        <v>1374</v>
      </c>
      <c r="F1233" s="11">
        <v>52</v>
      </c>
      <c r="H1233" s="10" t="s">
        <v>1912</v>
      </c>
      <c r="I1233" s="11">
        <v>1</v>
      </c>
    </row>
    <row r="1234" spans="5:9" x14ac:dyDescent="0.25">
      <c r="E1234" s="10" t="s">
        <v>3745</v>
      </c>
      <c r="F1234" s="11">
        <v>52</v>
      </c>
      <c r="H1234" s="10" t="s">
        <v>3793</v>
      </c>
      <c r="I1234" s="11">
        <v>1</v>
      </c>
    </row>
    <row r="1235" spans="5:9" x14ac:dyDescent="0.25">
      <c r="E1235" s="10" t="s">
        <v>2625</v>
      </c>
      <c r="F1235" s="11">
        <v>52</v>
      </c>
      <c r="H1235" s="10" t="s">
        <v>483</v>
      </c>
      <c r="I1235" s="11">
        <v>1</v>
      </c>
    </row>
    <row r="1236" spans="5:9" x14ac:dyDescent="0.25">
      <c r="E1236" s="10" t="s">
        <v>56</v>
      </c>
      <c r="F1236" s="11">
        <v>52</v>
      </c>
      <c r="H1236" s="10" t="s">
        <v>3923</v>
      </c>
      <c r="I1236" s="11">
        <v>1</v>
      </c>
    </row>
    <row r="1237" spans="5:9" x14ac:dyDescent="0.25">
      <c r="E1237" s="10" t="s">
        <v>3610</v>
      </c>
      <c r="F1237" s="11">
        <v>51</v>
      </c>
      <c r="H1237" s="10" t="s">
        <v>3117</v>
      </c>
      <c r="I1237" s="11">
        <v>1</v>
      </c>
    </row>
    <row r="1238" spans="5:9" x14ac:dyDescent="0.25">
      <c r="E1238" s="10" t="s">
        <v>3349</v>
      </c>
      <c r="F1238" s="11">
        <v>51</v>
      </c>
      <c r="H1238" s="10" t="s">
        <v>1588</v>
      </c>
      <c r="I1238" s="11">
        <v>1</v>
      </c>
    </row>
    <row r="1239" spans="5:9" x14ac:dyDescent="0.25">
      <c r="E1239" s="10" t="s">
        <v>3177</v>
      </c>
      <c r="F1239" s="11">
        <v>51</v>
      </c>
      <c r="H1239" s="10" t="s">
        <v>2887</v>
      </c>
      <c r="I1239" s="11">
        <v>1</v>
      </c>
    </row>
    <row r="1240" spans="5:9" x14ac:dyDescent="0.25">
      <c r="E1240" s="10" t="s">
        <v>2825</v>
      </c>
      <c r="F1240" s="11">
        <v>51</v>
      </c>
      <c r="H1240" s="10" t="s">
        <v>557</v>
      </c>
      <c r="I1240" s="11">
        <v>1</v>
      </c>
    </row>
    <row r="1241" spans="5:9" x14ac:dyDescent="0.25">
      <c r="E1241" s="10" t="s">
        <v>802</v>
      </c>
      <c r="F1241" s="11">
        <v>51</v>
      </c>
      <c r="H1241" s="10" t="s">
        <v>1114</v>
      </c>
      <c r="I1241" s="11">
        <v>1</v>
      </c>
    </row>
    <row r="1242" spans="5:9" x14ac:dyDescent="0.25">
      <c r="E1242" s="10" t="s">
        <v>3271</v>
      </c>
      <c r="F1242" s="11">
        <v>51</v>
      </c>
      <c r="H1242" s="10" t="s">
        <v>3055</v>
      </c>
      <c r="I1242" s="11">
        <v>1</v>
      </c>
    </row>
    <row r="1243" spans="5:9" x14ac:dyDescent="0.25">
      <c r="E1243" s="10" t="s">
        <v>3615</v>
      </c>
      <c r="F1243" s="11">
        <v>51</v>
      </c>
      <c r="H1243" s="10" t="s">
        <v>2641</v>
      </c>
      <c r="I1243" s="11">
        <v>1</v>
      </c>
    </row>
    <row r="1244" spans="5:9" x14ac:dyDescent="0.25">
      <c r="E1244" s="10" t="s">
        <v>320</v>
      </c>
      <c r="F1244" s="11">
        <v>51</v>
      </c>
      <c r="H1244" s="10" t="s">
        <v>939</v>
      </c>
      <c r="I1244" s="11">
        <v>1</v>
      </c>
    </row>
    <row r="1245" spans="5:9" x14ac:dyDescent="0.25">
      <c r="E1245" s="10" t="s">
        <v>15</v>
      </c>
      <c r="F1245" s="11">
        <v>51</v>
      </c>
      <c r="H1245" s="10" t="s">
        <v>2849</v>
      </c>
      <c r="I1245" s="11">
        <v>1</v>
      </c>
    </row>
    <row r="1246" spans="5:9" x14ac:dyDescent="0.25">
      <c r="E1246" s="10" t="s">
        <v>3427</v>
      </c>
      <c r="F1246" s="11">
        <v>51</v>
      </c>
      <c r="H1246" s="10" t="s">
        <v>4088</v>
      </c>
      <c r="I1246" s="11">
        <v>1</v>
      </c>
    </row>
    <row r="1247" spans="5:9" x14ac:dyDescent="0.25">
      <c r="E1247" s="10" t="s">
        <v>2081</v>
      </c>
      <c r="F1247" s="11">
        <v>50</v>
      </c>
      <c r="H1247" s="10" t="s">
        <v>2886</v>
      </c>
      <c r="I1247" s="11">
        <v>1</v>
      </c>
    </row>
    <row r="1248" spans="5:9" x14ac:dyDescent="0.25">
      <c r="E1248" s="10" t="s">
        <v>1936</v>
      </c>
      <c r="F1248" s="11">
        <v>50</v>
      </c>
      <c r="H1248" s="10" t="s">
        <v>476</v>
      </c>
      <c r="I1248" s="11">
        <v>0</v>
      </c>
    </row>
    <row r="1249" spans="5:9" x14ac:dyDescent="0.25">
      <c r="E1249" s="10" t="s">
        <v>2636</v>
      </c>
      <c r="F1249" s="11">
        <v>50</v>
      </c>
      <c r="H1249" s="10" t="s">
        <v>2434</v>
      </c>
      <c r="I1249" s="11">
        <v>0</v>
      </c>
    </row>
    <row r="1250" spans="5:9" x14ac:dyDescent="0.25">
      <c r="E1250" s="10" t="s">
        <v>2626</v>
      </c>
      <c r="F1250" s="11">
        <v>50</v>
      </c>
      <c r="H1250" s="10" t="s">
        <v>3889</v>
      </c>
      <c r="I1250" s="11">
        <v>0</v>
      </c>
    </row>
    <row r="1251" spans="5:9" x14ac:dyDescent="0.25">
      <c r="E1251" s="10" t="s">
        <v>295</v>
      </c>
      <c r="F1251" s="11">
        <v>50</v>
      </c>
      <c r="H1251" s="10" t="s">
        <v>4076</v>
      </c>
      <c r="I1251" s="11">
        <v>0</v>
      </c>
    </row>
    <row r="1252" spans="5:9" x14ac:dyDescent="0.25">
      <c r="E1252" s="10" t="s">
        <v>1267</v>
      </c>
      <c r="F1252" s="11">
        <v>50</v>
      </c>
      <c r="H1252" s="10" t="s">
        <v>240</v>
      </c>
      <c r="I1252" s="11">
        <v>0</v>
      </c>
    </row>
    <row r="1253" spans="5:9" x14ac:dyDescent="0.25">
      <c r="E1253" s="10" t="s">
        <v>2926</v>
      </c>
      <c r="F1253" s="11">
        <v>50</v>
      </c>
      <c r="H1253" s="10" t="s">
        <v>1593</v>
      </c>
      <c r="I1253" s="11">
        <v>0</v>
      </c>
    </row>
    <row r="1254" spans="5:9" x14ac:dyDescent="0.25">
      <c r="E1254" s="10" t="s">
        <v>1932</v>
      </c>
      <c r="F1254" s="11">
        <v>50</v>
      </c>
      <c r="H1254" s="10" t="s">
        <v>3639</v>
      </c>
      <c r="I1254" s="11">
        <v>0</v>
      </c>
    </row>
    <row r="1255" spans="5:9" x14ac:dyDescent="0.25">
      <c r="E1255" s="10" t="s">
        <v>3252</v>
      </c>
      <c r="F1255" s="11">
        <v>50</v>
      </c>
      <c r="H1255" s="10" t="s">
        <v>1145</v>
      </c>
      <c r="I1255" s="11">
        <v>0</v>
      </c>
    </row>
    <row r="1256" spans="5:9" x14ac:dyDescent="0.25">
      <c r="E1256" s="10" t="s">
        <v>2603</v>
      </c>
      <c r="F1256" s="11">
        <v>50</v>
      </c>
      <c r="H1256" s="10" t="s">
        <v>3799</v>
      </c>
      <c r="I1256" s="11">
        <v>0</v>
      </c>
    </row>
    <row r="1257" spans="5:9" x14ac:dyDescent="0.25">
      <c r="E1257" s="10" t="s">
        <v>395</v>
      </c>
      <c r="F1257" s="11">
        <v>50</v>
      </c>
      <c r="H1257" s="10" t="s">
        <v>165</v>
      </c>
      <c r="I1257" s="11">
        <v>0</v>
      </c>
    </row>
    <row r="1258" spans="5:9" x14ac:dyDescent="0.25">
      <c r="E1258" s="10" t="s">
        <v>3302</v>
      </c>
      <c r="F1258" s="11">
        <v>50</v>
      </c>
      <c r="H1258" s="10" t="s">
        <v>2427</v>
      </c>
      <c r="I1258" s="11">
        <v>0</v>
      </c>
    </row>
    <row r="1259" spans="5:9" x14ac:dyDescent="0.25">
      <c r="E1259" s="10" t="s">
        <v>1303</v>
      </c>
      <c r="F1259" s="11">
        <v>50</v>
      </c>
      <c r="H1259" s="10" t="s">
        <v>2411</v>
      </c>
      <c r="I1259" s="11">
        <v>0</v>
      </c>
    </row>
    <row r="1260" spans="5:9" x14ac:dyDescent="0.25">
      <c r="E1260" s="10" t="s">
        <v>2315</v>
      </c>
      <c r="F1260" s="11">
        <v>50</v>
      </c>
      <c r="H1260" s="10" t="s">
        <v>1731</v>
      </c>
      <c r="I1260" s="11">
        <v>0</v>
      </c>
    </row>
    <row r="1261" spans="5:9" x14ac:dyDescent="0.25">
      <c r="E1261" s="10" t="s">
        <v>1826</v>
      </c>
      <c r="F1261" s="11">
        <v>50</v>
      </c>
      <c r="H1261" s="10" t="s">
        <v>3960</v>
      </c>
      <c r="I1261" s="11">
        <v>0</v>
      </c>
    </row>
    <row r="1262" spans="5:9" x14ac:dyDescent="0.25">
      <c r="E1262" s="10" t="s">
        <v>2257</v>
      </c>
      <c r="F1262" s="11">
        <v>50</v>
      </c>
      <c r="H1262" s="10" t="s">
        <v>3993</v>
      </c>
      <c r="I1262" s="11">
        <v>0</v>
      </c>
    </row>
    <row r="1263" spans="5:9" x14ac:dyDescent="0.25">
      <c r="E1263" s="10" t="s">
        <v>1248</v>
      </c>
      <c r="F1263" s="11">
        <v>50</v>
      </c>
      <c r="H1263" s="10" t="s">
        <v>568</v>
      </c>
      <c r="I1263" s="11">
        <v>0</v>
      </c>
    </row>
    <row r="1264" spans="5:9" x14ac:dyDescent="0.25">
      <c r="E1264" s="10" t="s">
        <v>2204</v>
      </c>
      <c r="F1264" s="11">
        <v>50</v>
      </c>
      <c r="H1264" s="10" t="s">
        <v>452</v>
      </c>
      <c r="I1264" s="11">
        <v>0</v>
      </c>
    </row>
    <row r="1265" spans="5:9" x14ac:dyDescent="0.25">
      <c r="E1265" s="10" t="s">
        <v>3754</v>
      </c>
      <c r="F1265" s="11">
        <v>50</v>
      </c>
      <c r="H1265" s="10" t="s">
        <v>1433</v>
      </c>
      <c r="I1265" s="11">
        <v>0</v>
      </c>
    </row>
    <row r="1266" spans="5:9" x14ac:dyDescent="0.25">
      <c r="E1266" s="10" t="s">
        <v>2064</v>
      </c>
      <c r="F1266" s="11">
        <v>49</v>
      </c>
      <c r="H1266" s="10" t="s">
        <v>687</v>
      </c>
      <c r="I1266" s="11">
        <v>0</v>
      </c>
    </row>
    <row r="1267" spans="5:9" x14ac:dyDescent="0.25">
      <c r="E1267" s="10" t="s">
        <v>381</v>
      </c>
      <c r="F1267" s="11">
        <v>49</v>
      </c>
      <c r="H1267" s="10" t="s">
        <v>430</v>
      </c>
      <c r="I1267" s="11">
        <v>0</v>
      </c>
    </row>
    <row r="1268" spans="5:9" x14ac:dyDescent="0.25">
      <c r="E1268" s="10" t="s">
        <v>1359</v>
      </c>
      <c r="F1268" s="11">
        <v>49</v>
      </c>
      <c r="H1268" s="10" t="s">
        <v>1108</v>
      </c>
      <c r="I1268" s="11">
        <v>0</v>
      </c>
    </row>
    <row r="1269" spans="5:9" x14ac:dyDescent="0.25">
      <c r="E1269" s="10" t="s">
        <v>827</v>
      </c>
      <c r="F1269" s="11">
        <v>49</v>
      </c>
      <c r="H1269" s="10" t="s">
        <v>511</v>
      </c>
      <c r="I1269" s="11">
        <v>0</v>
      </c>
    </row>
    <row r="1270" spans="5:9" x14ac:dyDescent="0.25">
      <c r="E1270" s="10" t="s">
        <v>3601</v>
      </c>
      <c r="F1270" s="11">
        <v>49</v>
      </c>
      <c r="H1270" s="10" t="s">
        <v>4074</v>
      </c>
      <c r="I1270" s="11">
        <v>0</v>
      </c>
    </row>
    <row r="1271" spans="5:9" x14ac:dyDescent="0.25">
      <c r="E1271" s="10" t="s">
        <v>3496</v>
      </c>
      <c r="F1271" s="11">
        <v>49</v>
      </c>
      <c r="H1271" s="10" t="s">
        <v>1444</v>
      </c>
      <c r="I1271" s="11">
        <v>0</v>
      </c>
    </row>
    <row r="1272" spans="5:9" x14ac:dyDescent="0.25">
      <c r="E1272" s="10" t="s">
        <v>3581</v>
      </c>
      <c r="F1272" s="11">
        <v>49</v>
      </c>
      <c r="H1272" s="10" t="s">
        <v>1126</v>
      </c>
      <c r="I1272" s="11">
        <v>0</v>
      </c>
    </row>
    <row r="1273" spans="5:9" x14ac:dyDescent="0.25">
      <c r="E1273" s="10" t="s">
        <v>3261</v>
      </c>
      <c r="F1273" s="11">
        <v>49</v>
      </c>
      <c r="H1273" s="10" t="s">
        <v>4072</v>
      </c>
      <c r="I1273" s="11">
        <v>0</v>
      </c>
    </row>
    <row r="1274" spans="5:9" x14ac:dyDescent="0.25">
      <c r="E1274" s="10" t="s">
        <v>2639</v>
      </c>
      <c r="F1274" s="11">
        <v>49</v>
      </c>
      <c r="H1274" s="10" t="s">
        <v>442</v>
      </c>
      <c r="I1274" s="11">
        <v>0</v>
      </c>
    </row>
    <row r="1275" spans="5:9" x14ac:dyDescent="0.25">
      <c r="E1275" s="10" t="s">
        <v>3323</v>
      </c>
      <c r="F1275" s="11">
        <v>49</v>
      </c>
      <c r="H1275" s="10" t="s">
        <v>2876</v>
      </c>
      <c r="I1275" s="11">
        <v>0</v>
      </c>
    </row>
    <row r="1276" spans="5:9" x14ac:dyDescent="0.25">
      <c r="E1276" s="10" t="s">
        <v>3264</v>
      </c>
      <c r="F1276" s="11">
        <v>49</v>
      </c>
      <c r="H1276" s="10" t="s">
        <v>463</v>
      </c>
      <c r="I1276" s="11">
        <v>0</v>
      </c>
    </row>
    <row r="1277" spans="5:9" x14ac:dyDescent="0.25">
      <c r="E1277" s="10" t="s">
        <v>755</v>
      </c>
      <c r="F1277" s="11">
        <v>49</v>
      </c>
      <c r="H1277" s="10" t="s">
        <v>3953</v>
      </c>
      <c r="I1277" s="11">
        <v>0</v>
      </c>
    </row>
    <row r="1278" spans="5:9" x14ac:dyDescent="0.25">
      <c r="E1278" s="10" t="s">
        <v>105</v>
      </c>
      <c r="F1278" s="11">
        <v>49</v>
      </c>
      <c r="H1278" s="10" t="s">
        <v>1995</v>
      </c>
      <c r="I1278" s="11">
        <v>0</v>
      </c>
    </row>
    <row r="1279" spans="5:9" x14ac:dyDescent="0.25">
      <c r="E1279" s="10" t="s">
        <v>1673</v>
      </c>
      <c r="F1279" s="11">
        <v>49</v>
      </c>
      <c r="H1279" s="10" t="s">
        <v>1734</v>
      </c>
      <c r="I1279" s="11">
        <v>0</v>
      </c>
    </row>
    <row r="1280" spans="5:9" x14ac:dyDescent="0.25">
      <c r="E1280" s="10" t="s">
        <v>3822</v>
      </c>
      <c r="F1280" s="11">
        <v>49</v>
      </c>
      <c r="H1280" s="10" t="s">
        <v>1600</v>
      </c>
      <c r="I1280" s="11">
        <v>0</v>
      </c>
    </row>
    <row r="1281" spans="5:9" x14ac:dyDescent="0.25">
      <c r="E1281" s="10" t="s">
        <v>1679</v>
      </c>
      <c r="F1281" s="11">
        <v>49</v>
      </c>
      <c r="H1281" s="10" t="s">
        <v>3114</v>
      </c>
      <c r="I1281" s="11">
        <v>0</v>
      </c>
    </row>
    <row r="1282" spans="5:9" x14ac:dyDescent="0.25">
      <c r="E1282" s="10" t="s">
        <v>1760</v>
      </c>
      <c r="F1282" s="11">
        <v>49</v>
      </c>
      <c r="H1282" s="10" t="s">
        <v>502</v>
      </c>
      <c r="I1282" s="11">
        <v>0</v>
      </c>
    </row>
    <row r="1283" spans="5:9" x14ac:dyDescent="0.25">
      <c r="E1283" s="10" t="s">
        <v>384</v>
      </c>
      <c r="F1283" s="11">
        <v>48</v>
      </c>
      <c r="H1283" s="10" t="s">
        <v>1164</v>
      </c>
      <c r="I1283" s="11">
        <v>0</v>
      </c>
    </row>
    <row r="1284" spans="5:9" x14ac:dyDescent="0.25">
      <c r="E1284" s="10" t="s">
        <v>3624</v>
      </c>
      <c r="F1284" s="11">
        <v>48</v>
      </c>
      <c r="H1284" s="10" t="s">
        <v>4008</v>
      </c>
      <c r="I1284" s="11">
        <v>0</v>
      </c>
    </row>
    <row r="1285" spans="5:9" x14ac:dyDescent="0.25">
      <c r="E1285" s="10" t="s">
        <v>535</v>
      </c>
      <c r="F1285" s="11">
        <v>48</v>
      </c>
      <c r="H1285" s="10" t="s">
        <v>2780</v>
      </c>
      <c r="I1285" s="11">
        <v>0</v>
      </c>
    </row>
    <row r="1286" spans="5:9" x14ac:dyDescent="0.25">
      <c r="E1286" s="10" t="s">
        <v>2466</v>
      </c>
      <c r="F1286" s="11">
        <v>48</v>
      </c>
      <c r="H1286" s="10" t="s">
        <v>4050</v>
      </c>
      <c r="I1286" s="11">
        <v>0</v>
      </c>
    </row>
    <row r="1287" spans="5:9" x14ac:dyDescent="0.25">
      <c r="E1287" s="10" t="s">
        <v>3380</v>
      </c>
      <c r="F1287" s="11">
        <v>48</v>
      </c>
      <c r="H1287" s="10" t="s">
        <v>3741</v>
      </c>
      <c r="I1287" s="11">
        <v>0</v>
      </c>
    </row>
    <row r="1288" spans="5:9" x14ac:dyDescent="0.25">
      <c r="E1288" s="10" t="s">
        <v>64</v>
      </c>
      <c r="F1288" s="11">
        <v>48</v>
      </c>
      <c r="H1288" s="10" t="s">
        <v>229</v>
      </c>
      <c r="I1288" s="11">
        <v>0</v>
      </c>
    </row>
    <row r="1289" spans="5:9" x14ac:dyDescent="0.25">
      <c r="E1289" s="10" t="s">
        <v>377</v>
      </c>
      <c r="F1289" s="11">
        <v>48</v>
      </c>
      <c r="H1289" s="10" t="s">
        <v>763</v>
      </c>
      <c r="I1289" s="11">
        <v>0</v>
      </c>
    </row>
    <row r="1290" spans="5:9" x14ac:dyDescent="0.25">
      <c r="E1290" s="10" t="s">
        <v>2530</v>
      </c>
      <c r="F1290" s="11">
        <v>48</v>
      </c>
      <c r="H1290" s="10" t="s">
        <v>2513</v>
      </c>
      <c r="I1290" s="11">
        <v>0</v>
      </c>
    </row>
    <row r="1291" spans="5:9" x14ac:dyDescent="0.25">
      <c r="E1291" s="10" t="s">
        <v>1656</v>
      </c>
      <c r="F1291" s="11">
        <v>48</v>
      </c>
      <c r="H1291" s="10" t="s">
        <v>989</v>
      </c>
      <c r="I1291" s="11">
        <v>0</v>
      </c>
    </row>
    <row r="1292" spans="5:9" x14ac:dyDescent="0.25">
      <c r="E1292" s="10" t="s">
        <v>2284</v>
      </c>
      <c r="F1292" s="11">
        <v>48</v>
      </c>
      <c r="H1292" s="10" t="s">
        <v>1488</v>
      </c>
      <c r="I1292" s="11">
        <v>0</v>
      </c>
    </row>
    <row r="1293" spans="5:9" x14ac:dyDescent="0.25">
      <c r="E1293" s="10" t="s">
        <v>1657</v>
      </c>
      <c r="F1293" s="11">
        <v>48</v>
      </c>
      <c r="H1293" s="10" t="s">
        <v>1589</v>
      </c>
      <c r="I1293" s="11">
        <v>0</v>
      </c>
    </row>
    <row r="1294" spans="5:9" x14ac:dyDescent="0.25">
      <c r="E1294" s="10" t="s">
        <v>2079</v>
      </c>
      <c r="F1294" s="11">
        <v>48</v>
      </c>
      <c r="H1294" s="10" t="s">
        <v>2899</v>
      </c>
      <c r="I1294" s="11">
        <v>0</v>
      </c>
    </row>
    <row r="1295" spans="5:9" x14ac:dyDescent="0.25">
      <c r="E1295" s="10" t="s">
        <v>651</v>
      </c>
      <c r="F1295" s="11">
        <v>48</v>
      </c>
      <c r="H1295" s="10" t="s">
        <v>231</v>
      </c>
      <c r="I1295" s="11">
        <v>0</v>
      </c>
    </row>
    <row r="1296" spans="5:9" x14ac:dyDescent="0.25">
      <c r="E1296" s="10" t="s">
        <v>1829</v>
      </c>
      <c r="F1296" s="11">
        <v>48</v>
      </c>
      <c r="H1296" s="10" t="s">
        <v>225</v>
      </c>
      <c r="I1296" s="11">
        <v>0</v>
      </c>
    </row>
    <row r="1297" spans="5:9" x14ac:dyDescent="0.25">
      <c r="E1297" s="10" t="s">
        <v>3466</v>
      </c>
      <c r="F1297" s="11">
        <v>47</v>
      </c>
      <c r="H1297" s="10" t="s">
        <v>2772</v>
      </c>
      <c r="I1297" s="11">
        <v>0</v>
      </c>
    </row>
    <row r="1298" spans="5:9" x14ac:dyDescent="0.25">
      <c r="E1298" s="10" t="s">
        <v>2968</v>
      </c>
      <c r="F1298" s="11">
        <v>47</v>
      </c>
      <c r="H1298" s="10" t="s">
        <v>2851</v>
      </c>
      <c r="I1298" s="11">
        <v>0</v>
      </c>
    </row>
    <row r="1299" spans="5:9" x14ac:dyDescent="0.25">
      <c r="E1299" s="10" t="s">
        <v>82</v>
      </c>
      <c r="F1299" s="11">
        <v>47</v>
      </c>
      <c r="H1299" s="10" t="s">
        <v>1598</v>
      </c>
      <c r="I1299" s="11">
        <v>0</v>
      </c>
    </row>
    <row r="1300" spans="5:9" x14ac:dyDescent="0.25">
      <c r="E1300" s="10" t="s">
        <v>7</v>
      </c>
      <c r="F1300" s="11">
        <v>47</v>
      </c>
      <c r="H1300" s="10" t="s">
        <v>3860</v>
      </c>
      <c r="I1300" s="11">
        <v>0</v>
      </c>
    </row>
    <row r="1301" spans="5:9" x14ac:dyDescent="0.25">
      <c r="E1301" s="10" t="s">
        <v>2470</v>
      </c>
      <c r="F1301" s="11">
        <v>47</v>
      </c>
      <c r="H1301" s="10" t="s">
        <v>1494</v>
      </c>
      <c r="I1301" s="11">
        <v>0</v>
      </c>
    </row>
    <row r="1302" spans="5:9" x14ac:dyDescent="0.25">
      <c r="E1302" s="10" t="s">
        <v>3213</v>
      </c>
      <c r="F1302" s="11">
        <v>47</v>
      </c>
      <c r="H1302" s="10" t="s">
        <v>1162</v>
      </c>
      <c r="I1302" s="11">
        <v>0</v>
      </c>
    </row>
    <row r="1303" spans="5:9" x14ac:dyDescent="0.25">
      <c r="E1303" s="10" t="s">
        <v>1474</v>
      </c>
      <c r="F1303" s="11">
        <v>47</v>
      </c>
      <c r="H1303" s="10" t="s">
        <v>178</v>
      </c>
      <c r="I1303" s="11">
        <v>0</v>
      </c>
    </row>
    <row r="1304" spans="5:9" x14ac:dyDescent="0.25">
      <c r="E1304" s="10" t="s">
        <v>2474</v>
      </c>
      <c r="F1304" s="11">
        <v>47</v>
      </c>
      <c r="H1304" s="10" t="s">
        <v>1732</v>
      </c>
      <c r="I1304" s="11">
        <v>0</v>
      </c>
    </row>
    <row r="1305" spans="5:9" x14ac:dyDescent="0.25">
      <c r="E1305" s="10" t="s">
        <v>3281</v>
      </c>
      <c r="F1305" s="11">
        <v>47</v>
      </c>
      <c r="H1305" s="10" t="s">
        <v>3206</v>
      </c>
      <c r="I1305" s="11">
        <v>0</v>
      </c>
    </row>
    <row r="1306" spans="5:9" x14ac:dyDescent="0.25">
      <c r="E1306" s="10" t="s">
        <v>3283</v>
      </c>
      <c r="F1306" s="11">
        <v>47</v>
      </c>
      <c r="H1306" s="10" t="s">
        <v>493</v>
      </c>
      <c r="I1306" s="11">
        <v>0</v>
      </c>
    </row>
    <row r="1307" spans="5:9" x14ac:dyDescent="0.25">
      <c r="E1307" s="10" t="s">
        <v>1896</v>
      </c>
      <c r="F1307" s="11">
        <v>47</v>
      </c>
      <c r="H1307" s="10" t="s">
        <v>1548</v>
      </c>
      <c r="I1307" s="11">
        <v>0</v>
      </c>
    </row>
    <row r="1308" spans="5:9" x14ac:dyDescent="0.25">
      <c r="E1308" s="10" t="s">
        <v>3339</v>
      </c>
      <c r="F1308" s="11">
        <v>47</v>
      </c>
      <c r="H1308" s="10" t="s">
        <v>469</v>
      </c>
      <c r="I1308" s="11">
        <v>0</v>
      </c>
    </row>
    <row r="1309" spans="5:9" x14ac:dyDescent="0.25">
      <c r="E1309" s="10" t="s">
        <v>110</v>
      </c>
      <c r="F1309" s="11">
        <v>47</v>
      </c>
      <c r="H1309" s="10" t="s">
        <v>2846</v>
      </c>
      <c r="I1309" s="11">
        <v>0</v>
      </c>
    </row>
    <row r="1310" spans="5:9" x14ac:dyDescent="0.25">
      <c r="E1310" s="10" t="s">
        <v>2172</v>
      </c>
      <c r="F1310" s="11">
        <v>47</v>
      </c>
      <c r="H1310" s="10" t="s">
        <v>1552</v>
      </c>
      <c r="I1310" s="11">
        <v>0</v>
      </c>
    </row>
    <row r="1311" spans="5:9" x14ac:dyDescent="0.25">
      <c r="E1311" s="10" t="s">
        <v>111</v>
      </c>
      <c r="F1311" s="11">
        <v>47</v>
      </c>
      <c r="H1311" s="10" t="s">
        <v>2518</v>
      </c>
      <c r="I1311" s="11">
        <v>0</v>
      </c>
    </row>
    <row r="1312" spans="5:9" x14ac:dyDescent="0.25">
      <c r="E1312" s="10" t="s">
        <v>847</v>
      </c>
      <c r="F1312" s="11">
        <v>47</v>
      </c>
      <c r="H1312" s="10" t="s">
        <v>174</v>
      </c>
      <c r="I1312" s="11">
        <v>0</v>
      </c>
    </row>
    <row r="1313" spans="5:9" x14ac:dyDescent="0.25">
      <c r="E1313" s="10" t="s">
        <v>1633</v>
      </c>
      <c r="F1313" s="11">
        <v>47</v>
      </c>
      <c r="H1313" s="10" t="s">
        <v>1490</v>
      </c>
      <c r="I1313" s="11">
        <v>0</v>
      </c>
    </row>
    <row r="1314" spans="5:9" x14ac:dyDescent="0.25">
      <c r="E1314" s="10" t="s">
        <v>3048</v>
      </c>
      <c r="F1314" s="11">
        <v>47</v>
      </c>
      <c r="H1314" s="10" t="s">
        <v>2686</v>
      </c>
      <c r="I1314" s="11">
        <v>0</v>
      </c>
    </row>
    <row r="1315" spans="5:9" x14ac:dyDescent="0.25">
      <c r="E1315" s="10" t="s">
        <v>77</v>
      </c>
      <c r="F1315" s="11">
        <v>47</v>
      </c>
      <c r="H1315" s="10" t="s">
        <v>559</v>
      </c>
      <c r="I1315" s="11">
        <v>0</v>
      </c>
    </row>
    <row r="1316" spans="5:9" x14ac:dyDescent="0.25">
      <c r="E1316" s="10" t="s">
        <v>3296</v>
      </c>
      <c r="F1316" s="11">
        <v>47</v>
      </c>
      <c r="H1316" s="10" t="s">
        <v>761</v>
      </c>
      <c r="I1316" s="11">
        <v>0</v>
      </c>
    </row>
    <row r="1317" spans="5:9" x14ac:dyDescent="0.25">
      <c r="E1317" s="10" t="s">
        <v>856</v>
      </c>
      <c r="F1317" s="11">
        <v>47</v>
      </c>
      <c r="H1317" s="10" t="s">
        <v>1767</v>
      </c>
      <c r="I1317" s="11">
        <v>0</v>
      </c>
    </row>
    <row r="1318" spans="5:9" x14ac:dyDescent="0.25">
      <c r="E1318" s="10" t="s">
        <v>3334</v>
      </c>
      <c r="F1318" s="11">
        <v>46</v>
      </c>
      <c r="H1318" s="10" t="s">
        <v>488</v>
      </c>
      <c r="I1318" s="11">
        <v>0</v>
      </c>
    </row>
    <row r="1319" spans="5:9" x14ac:dyDescent="0.25">
      <c r="E1319" s="10" t="s">
        <v>1539</v>
      </c>
      <c r="F1319" s="11">
        <v>46</v>
      </c>
      <c r="H1319" s="10" t="s">
        <v>2950</v>
      </c>
      <c r="I1319" s="11">
        <v>0</v>
      </c>
    </row>
    <row r="1320" spans="5:9" x14ac:dyDescent="0.25">
      <c r="E1320" s="10" t="s">
        <v>3514</v>
      </c>
      <c r="F1320" s="11">
        <v>46</v>
      </c>
      <c r="H1320" s="10" t="s">
        <v>2520</v>
      </c>
      <c r="I1320" s="11">
        <v>0</v>
      </c>
    </row>
    <row r="1321" spans="5:9" x14ac:dyDescent="0.25">
      <c r="E1321" s="10" t="s">
        <v>3534</v>
      </c>
      <c r="F1321" s="11">
        <v>46</v>
      </c>
      <c r="H1321" s="10" t="s">
        <v>1497</v>
      </c>
      <c r="I1321" s="11">
        <v>0</v>
      </c>
    </row>
    <row r="1322" spans="5:9" x14ac:dyDescent="0.25">
      <c r="E1322" s="10" t="s">
        <v>3421</v>
      </c>
      <c r="F1322" s="11">
        <v>46</v>
      </c>
      <c r="H1322" s="10" t="s">
        <v>4057</v>
      </c>
      <c r="I1322" s="11">
        <v>0</v>
      </c>
    </row>
    <row r="1323" spans="5:9" x14ac:dyDescent="0.25">
      <c r="E1323" s="10" t="s">
        <v>3398</v>
      </c>
      <c r="F1323" s="11">
        <v>46</v>
      </c>
      <c r="H1323" s="10" t="s">
        <v>4022</v>
      </c>
      <c r="I1323" s="11">
        <v>0</v>
      </c>
    </row>
    <row r="1324" spans="5:9" x14ac:dyDescent="0.25">
      <c r="E1324" s="10" t="s">
        <v>3715</v>
      </c>
      <c r="F1324" s="11">
        <v>46</v>
      </c>
      <c r="H1324" s="10" t="s">
        <v>519</v>
      </c>
      <c r="I1324" s="11">
        <v>0</v>
      </c>
    </row>
    <row r="1325" spans="5:9" x14ac:dyDescent="0.25">
      <c r="E1325" s="10" t="s">
        <v>2085</v>
      </c>
      <c r="F1325" s="11">
        <v>46</v>
      </c>
      <c r="H1325" s="10" t="s">
        <v>3634</v>
      </c>
      <c r="I1325" s="11">
        <v>0</v>
      </c>
    </row>
    <row r="1326" spans="5:9" x14ac:dyDescent="0.25">
      <c r="E1326" s="10" t="s">
        <v>93</v>
      </c>
      <c r="F1326" s="11">
        <v>46</v>
      </c>
      <c r="H1326" s="10" t="s">
        <v>915</v>
      </c>
      <c r="I1326" s="11">
        <v>0</v>
      </c>
    </row>
    <row r="1327" spans="5:9" x14ac:dyDescent="0.25">
      <c r="E1327" s="10" t="s">
        <v>3723</v>
      </c>
      <c r="F1327" s="11">
        <v>46</v>
      </c>
      <c r="H1327" s="10" t="s">
        <v>3941</v>
      </c>
      <c r="I1327" s="11">
        <v>0</v>
      </c>
    </row>
    <row r="1328" spans="5:9" x14ac:dyDescent="0.25">
      <c r="E1328" s="10" t="s">
        <v>1210</v>
      </c>
      <c r="F1328" s="11">
        <v>46</v>
      </c>
      <c r="H1328" s="10" t="s">
        <v>440</v>
      </c>
      <c r="I1328" s="11">
        <v>0</v>
      </c>
    </row>
    <row r="1329" spans="5:9" x14ac:dyDescent="0.25">
      <c r="E1329" s="10" t="s">
        <v>1648</v>
      </c>
      <c r="F1329" s="11">
        <v>46</v>
      </c>
      <c r="H1329" s="10" t="s">
        <v>1998</v>
      </c>
      <c r="I1329" s="11">
        <v>0</v>
      </c>
    </row>
    <row r="1330" spans="5:9" x14ac:dyDescent="0.25">
      <c r="E1330" s="10" t="s">
        <v>3184</v>
      </c>
      <c r="F1330" s="11">
        <v>46</v>
      </c>
      <c r="H1330" s="10" t="s">
        <v>3641</v>
      </c>
      <c r="I1330" s="11">
        <v>0</v>
      </c>
    </row>
    <row r="1331" spans="5:9" x14ac:dyDescent="0.25">
      <c r="E1331" s="10" t="s">
        <v>2665</v>
      </c>
      <c r="F1331" s="11">
        <v>46</v>
      </c>
      <c r="H1331" s="10" t="s">
        <v>3788</v>
      </c>
      <c r="I1331" s="11">
        <v>0</v>
      </c>
    </row>
    <row r="1332" spans="5:9" x14ac:dyDescent="0.25">
      <c r="E1332" s="10" t="s">
        <v>3418</v>
      </c>
      <c r="F1332" s="11">
        <v>46</v>
      </c>
      <c r="H1332" s="10" t="s">
        <v>1816</v>
      </c>
      <c r="I1332" s="11">
        <v>0</v>
      </c>
    </row>
    <row r="1333" spans="5:9" x14ac:dyDescent="0.25">
      <c r="E1333" s="10" t="s">
        <v>3818</v>
      </c>
      <c r="F1333" s="11">
        <v>46</v>
      </c>
      <c r="H1333" s="10" t="s">
        <v>553</v>
      </c>
      <c r="I1333" s="11">
        <v>0</v>
      </c>
    </row>
    <row r="1334" spans="5:9" x14ac:dyDescent="0.25">
      <c r="E1334" s="10" t="s">
        <v>837</v>
      </c>
      <c r="F1334" s="11">
        <v>46</v>
      </c>
      <c r="H1334" s="10" t="s">
        <v>3928</v>
      </c>
      <c r="I1334" s="11">
        <v>0</v>
      </c>
    </row>
    <row r="1335" spans="5:9" x14ac:dyDescent="0.25">
      <c r="E1335" s="10" t="s">
        <v>3381</v>
      </c>
      <c r="F1335" s="11">
        <v>46</v>
      </c>
      <c r="H1335" s="10" t="s">
        <v>3918</v>
      </c>
      <c r="I1335" s="11">
        <v>0</v>
      </c>
    </row>
    <row r="1336" spans="5:9" x14ac:dyDescent="0.25">
      <c r="E1336" s="10" t="s">
        <v>2293</v>
      </c>
      <c r="F1336" s="11">
        <v>46</v>
      </c>
      <c r="H1336" s="10" t="s">
        <v>548</v>
      </c>
      <c r="I1336" s="11">
        <v>0</v>
      </c>
    </row>
    <row r="1337" spans="5:9" x14ac:dyDescent="0.25">
      <c r="E1337" s="10" t="s">
        <v>3653</v>
      </c>
      <c r="F1337" s="11">
        <v>46</v>
      </c>
      <c r="H1337" s="10" t="s">
        <v>2505</v>
      </c>
      <c r="I1337" s="11">
        <v>0</v>
      </c>
    </row>
    <row r="1338" spans="5:9" x14ac:dyDescent="0.25">
      <c r="E1338" s="10" t="s">
        <v>2979</v>
      </c>
      <c r="F1338" s="11">
        <v>46</v>
      </c>
      <c r="H1338" s="10" t="s">
        <v>1706</v>
      </c>
      <c r="I1338" s="11">
        <v>0</v>
      </c>
    </row>
    <row r="1339" spans="5:9" x14ac:dyDescent="0.25">
      <c r="E1339" s="10" t="s">
        <v>1245</v>
      </c>
      <c r="F1339" s="11">
        <v>45</v>
      </c>
      <c r="H1339" s="10" t="s">
        <v>491</v>
      </c>
      <c r="I1339" s="11">
        <v>0</v>
      </c>
    </row>
    <row r="1340" spans="5:9" x14ac:dyDescent="0.25">
      <c r="E1340" s="10" t="s">
        <v>1660</v>
      </c>
      <c r="F1340" s="11">
        <v>45</v>
      </c>
      <c r="H1340" s="10" t="s">
        <v>1709</v>
      </c>
      <c r="I1340" s="11">
        <v>0</v>
      </c>
    </row>
    <row r="1341" spans="5:9" x14ac:dyDescent="0.25">
      <c r="E1341" s="10" t="s">
        <v>3447</v>
      </c>
      <c r="F1341" s="11">
        <v>45</v>
      </c>
      <c r="H1341" s="10" t="s">
        <v>3801</v>
      </c>
      <c r="I1341" s="11">
        <v>0</v>
      </c>
    </row>
    <row r="1342" spans="5:9" x14ac:dyDescent="0.25">
      <c r="E1342" s="10" t="s">
        <v>2627</v>
      </c>
      <c r="F1342" s="11">
        <v>45</v>
      </c>
      <c r="H1342" s="10" t="s">
        <v>2512</v>
      </c>
      <c r="I1342" s="11">
        <v>0</v>
      </c>
    </row>
    <row r="1343" spans="5:9" x14ac:dyDescent="0.25">
      <c r="E1343" s="10" t="s">
        <v>3614</v>
      </c>
      <c r="F1343" s="11">
        <v>45</v>
      </c>
      <c r="H1343" s="10" t="s">
        <v>2150</v>
      </c>
      <c r="I1343" s="11">
        <v>0</v>
      </c>
    </row>
    <row r="1344" spans="5:9" x14ac:dyDescent="0.25">
      <c r="E1344" s="10" t="s">
        <v>3442</v>
      </c>
      <c r="F1344" s="11">
        <v>45</v>
      </c>
      <c r="H1344" s="10" t="s">
        <v>3945</v>
      </c>
      <c r="I1344" s="11">
        <v>0</v>
      </c>
    </row>
    <row r="1345" spans="5:9" x14ac:dyDescent="0.25">
      <c r="E1345" s="10" t="s">
        <v>48</v>
      </c>
      <c r="F1345" s="11">
        <v>45</v>
      </c>
      <c r="H1345" s="10" t="s">
        <v>2405</v>
      </c>
      <c r="I1345" s="11">
        <v>0</v>
      </c>
    </row>
    <row r="1346" spans="5:9" x14ac:dyDescent="0.25">
      <c r="E1346" s="10" t="s">
        <v>3387</v>
      </c>
      <c r="F1346" s="11">
        <v>45</v>
      </c>
      <c r="H1346" s="10" t="s">
        <v>458</v>
      </c>
      <c r="I1346" s="11">
        <v>0</v>
      </c>
    </row>
    <row r="1347" spans="5:9" x14ac:dyDescent="0.25">
      <c r="E1347" s="10" t="s">
        <v>1840</v>
      </c>
      <c r="F1347" s="11">
        <v>45</v>
      </c>
      <c r="H1347" s="10" t="s">
        <v>2743</v>
      </c>
      <c r="I1347" s="11">
        <v>0</v>
      </c>
    </row>
    <row r="1348" spans="5:9" x14ac:dyDescent="0.25">
      <c r="E1348" s="10" t="s">
        <v>3580</v>
      </c>
      <c r="F1348" s="11">
        <v>45</v>
      </c>
      <c r="H1348" s="10" t="s">
        <v>2843</v>
      </c>
      <c r="I1348" s="11">
        <v>0</v>
      </c>
    </row>
    <row r="1349" spans="5:9" x14ac:dyDescent="0.25">
      <c r="E1349" s="10" t="s">
        <v>3573</v>
      </c>
      <c r="F1349" s="11">
        <v>45</v>
      </c>
      <c r="H1349" s="10" t="s">
        <v>1741</v>
      </c>
      <c r="I1349" s="11">
        <v>0</v>
      </c>
    </row>
    <row r="1350" spans="5:9" x14ac:dyDescent="0.25">
      <c r="E1350" s="10" t="s">
        <v>3416</v>
      </c>
      <c r="F1350" s="11">
        <v>45</v>
      </c>
      <c r="H1350" s="10" t="s">
        <v>3054</v>
      </c>
      <c r="I1350" s="11">
        <v>0</v>
      </c>
    </row>
    <row r="1351" spans="5:9" x14ac:dyDescent="0.25">
      <c r="E1351" s="10" t="s">
        <v>3180</v>
      </c>
      <c r="F1351" s="11">
        <v>45</v>
      </c>
      <c r="H1351" s="10" t="s">
        <v>2440</v>
      </c>
      <c r="I1351" s="11">
        <v>0</v>
      </c>
    </row>
    <row r="1352" spans="5:9" x14ac:dyDescent="0.25">
      <c r="E1352" s="10" t="s">
        <v>1894</v>
      </c>
      <c r="F1352" s="11">
        <v>45</v>
      </c>
      <c r="H1352" s="10" t="s">
        <v>2508</v>
      </c>
      <c r="I1352" s="11">
        <v>0</v>
      </c>
    </row>
    <row r="1353" spans="5:9" x14ac:dyDescent="0.25">
      <c r="E1353" s="10" t="s">
        <v>3311</v>
      </c>
      <c r="F1353" s="11">
        <v>45</v>
      </c>
      <c r="H1353" s="10" t="s">
        <v>4083</v>
      </c>
      <c r="I1353" s="11">
        <v>0</v>
      </c>
    </row>
    <row r="1354" spans="5:9" x14ac:dyDescent="0.25">
      <c r="E1354" s="10" t="s">
        <v>2102</v>
      </c>
      <c r="F1354" s="11">
        <v>44</v>
      </c>
      <c r="H1354" s="10" t="s">
        <v>1121</v>
      </c>
      <c r="I1354" s="11">
        <v>0</v>
      </c>
    </row>
    <row r="1355" spans="5:9" x14ac:dyDescent="0.25">
      <c r="E1355" s="10" t="s">
        <v>3392</v>
      </c>
      <c r="F1355" s="11">
        <v>44</v>
      </c>
      <c r="H1355" s="10" t="s">
        <v>517</v>
      </c>
      <c r="I1355" s="11">
        <v>0</v>
      </c>
    </row>
    <row r="1356" spans="5:9" x14ac:dyDescent="0.25">
      <c r="E1356" s="10" t="s">
        <v>38</v>
      </c>
      <c r="F1356" s="11">
        <v>44</v>
      </c>
      <c r="H1356" s="10" t="s">
        <v>4047</v>
      </c>
      <c r="I1356" s="11">
        <v>0</v>
      </c>
    </row>
    <row r="1357" spans="5:9" x14ac:dyDescent="0.25">
      <c r="E1357" s="10" t="s">
        <v>3512</v>
      </c>
      <c r="F1357" s="11">
        <v>44</v>
      </c>
      <c r="H1357" s="10" t="s">
        <v>1160</v>
      </c>
      <c r="I1357" s="11">
        <v>0</v>
      </c>
    </row>
    <row r="1358" spans="5:9" x14ac:dyDescent="0.25">
      <c r="E1358" s="10" t="s">
        <v>749</v>
      </c>
      <c r="F1358" s="11">
        <v>44</v>
      </c>
      <c r="H1358" s="10" t="s">
        <v>1994</v>
      </c>
      <c r="I1358" s="11">
        <v>0</v>
      </c>
    </row>
    <row r="1359" spans="5:9" x14ac:dyDescent="0.25">
      <c r="E1359" s="10" t="s">
        <v>3413</v>
      </c>
      <c r="F1359" s="11">
        <v>44</v>
      </c>
      <c r="H1359" s="10" t="s">
        <v>2642</v>
      </c>
      <c r="I1359" s="11">
        <v>0</v>
      </c>
    </row>
    <row r="1360" spans="5:9" x14ac:dyDescent="0.25">
      <c r="E1360" s="10" t="s">
        <v>3297</v>
      </c>
      <c r="F1360" s="11">
        <v>44</v>
      </c>
      <c r="H1360" s="10" t="s">
        <v>190</v>
      </c>
      <c r="I1360" s="11">
        <v>0</v>
      </c>
    </row>
    <row r="1361" spans="5:9" x14ac:dyDescent="0.25">
      <c r="E1361" s="10" t="s">
        <v>3352</v>
      </c>
      <c r="F1361" s="11">
        <v>44</v>
      </c>
      <c r="H1361" s="10" t="s">
        <v>434</v>
      </c>
      <c r="I1361" s="11">
        <v>0</v>
      </c>
    </row>
    <row r="1362" spans="5:9" x14ac:dyDescent="0.25">
      <c r="E1362" s="10" t="s">
        <v>787</v>
      </c>
      <c r="F1362" s="11">
        <v>44</v>
      </c>
      <c r="H1362" s="10" t="s">
        <v>4094</v>
      </c>
      <c r="I1362" s="11">
        <v>0</v>
      </c>
    </row>
    <row r="1363" spans="5:9" x14ac:dyDescent="0.25">
      <c r="E1363" s="10" t="s">
        <v>3718</v>
      </c>
      <c r="F1363" s="11">
        <v>44</v>
      </c>
      <c r="H1363" s="10" t="s">
        <v>3900</v>
      </c>
      <c r="I1363" s="11">
        <v>0</v>
      </c>
    </row>
    <row r="1364" spans="5:9" x14ac:dyDescent="0.25">
      <c r="E1364" s="10" t="s">
        <v>3483</v>
      </c>
      <c r="F1364" s="11">
        <v>44</v>
      </c>
      <c r="H1364" s="10" t="s">
        <v>767</v>
      </c>
      <c r="I1364" s="11">
        <v>0</v>
      </c>
    </row>
    <row r="1365" spans="5:9" x14ac:dyDescent="0.25">
      <c r="E1365" s="10" t="s">
        <v>1890</v>
      </c>
      <c r="F1365" s="11">
        <v>44</v>
      </c>
      <c r="H1365" s="10" t="s">
        <v>1983</v>
      </c>
      <c r="I1365" s="11">
        <v>0</v>
      </c>
    </row>
    <row r="1366" spans="5:9" x14ac:dyDescent="0.25">
      <c r="E1366" s="10" t="s">
        <v>2164</v>
      </c>
      <c r="F1366" s="11">
        <v>44</v>
      </c>
      <c r="H1366" s="10" t="s">
        <v>494</v>
      </c>
      <c r="I1366" s="11">
        <v>0</v>
      </c>
    </row>
    <row r="1367" spans="5:9" x14ac:dyDescent="0.25">
      <c r="E1367" s="10" t="s">
        <v>1606</v>
      </c>
      <c r="F1367" s="11">
        <v>44</v>
      </c>
      <c r="H1367" s="10" t="s">
        <v>4025</v>
      </c>
      <c r="I1367" s="11">
        <v>0</v>
      </c>
    </row>
    <row r="1368" spans="5:9" x14ac:dyDescent="0.25">
      <c r="E1368" s="10" t="s">
        <v>2107</v>
      </c>
      <c r="F1368" s="11">
        <v>44</v>
      </c>
      <c r="H1368" s="10" t="s">
        <v>563</v>
      </c>
      <c r="I1368" s="11">
        <v>0</v>
      </c>
    </row>
    <row r="1369" spans="5:9" x14ac:dyDescent="0.25">
      <c r="E1369" s="10" t="s">
        <v>2971</v>
      </c>
      <c r="F1369" s="11">
        <v>43</v>
      </c>
      <c r="H1369" s="10" t="s">
        <v>462</v>
      </c>
      <c r="I1369" s="11">
        <v>0</v>
      </c>
    </row>
    <row r="1370" spans="5:9" x14ac:dyDescent="0.25">
      <c r="E1370" s="10" t="s">
        <v>809</v>
      </c>
      <c r="F1370" s="11">
        <v>43</v>
      </c>
      <c r="H1370" s="10" t="s">
        <v>4097</v>
      </c>
      <c r="I1370" s="11">
        <v>0</v>
      </c>
    </row>
    <row r="1371" spans="5:9" x14ac:dyDescent="0.25">
      <c r="E1371" s="10" t="s">
        <v>2465</v>
      </c>
      <c r="F1371" s="11">
        <v>43</v>
      </c>
      <c r="H1371" s="10" t="s">
        <v>1730</v>
      </c>
      <c r="I1371" s="11">
        <v>0</v>
      </c>
    </row>
    <row r="1372" spans="5:9" x14ac:dyDescent="0.25">
      <c r="E1372" s="10" t="s">
        <v>816</v>
      </c>
      <c r="F1372" s="11">
        <v>43</v>
      </c>
      <c r="H1372" s="10" t="s">
        <v>3738</v>
      </c>
      <c r="I1372" s="11">
        <v>0</v>
      </c>
    </row>
    <row r="1373" spans="5:9" x14ac:dyDescent="0.25">
      <c r="E1373" s="10" t="s">
        <v>3440</v>
      </c>
      <c r="F1373" s="11">
        <v>43</v>
      </c>
      <c r="H1373" s="10" t="s">
        <v>917</v>
      </c>
      <c r="I1373" s="11">
        <v>0</v>
      </c>
    </row>
    <row r="1374" spans="5:9" x14ac:dyDescent="0.25">
      <c r="E1374" s="10" t="s">
        <v>2468</v>
      </c>
      <c r="F1374" s="11">
        <v>43</v>
      </c>
      <c r="H1374" s="10" t="s">
        <v>2516</v>
      </c>
      <c r="I1374" s="11">
        <v>0</v>
      </c>
    </row>
    <row r="1375" spans="5:9" x14ac:dyDescent="0.25">
      <c r="E1375" s="10" t="s">
        <v>2524</v>
      </c>
      <c r="F1375" s="11">
        <v>43</v>
      </c>
      <c r="H1375" s="10" t="s">
        <v>876</v>
      </c>
      <c r="I1375" s="11">
        <v>0</v>
      </c>
    </row>
    <row r="1376" spans="5:9" x14ac:dyDescent="0.25">
      <c r="E1376" s="10" t="s">
        <v>1507</v>
      </c>
      <c r="F1376" s="11">
        <v>43</v>
      </c>
      <c r="H1376" s="10" t="s">
        <v>888</v>
      </c>
      <c r="I1376" s="11">
        <v>0</v>
      </c>
    </row>
    <row r="1377" spans="5:9" x14ac:dyDescent="0.25">
      <c r="E1377" s="10" t="s">
        <v>94</v>
      </c>
      <c r="F1377" s="11">
        <v>43</v>
      </c>
      <c r="H1377" s="10" t="s">
        <v>2593</v>
      </c>
      <c r="I1377" s="11">
        <v>0</v>
      </c>
    </row>
    <row r="1378" spans="5:9" x14ac:dyDescent="0.25">
      <c r="E1378" s="10" t="s">
        <v>403</v>
      </c>
      <c r="F1378" s="11">
        <v>43</v>
      </c>
      <c r="H1378" s="10" t="s">
        <v>556</v>
      </c>
      <c r="I1378" s="11">
        <v>0</v>
      </c>
    </row>
    <row r="1379" spans="5:9" x14ac:dyDescent="0.25">
      <c r="E1379" s="10" t="s">
        <v>371</v>
      </c>
      <c r="F1379" s="11">
        <v>43</v>
      </c>
      <c r="H1379" s="10" t="s">
        <v>2590</v>
      </c>
      <c r="I1379" s="11">
        <v>0</v>
      </c>
    </row>
    <row r="1380" spans="5:9" x14ac:dyDescent="0.25">
      <c r="E1380" s="10" t="s">
        <v>2292</v>
      </c>
      <c r="F1380" s="11">
        <v>43</v>
      </c>
      <c r="H1380" s="10" t="s">
        <v>3194</v>
      </c>
      <c r="I1380" s="11">
        <v>0</v>
      </c>
    </row>
    <row r="1381" spans="5:9" x14ac:dyDescent="0.25">
      <c r="E1381" s="10" t="s">
        <v>3592</v>
      </c>
      <c r="F1381" s="11">
        <v>43</v>
      </c>
      <c r="H1381" s="10" t="s">
        <v>1447</v>
      </c>
      <c r="I1381" s="11">
        <v>0</v>
      </c>
    </row>
    <row r="1382" spans="5:9" x14ac:dyDescent="0.25">
      <c r="E1382" s="10" t="s">
        <v>2495</v>
      </c>
      <c r="F1382" s="11">
        <v>42</v>
      </c>
      <c r="H1382" s="10" t="s">
        <v>948</v>
      </c>
      <c r="I1382" s="11">
        <v>0</v>
      </c>
    </row>
    <row r="1383" spans="5:9" x14ac:dyDescent="0.25">
      <c r="E1383" s="10" t="s">
        <v>1900</v>
      </c>
      <c r="F1383" s="11">
        <v>42</v>
      </c>
      <c r="H1383" s="10" t="s">
        <v>2687</v>
      </c>
      <c r="I1383" s="11">
        <v>0</v>
      </c>
    </row>
    <row r="1384" spans="5:9" x14ac:dyDescent="0.25">
      <c r="E1384" s="10" t="s">
        <v>2632</v>
      </c>
      <c r="F1384" s="11">
        <v>42</v>
      </c>
      <c r="H1384" s="10" t="s">
        <v>1141</v>
      </c>
      <c r="I1384" s="11">
        <v>0</v>
      </c>
    </row>
    <row r="1385" spans="5:9" x14ac:dyDescent="0.25">
      <c r="E1385" s="10" t="s">
        <v>3548</v>
      </c>
      <c r="F1385" s="11">
        <v>42</v>
      </c>
      <c r="H1385" s="10" t="s">
        <v>4039</v>
      </c>
      <c r="I1385" s="11">
        <v>0</v>
      </c>
    </row>
    <row r="1386" spans="5:9" x14ac:dyDescent="0.25">
      <c r="E1386" s="10" t="s">
        <v>3499</v>
      </c>
      <c r="F1386" s="11">
        <v>42</v>
      </c>
      <c r="H1386" s="10" t="s">
        <v>921</v>
      </c>
      <c r="I1386" s="11">
        <v>0</v>
      </c>
    </row>
    <row r="1387" spans="5:9" x14ac:dyDescent="0.25">
      <c r="E1387" s="10" t="s">
        <v>3497</v>
      </c>
      <c r="F1387" s="11">
        <v>42</v>
      </c>
      <c r="H1387" s="10" t="s">
        <v>1587</v>
      </c>
      <c r="I1387" s="11">
        <v>0</v>
      </c>
    </row>
    <row r="1388" spans="5:9" x14ac:dyDescent="0.25">
      <c r="E1388" s="10" t="s">
        <v>3500</v>
      </c>
      <c r="F1388" s="11">
        <v>42</v>
      </c>
      <c r="H1388" s="10" t="s">
        <v>771</v>
      </c>
      <c r="I1388" s="11">
        <v>0</v>
      </c>
    </row>
    <row r="1389" spans="5:9" x14ac:dyDescent="0.25">
      <c r="E1389" s="10" t="s">
        <v>3431</v>
      </c>
      <c r="F1389" s="11">
        <v>42</v>
      </c>
      <c r="H1389" s="10" t="s">
        <v>2699</v>
      </c>
      <c r="I1389" s="11">
        <v>0</v>
      </c>
    </row>
    <row r="1390" spans="5:9" x14ac:dyDescent="0.25">
      <c r="E1390" s="10" t="s">
        <v>3040</v>
      </c>
      <c r="F1390" s="11">
        <v>42</v>
      </c>
      <c r="H1390" s="10" t="s">
        <v>226</v>
      </c>
      <c r="I1390" s="11">
        <v>0</v>
      </c>
    </row>
    <row r="1391" spans="5:9" x14ac:dyDescent="0.25">
      <c r="E1391" s="10" t="s">
        <v>1354</v>
      </c>
      <c r="F1391" s="11">
        <v>42</v>
      </c>
      <c r="H1391" s="10" t="s">
        <v>2750</v>
      </c>
      <c r="I1391" s="11">
        <v>0</v>
      </c>
    </row>
    <row r="1392" spans="5:9" x14ac:dyDescent="0.25">
      <c r="E1392" s="10" t="s">
        <v>3268</v>
      </c>
      <c r="F1392" s="11">
        <v>42</v>
      </c>
      <c r="H1392" s="10" t="s">
        <v>3972</v>
      </c>
      <c r="I1392" s="11">
        <v>0</v>
      </c>
    </row>
    <row r="1393" spans="5:9" x14ac:dyDescent="0.25">
      <c r="E1393" s="10" t="s">
        <v>1292</v>
      </c>
      <c r="F1393" s="11">
        <v>42</v>
      </c>
      <c r="H1393" s="10" t="s">
        <v>2872</v>
      </c>
      <c r="I1393" s="11">
        <v>0</v>
      </c>
    </row>
    <row r="1394" spans="5:9" x14ac:dyDescent="0.25">
      <c r="E1394" s="10" t="s">
        <v>1677</v>
      </c>
      <c r="F1394" s="11">
        <v>42</v>
      </c>
      <c r="H1394" s="10" t="s">
        <v>1173</v>
      </c>
      <c r="I1394" s="11">
        <v>0</v>
      </c>
    </row>
    <row r="1395" spans="5:9" x14ac:dyDescent="0.25">
      <c r="E1395" s="10" t="s">
        <v>1678</v>
      </c>
      <c r="F1395" s="11">
        <v>42</v>
      </c>
      <c r="H1395" s="10" t="s">
        <v>238</v>
      </c>
      <c r="I1395" s="11">
        <v>0</v>
      </c>
    </row>
    <row r="1396" spans="5:9" x14ac:dyDescent="0.25">
      <c r="E1396" s="10" t="s">
        <v>721</v>
      </c>
      <c r="F1396" s="11">
        <v>41</v>
      </c>
      <c r="H1396" s="10" t="s">
        <v>4010</v>
      </c>
      <c r="I1396" s="11">
        <v>0</v>
      </c>
    </row>
    <row r="1397" spans="5:9" x14ac:dyDescent="0.25">
      <c r="E1397" s="10" t="s">
        <v>3018</v>
      </c>
      <c r="F1397" s="11">
        <v>41</v>
      </c>
      <c r="H1397" s="10" t="s">
        <v>1713</v>
      </c>
      <c r="I1397" s="11">
        <v>0</v>
      </c>
    </row>
    <row r="1398" spans="5:9" x14ac:dyDescent="0.25">
      <c r="E1398" s="10" t="s">
        <v>739</v>
      </c>
      <c r="F1398" s="11">
        <v>41</v>
      </c>
      <c r="H1398" s="10" t="s">
        <v>937</v>
      </c>
      <c r="I1398" s="11">
        <v>0</v>
      </c>
    </row>
    <row r="1399" spans="5:9" x14ac:dyDescent="0.25">
      <c r="E1399" s="10" t="s">
        <v>74</v>
      </c>
      <c r="F1399" s="11">
        <v>41</v>
      </c>
      <c r="H1399" s="10" t="s">
        <v>3082</v>
      </c>
      <c r="I1399" s="11">
        <v>0</v>
      </c>
    </row>
    <row r="1400" spans="5:9" x14ac:dyDescent="0.25">
      <c r="E1400" s="10" t="s">
        <v>3157</v>
      </c>
      <c r="F1400" s="11">
        <v>41</v>
      </c>
      <c r="H1400" s="10" t="s">
        <v>4105</v>
      </c>
      <c r="I1400" s="11">
        <v>0</v>
      </c>
    </row>
    <row r="1401" spans="5:9" x14ac:dyDescent="0.25">
      <c r="E1401" s="10" t="s">
        <v>2009</v>
      </c>
      <c r="F1401" s="11">
        <v>41</v>
      </c>
      <c r="H1401" s="10" t="s">
        <v>1877</v>
      </c>
      <c r="I1401" s="11">
        <v>0</v>
      </c>
    </row>
    <row r="1402" spans="5:9" x14ac:dyDescent="0.25">
      <c r="E1402" s="10" t="s">
        <v>834</v>
      </c>
      <c r="F1402" s="11">
        <v>41</v>
      </c>
      <c r="H1402" s="10" t="s">
        <v>1585</v>
      </c>
      <c r="I1402" s="11">
        <v>0</v>
      </c>
    </row>
    <row r="1403" spans="5:9" x14ac:dyDescent="0.25">
      <c r="E1403" s="10" t="s">
        <v>3312</v>
      </c>
      <c r="F1403" s="11">
        <v>41</v>
      </c>
      <c r="H1403" s="10" t="s">
        <v>2142</v>
      </c>
      <c r="I1403" s="11">
        <v>0</v>
      </c>
    </row>
    <row r="1404" spans="5:9" x14ac:dyDescent="0.25">
      <c r="E1404" s="10" t="s">
        <v>1264</v>
      </c>
      <c r="F1404" s="11">
        <v>41</v>
      </c>
      <c r="H1404" s="10" t="s">
        <v>167</v>
      </c>
      <c r="I1404" s="11">
        <v>0</v>
      </c>
    </row>
    <row r="1405" spans="5:9" x14ac:dyDescent="0.25">
      <c r="E1405" s="10" t="s">
        <v>81</v>
      </c>
      <c r="F1405" s="11">
        <v>41</v>
      </c>
      <c r="H1405" s="10" t="s">
        <v>1085</v>
      </c>
      <c r="I1405" s="11">
        <v>0</v>
      </c>
    </row>
    <row r="1406" spans="5:9" x14ac:dyDescent="0.25">
      <c r="E1406" s="10" t="s">
        <v>3030</v>
      </c>
      <c r="F1406" s="11">
        <v>41</v>
      </c>
      <c r="H1406" s="10" t="s">
        <v>2511</v>
      </c>
      <c r="I1406" s="11">
        <v>0</v>
      </c>
    </row>
    <row r="1407" spans="5:9" x14ac:dyDescent="0.25">
      <c r="E1407" s="10" t="s">
        <v>3568</v>
      </c>
      <c r="F1407" s="11">
        <v>41</v>
      </c>
      <c r="H1407" s="10" t="s">
        <v>210</v>
      </c>
      <c r="I1407" s="11">
        <v>0</v>
      </c>
    </row>
    <row r="1408" spans="5:9" x14ac:dyDescent="0.25">
      <c r="E1408" s="10" t="s">
        <v>3385</v>
      </c>
      <c r="F1408" s="11">
        <v>41</v>
      </c>
      <c r="H1408" s="10" t="s">
        <v>1814</v>
      </c>
      <c r="I1408" s="11">
        <v>0</v>
      </c>
    </row>
    <row r="1409" spans="5:9" x14ac:dyDescent="0.25">
      <c r="E1409" s="10" t="s">
        <v>3820</v>
      </c>
      <c r="F1409" s="11">
        <v>41</v>
      </c>
      <c r="H1409" s="10" t="s">
        <v>204</v>
      </c>
      <c r="I1409" s="11">
        <v>0</v>
      </c>
    </row>
    <row r="1410" spans="5:9" x14ac:dyDescent="0.25">
      <c r="E1410" s="10" t="s">
        <v>3257</v>
      </c>
      <c r="F1410" s="11">
        <v>41</v>
      </c>
      <c r="H1410" s="10" t="s">
        <v>3056</v>
      </c>
      <c r="I1410" s="11">
        <v>0</v>
      </c>
    </row>
    <row r="1411" spans="5:9" x14ac:dyDescent="0.25">
      <c r="E1411" s="10" t="s">
        <v>2485</v>
      </c>
      <c r="F1411" s="11">
        <v>41</v>
      </c>
      <c r="H1411" s="10" t="s">
        <v>1545</v>
      </c>
      <c r="I1411" s="11">
        <v>0</v>
      </c>
    </row>
    <row r="1412" spans="5:9" x14ac:dyDescent="0.25">
      <c r="E1412" s="10" t="s">
        <v>16</v>
      </c>
      <c r="F1412" s="11">
        <v>41</v>
      </c>
      <c r="H1412" s="10" t="s">
        <v>928</v>
      </c>
      <c r="I1412" s="11">
        <v>0</v>
      </c>
    </row>
    <row r="1413" spans="5:9" x14ac:dyDescent="0.25">
      <c r="E1413" s="10" t="s">
        <v>3566</v>
      </c>
      <c r="F1413" s="11">
        <v>41</v>
      </c>
      <c r="H1413" s="10" t="s">
        <v>902</v>
      </c>
      <c r="I1413" s="11">
        <v>0</v>
      </c>
    </row>
    <row r="1414" spans="5:9" x14ac:dyDescent="0.25">
      <c r="E1414" s="10" t="s">
        <v>3409</v>
      </c>
      <c r="F1414" s="11">
        <v>40</v>
      </c>
      <c r="H1414" s="10" t="s">
        <v>1997</v>
      </c>
      <c r="I1414" s="11">
        <v>0</v>
      </c>
    </row>
    <row r="1415" spans="5:9" x14ac:dyDescent="0.25">
      <c r="E1415" s="10" t="s">
        <v>1825</v>
      </c>
      <c r="F1415" s="11">
        <v>40</v>
      </c>
      <c r="H1415" s="10" t="s">
        <v>1410</v>
      </c>
      <c r="I1415" s="11">
        <v>0</v>
      </c>
    </row>
    <row r="1416" spans="5:9" x14ac:dyDescent="0.25">
      <c r="E1416" s="10" t="s">
        <v>3696</v>
      </c>
      <c r="F1416" s="11">
        <v>40</v>
      </c>
      <c r="H1416" s="10" t="s">
        <v>898</v>
      </c>
      <c r="I1416" s="11">
        <v>0</v>
      </c>
    </row>
    <row r="1417" spans="5:9" x14ac:dyDescent="0.25">
      <c r="E1417" s="10" t="s">
        <v>3344</v>
      </c>
      <c r="F1417" s="11">
        <v>40</v>
      </c>
      <c r="H1417" s="10" t="s">
        <v>586</v>
      </c>
      <c r="I1417" s="11">
        <v>0</v>
      </c>
    </row>
    <row r="1418" spans="5:9" x14ac:dyDescent="0.25">
      <c r="E1418" s="10" t="s">
        <v>836</v>
      </c>
      <c r="F1418" s="11">
        <v>40</v>
      </c>
      <c r="H1418" s="10" t="s">
        <v>1450</v>
      </c>
      <c r="I1418" s="11">
        <v>0</v>
      </c>
    </row>
    <row r="1419" spans="5:9" x14ac:dyDescent="0.25">
      <c r="E1419" s="10" t="s">
        <v>3659</v>
      </c>
      <c r="F1419" s="11">
        <v>40</v>
      </c>
      <c r="H1419" s="10" t="s">
        <v>3730</v>
      </c>
      <c r="I1419" s="11">
        <v>0</v>
      </c>
    </row>
    <row r="1420" spans="5:9" x14ac:dyDescent="0.25">
      <c r="E1420" s="10" t="s">
        <v>2110</v>
      </c>
      <c r="F1420" s="11">
        <v>40</v>
      </c>
      <c r="H1420" s="10" t="s">
        <v>1417</v>
      </c>
      <c r="I1420" s="11">
        <v>0</v>
      </c>
    </row>
    <row r="1421" spans="5:9" x14ac:dyDescent="0.25">
      <c r="E1421" s="10" t="s">
        <v>3717</v>
      </c>
      <c r="F1421" s="11">
        <v>40</v>
      </c>
      <c r="H1421" s="10" t="s">
        <v>1449</v>
      </c>
      <c r="I1421" s="11">
        <v>0</v>
      </c>
    </row>
    <row r="1422" spans="5:9" x14ac:dyDescent="0.25">
      <c r="E1422" s="10" t="s">
        <v>3668</v>
      </c>
      <c r="F1422" s="11">
        <v>40</v>
      </c>
      <c r="H1422" s="10" t="s">
        <v>2584</v>
      </c>
      <c r="I1422" s="11">
        <v>0</v>
      </c>
    </row>
    <row r="1423" spans="5:9" x14ac:dyDescent="0.25">
      <c r="E1423" s="10" t="s">
        <v>1842</v>
      </c>
      <c r="F1423" s="11">
        <v>40</v>
      </c>
      <c r="H1423" s="10" t="s">
        <v>711</v>
      </c>
      <c r="I1423" s="11">
        <v>0</v>
      </c>
    </row>
    <row r="1424" spans="5:9" x14ac:dyDescent="0.25">
      <c r="E1424" s="10" t="s">
        <v>3015</v>
      </c>
      <c r="F1424" s="11">
        <v>40</v>
      </c>
      <c r="H1424" s="10" t="s">
        <v>4019</v>
      </c>
      <c r="I1424" s="11">
        <v>0</v>
      </c>
    </row>
    <row r="1425" spans="5:9" x14ac:dyDescent="0.25">
      <c r="E1425" s="10" t="s">
        <v>3225</v>
      </c>
      <c r="F1425" s="11">
        <v>39</v>
      </c>
      <c r="H1425" s="10" t="s">
        <v>180</v>
      </c>
      <c r="I1425" s="11">
        <v>0</v>
      </c>
    </row>
    <row r="1426" spans="5:9" x14ac:dyDescent="0.25">
      <c r="E1426" s="10" t="s">
        <v>3685</v>
      </c>
      <c r="F1426" s="11">
        <v>39</v>
      </c>
      <c r="H1426" s="10" t="s">
        <v>176</v>
      </c>
      <c r="I1426" s="11">
        <v>0</v>
      </c>
    </row>
    <row r="1427" spans="5:9" x14ac:dyDescent="0.25">
      <c r="E1427" s="10" t="s">
        <v>3449</v>
      </c>
      <c r="F1427" s="11">
        <v>39</v>
      </c>
      <c r="H1427" s="10" t="s">
        <v>492</v>
      </c>
      <c r="I1427" s="11">
        <v>0</v>
      </c>
    </row>
    <row r="1428" spans="5:9" x14ac:dyDescent="0.25">
      <c r="E1428" s="10" t="s">
        <v>3504</v>
      </c>
      <c r="F1428" s="11">
        <v>39</v>
      </c>
      <c r="H1428" s="10" t="s">
        <v>1072</v>
      </c>
      <c r="I1428" s="11">
        <v>0</v>
      </c>
    </row>
    <row r="1429" spans="5:9" x14ac:dyDescent="0.25">
      <c r="E1429" s="10" t="s">
        <v>537</v>
      </c>
      <c r="F1429" s="11">
        <v>39</v>
      </c>
      <c r="H1429" s="10" t="s">
        <v>3204</v>
      </c>
      <c r="I1429" s="11">
        <v>0</v>
      </c>
    </row>
    <row r="1430" spans="5:9" x14ac:dyDescent="0.25">
      <c r="E1430" s="10" t="s">
        <v>3476</v>
      </c>
      <c r="F1430" s="11">
        <v>39</v>
      </c>
      <c r="H1430" s="10" t="s">
        <v>1178</v>
      </c>
      <c r="I1430" s="11">
        <v>0</v>
      </c>
    </row>
    <row r="1431" spans="5:9" x14ac:dyDescent="0.25">
      <c r="E1431" s="10" t="s">
        <v>2494</v>
      </c>
      <c r="F1431" s="11">
        <v>39</v>
      </c>
      <c r="H1431" s="10" t="s">
        <v>1427</v>
      </c>
      <c r="I1431" s="11">
        <v>0</v>
      </c>
    </row>
    <row r="1432" spans="5:9" x14ac:dyDescent="0.25">
      <c r="E1432" s="10" t="s">
        <v>3705</v>
      </c>
      <c r="F1432" s="11">
        <v>39</v>
      </c>
      <c r="H1432" s="10" t="s">
        <v>3933</v>
      </c>
      <c r="I1432" s="11">
        <v>0</v>
      </c>
    </row>
    <row r="1433" spans="5:9" x14ac:dyDescent="0.25">
      <c r="E1433" s="10" t="s">
        <v>2965</v>
      </c>
      <c r="F1433" s="11">
        <v>39</v>
      </c>
      <c r="H1433" s="10" t="s">
        <v>1445</v>
      </c>
      <c r="I1433" s="11">
        <v>0</v>
      </c>
    </row>
    <row r="1434" spans="5:9" x14ac:dyDescent="0.25">
      <c r="E1434" s="10" t="s">
        <v>2112</v>
      </c>
      <c r="F1434" s="11">
        <v>39</v>
      </c>
      <c r="H1434" s="10" t="s">
        <v>3939</v>
      </c>
      <c r="I1434" s="11">
        <v>0</v>
      </c>
    </row>
    <row r="1435" spans="5:9" x14ac:dyDescent="0.25">
      <c r="E1435" s="10" t="s">
        <v>2935</v>
      </c>
      <c r="F1435" s="11">
        <v>39</v>
      </c>
      <c r="H1435" s="10" t="s">
        <v>3927</v>
      </c>
      <c r="I1435" s="11">
        <v>0</v>
      </c>
    </row>
    <row r="1436" spans="5:9" x14ac:dyDescent="0.25">
      <c r="E1436" s="10" t="s">
        <v>3698</v>
      </c>
      <c r="F1436" s="11">
        <v>39</v>
      </c>
      <c r="H1436" s="10" t="s">
        <v>1157</v>
      </c>
      <c r="I1436" s="11">
        <v>0</v>
      </c>
    </row>
    <row r="1437" spans="5:9" x14ac:dyDescent="0.25">
      <c r="E1437" s="10" t="s">
        <v>120</v>
      </c>
      <c r="F1437" s="11">
        <v>39</v>
      </c>
      <c r="H1437" s="10" t="s">
        <v>2842</v>
      </c>
      <c r="I1437" s="11">
        <v>0</v>
      </c>
    </row>
    <row r="1438" spans="5:9" x14ac:dyDescent="0.25">
      <c r="E1438" s="10" t="s">
        <v>3473</v>
      </c>
      <c r="F1438" s="11">
        <v>39</v>
      </c>
      <c r="H1438" s="10" t="s">
        <v>1088</v>
      </c>
      <c r="I1438" s="11">
        <v>0</v>
      </c>
    </row>
    <row r="1439" spans="5:9" x14ac:dyDescent="0.25">
      <c r="E1439" s="10" t="s">
        <v>843</v>
      </c>
      <c r="F1439" s="11">
        <v>39</v>
      </c>
      <c r="H1439" s="10" t="s">
        <v>2858</v>
      </c>
      <c r="I1439" s="11">
        <v>0</v>
      </c>
    </row>
    <row r="1440" spans="5:9" x14ac:dyDescent="0.25">
      <c r="E1440" s="10" t="s">
        <v>101</v>
      </c>
      <c r="F1440" s="11">
        <v>39</v>
      </c>
      <c r="H1440" s="10" t="s">
        <v>930</v>
      </c>
      <c r="I1440" s="11">
        <v>0</v>
      </c>
    </row>
    <row r="1441" spans="5:9" x14ac:dyDescent="0.25">
      <c r="E1441" s="10" t="s">
        <v>3622</v>
      </c>
      <c r="F1441" s="11">
        <v>39</v>
      </c>
      <c r="H1441" s="10" t="s">
        <v>230</v>
      </c>
      <c r="I1441" s="11">
        <v>0</v>
      </c>
    </row>
    <row r="1442" spans="5:9" x14ac:dyDescent="0.25">
      <c r="E1442" s="10" t="s">
        <v>3565</v>
      </c>
      <c r="F1442" s="11">
        <v>38</v>
      </c>
      <c r="H1442" s="10" t="s">
        <v>2420</v>
      </c>
      <c r="I1442" s="11">
        <v>0</v>
      </c>
    </row>
    <row r="1443" spans="5:9" x14ac:dyDescent="0.25">
      <c r="E1443" s="10" t="s">
        <v>821</v>
      </c>
      <c r="F1443" s="11">
        <v>38</v>
      </c>
      <c r="H1443" s="10" t="s">
        <v>566</v>
      </c>
      <c r="I1443" s="11">
        <v>0</v>
      </c>
    </row>
    <row r="1444" spans="5:9" x14ac:dyDescent="0.25">
      <c r="E1444" s="10" t="s">
        <v>1922</v>
      </c>
      <c r="F1444" s="11">
        <v>38</v>
      </c>
      <c r="H1444" s="10" t="s">
        <v>3061</v>
      </c>
      <c r="I1444" s="11">
        <v>0</v>
      </c>
    </row>
    <row r="1445" spans="5:9" x14ac:dyDescent="0.25">
      <c r="E1445" s="10" t="s">
        <v>3378</v>
      </c>
      <c r="F1445" s="11">
        <v>38</v>
      </c>
      <c r="H1445" s="10" t="s">
        <v>428</v>
      </c>
      <c r="I1445" s="11">
        <v>0</v>
      </c>
    </row>
    <row r="1446" spans="5:9" x14ac:dyDescent="0.25">
      <c r="E1446" s="10" t="s">
        <v>2475</v>
      </c>
      <c r="F1446" s="11">
        <v>38</v>
      </c>
      <c r="H1446" s="10" t="s">
        <v>909</v>
      </c>
      <c r="I1446" s="11">
        <v>0</v>
      </c>
    </row>
    <row r="1447" spans="5:9" x14ac:dyDescent="0.25">
      <c r="E1447" s="10" t="s">
        <v>2103</v>
      </c>
      <c r="F1447" s="11">
        <v>38</v>
      </c>
      <c r="H1447" s="10" t="s">
        <v>1707</v>
      </c>
      <c r="I1447" s="11">
        <v>0</v>
      </c>
    </row>
    <row r="1448" spans="5:9" x14ac:dyDescent="0.25">
      <c r="E1448" s="10" t="s">
        <v>804</v>
      </c>
      <c r="F1448" s="11">
        <v>38</v>
      </c>
      <c r="H1448" s="10" t="s">
        <v>2754</v>
      </c>
      <c r="I1448" s="11">
        <v>0</v>
      </c>
    </row>
    <row r="1449" spans="5:9" x14ac:dyDescent="0.25">
      <c r="E1449" s="10" t="s">
        <v>3502</v>
      </c>
      <c r="F1449" s="11">
        <v>38</v>
      </c>
      <c r="H1449" s="10" t="s">
        <v>188</v>
      </c>
      <c r="I1449" s="11">
        <v>0</v>
      </c>
    </row>
    <row r="1450" spans="5:9" x14ac:dyDescent="0.25">
      <c r="E1450" s="10" t="s">
        <v>1628</v>
      </c>
      <c r="F1450" s="11">
        <v>38</v>
      </c>
      <c r="H1450" s="10" t="s">
        <v>3913</v>
      </c>
      <c r="I1450" s="11">
        <v>0</v>
      </c>
    </row>
    <row r="1451" spans="5:9" x14ac:dyDescent="0.25">
      <c r="E1451" s="10" t="s">
        <v>409</v>
      </c>
      <c r="F1451" s="11">
        <v>38</v>
      </c>
      <c r="H1451" s="10" t="s">
        <v>2853</v>
      </c>
      <c r="I1451" s="11">
        <v>0</v>
      </c>
    </row>
    <row r="1452" spans="5:9" x14ac:dyDescent="0.25">
      <c r="E1452" s="10" t="s">
        <v>2178</v>
      </c>
      <c r="F1452" s="11">
        <v>38</v>
      </c>
      <c r="H1452" s="10" t="s">
        <v>478</v>
      </c>
      <c r="I1452" s="11">
        <v>0</v>
      </c>
    </row>
    <row r="1453" spans="5:9" x14ac:dyDescent="0.25">
      <c r="E1453" s="10" t="s">
        <v>2787</v>
      </c>
      <c r="F1453" s="11">
        <v>38</v>
      </c>
      <c r="H1453" s="10" t="s">
        <v>573</v>
      </c>
      <c r="I1453" s="11">
        <v>0</v>
      </c>
    </row>
    <row r="1454" spans="5:9" x14ac:dyDescent="0.25">
      <c r="E1454" s="10" t="s">
        <v>50</v>
      </c>
      <c r="F1454" s="11">
        <v>38</v>
      </c>
      <c r="H1454" s="10" t="s">
        <v>2507</v>
      </c>
      <c r="I1454" s="11">
        <v>0</v>
      </c>
    </row>
    <row r="1455" spans="5:9" x14ac:dyDescent="0.25">
      <c r="E1455" s="10" t="s">
        <v>3394</v>
      </c>
      <c r="F1455" s="11">
        <v>38</v>
      </c>
      <c r="H1455" s="10" t="s">
        <v>470</v>
      </c>
      <c r="I1455" s="11">
        <v>0</v>
      </c>
    </row>
    <row r="1456" spans="5:9" x14ac:dyDescent="0.25">
      <c r="E1456" s="10" t="s">
        <v>3320</v>
      </c>
      <c r="F1456" s="11">
        <v>38</v>
      </c>
      <c r="H1456" s="10" t="s">
        <v>2418</v>
      </c>
      <c r="I1456" s="11">
        <v>0</v>
      </c>
    </row>
    <row r="1457" spans="5:9" x14ac:dyDescent="0.25">
      <c r="E1457" s="10" t="s">
        <v>2083</v>
      </c>
      <c r="F1457" s="11">
        <v>38</v>
      </c>
      <c r="H1457" s="10" t="s">
        <v>2771</v>
      </c>
      <c r="I1457" s="11">
        <v>0</v>
      </c>
    </row>
    <row r="1458" spans="5:9" x14ac:dyDescent="0.25">
      <c r="E1458" s="10" t="s">
        <v>2932</v>
      </c>
      <c r="F1458" s="11">
        <v>38</v>
      </c>
      <c r="H1458" s="10" t="s">
        <v>1446</v>
      </c>
      <c r="I1458" s="11">
        <v>0</v>
      </c>
    </row>
    <row r="1459" spans="5:9" x14ac:dyDescent="0.25">
      <c r="E1459" s="10" t="s">
        <v>829</v>
      </c>
      <c r="F1459" s="11">
        <v>38</v>
      </c>
      <c r="H1459" s="10" t="s">
        <v>1426</v>
      </c>
      <c r="I1459" s="11">
        <v>0</v>
      </c>
    </row>
    <row r="1460" spans="5:9" x14ac:dyDescent="0.25">
      <c r="E1460" s="10" t="s">
        <v>3340</v>
      </c>
      <c r="F1460" s="11">
        <v>38</v>
      </c>
      <c r="H1460" s="10" t="s">
        <v>3787</v>
      </c>
      <c r="I1460" s="11">
        <v>0</v>
      </c>
    </row>
    <row r="1461" spans="5:9" x14ac:dyDescent="0.25">
      <c r="E1461" s="10" t="s">
        <v>1857</v>
      </c>
      <c r="F1461" s="11">
        <v>38</v>
      </c>
      <c r="H1461" s="10" t="s">
        <v>912</v>
      </c>
      <c r="I1461" s="11">
        <v>0</v>
      </c>
    </row>
    <row r="1462" spans="5:9" x14ac:dyDescent="0.25">
      <c r="E1462" s="10" t="s">
        <v>3663</v>
      </c>
      <c r="F1462" s="11">
        <v>38</v>
      </c>
      <c r="H1462" s="10" t="s">
        <v>2438</v>
      </c>
      <c r="I1462" s="11">
        <v>0</v>
      </c>
    </row>
    <row r="1463" spans="5:9" x14ac:dyDescent="0.25">
      <c r="E1463" s="10" t="s">
        <v>3651</v>
      </c>
      <c r="F1463" s="11">
        <v>38</v>
      </c>
      <c r="H1463" s="10" t="s">
        <v>1132</v>
      </c>
      <c r="I1463" s="11">
        <v>0</v>
      </c>
    </row>
    <row r="1464" spans="5:9" x14ac:dyDescent="0.25">
      <c r="E1464" s="10" t="s">
        <v>3768</v>
      </c>
      <c r="F1464" s="11">
        <v>38</v>
      </c>
      <c r="H1464" s="10" t="s">
        <v>233</v>
      </c>
      <c r="I1464" s="11">
        <v>0</v>
      </c>
    </row>
    <row r="1465" spans="5:9" x14ac:dyDescent="0.25">
      <c r="E1465" s="10" t="s">
        <v>2098</v>
      </c>
      <c r="F1465" s="11">
        <v>38</v>
      </c>
      <c r="H1465" s="10" t="s">
        <v>707</v>
      </c>
      <c r="I1465" s="11">
        <v>0</v>
      </c>
    </row>
    <row r="1466" spans="5:9" x14ac:dyDescent="0.25">
      <c r="E1466" s="10" t="s">
        <v>2487</v>
      </c>
      <c r="F1466" s="11">
        <v>38</v>
      </c>
      <c r="H1466" s="10" t="s">
        <v>3740</v>
      </c>
      <c r="I1466" s="11">
        <v>0</v>
      </c>
    </row>
    <row r="1467" spans="5:9" x14ac:dyDescent="0.25">
      <c r="E1467" s="10" t="s">
        <v>1848</v>
      </c>
      <c r="F1467" s="11">
        <v>38</v>
      </c>
      <c r="H1467" s="10" t="s">
        <v>2894</v>
      </c>
      <c r="I1467" s="11">
        <v>0</v>
      </c>
    </row>
    <row r="1468" spans="5:9" x14ac:dyDescent="0.25">
      <c r="E1468" s="10" t="s">
        <v>1827</v>
      </c>
      <c r="F1468" s="11">
        <v>38</v>
      </c>
      <c r="H1468" s="10" t="s">
        <v>908</v>
      </c>
      <c r="I1468" s="11">
        <v>0</v>
      </c>
    </row>
    <row r="1469" spans="5:9" x14ac:dyDescent="0.25">
      <c r="E1469" s="10" t="s">
        <v>3806</v>
      </c>
      <c r="F1469" s="11">
        <v>38</v>
      </c>
      <c r="H1469" s="10" t="s">
        <v>2865</v>
      </c>
      <c r="I1469" s="11">
        <v>0</v>
      </c>
    </row>
    <row r="1470" spans="5:9" x14ac:dyDescent="0.25">
      <c r="E1470" s="10" t="s">
        <v>2111</v>
      </c>
      <c r="F1470" s="11">
        <v>38</v>
      </c>
      <c r="H1470" s="10" t="s">
        <v>1123</v>
      </c>
      <c r="I1470" s="11">
        <v>0</v>
      </c>
    </row>
    <row r="1471" spans="5:9" x14ac:dyDescent="0.25">
      <c r="E1471" s="10" t="s">
        <v>1644</v>
      </c>
      <c r="F1471" s="11">
        <v>37</v>
      </c>
      <c r="H1471" s="10" t="s">
        <v>2504</v>
      </c>
      <c r="I1471" s="11">
        <v>0</v>
      </c>
    </row>
    <row r="1472" spans="5:9" x14ac:dyDescent="0.25">
      <c r="E1472" s="10" t="s">
        <v>1636</v>
      </c>
      <c r="F1472" s="11">
        <v>37</v>
      </c>
      <c r="H1472" s="10" t="s">
        <v>1862</v>
      </c>
      <c r="I1472" s="11">
        <v>0</v>
      </c>
    </row>
    <row r="1473" spans="5:9" x14ac:dyDescent="0.25">
      <c r="E1473" s="10" t="s">
        <v>3527</v>
      </c>
      <c r="F1473" s="11">
        <v>37</v>
      </c>
      <c r="H1473" s="10" t="s">
        <v>237</v>
      </c>
      <c r="I1473" s="11">
        <v>0</v>
      </c>
    </row>
    <row r="1474" spans="5:9" x14ac:dyDescent="0.25">
      <c r="E1474" s="10" t="s">
        <v>2549</v>
      </c>
      <c r="F1474" s="11">
        <v>37</v>
      </c>
      <c r="H1474" s="10" t="s">
        <v>201</v>
      </c>
      <c r="I1474" s="11">
        <v>0</v>
      </c>
    </row>
    <row r="1475" spans="5:9" x14ac:dyDescent="0.25">
      <c r="E1475" s="10" t="s">
        <v>1622</v>
      </c>
      <c r="F1475" s="11">
        <v>37</v>
      </c>
      <c r="H1475" s="10" t="s">
        <v>2413</v>
      </c>
      <c r="I1475" s="11">
        <v>0</v>
      </c>
    </row>
    <row r="1476" spans="5:9" x14ac:dyDescent="0.25">
      <c r="E1476" s="10" t="s">
        <v>2934</v>
      </c>
      <c r="F1476" s="11">
        <v>37</v>
      </c>
      <c r="H1476" s="10" t="s">
        <v>195</v>
      </c>
      <c r="I1476" s="11">
        <v>0</v>
      </c>
    </row>
    <row r="1477" spans="5:9" x14ac:dyDescent="0.25">
      <c r="E1477" s="10" t="s">
        <v>3451</v>
      </c>
      <c r="F1477" s="11">
        <v>37</v>
      </c>
      <c r="H1477" s="10" t="s">
        <v>1819</v>
      </c>
      <c r="I1477" s="11">
        <v>0</v>
      </c>
    </row>
    <row r="1478" spans="5:9" x14ac:dyDescent="0.25">
      <c r="E1478" s="10" t="s">
        <v>2105</v>
      </c>
      <c r="F1478" s="11">
        <v>37</v>
      </c>
      <c r="H1478" s="10" t="s">
        <v>1165</v>
      </c>
      <c r="I1478" s="11">
        <v>0</v>
      </c>
    </row>
    <row r="1479" spans="5:9" x14ac:dyDescent="0.25">
      <c r="E1479" s="10" t="s">
        <v>3577</v>
      </c>
      <c r="F1479" s="11">
        <v>37</v>
      </c>
      <c r="H1479" s="10" t="s">
        <v>3190</v>
      </c>
      <c r="I1479" s="11">
        <v>0</v>
      </c>
    </row>
    <row r="1480" spans="5:9" x14ac:dyDescent="0.25">
      <c r="E1480" s="10" t="s">
        <v>2548</v>
      </c>
      <c r="F1480" s="11">
        <v>37</v>
      </c>
      <c r="H1480" s="10" t="s">
        <v>223</v>
      </c>
      <c r="I1480" s="11">
        <v>0</v>
      </c>
    </row>
    <row r="1481" spans="5:9" x14ac:dyDescent="0.25">
      <c r="E1481" s="10" t="s">
        <v>121</v>
      </c>
      <c r="F1481" s="11">
        <v>37</v>
      </c>
      <c r="H1481" s="10" t="s">
        <v>3626</v>
      </c>
      <c r="I1481" s="11">
        <v>0</v>
      </c>
    </row>
    <row r="1482" spans="5:9" x14ac:dyDescent="0.25">
      <c r="E1482" s="10" t="s">
        <v>3042</v>
      </c>
      <c r="F1482" s="11">
        <v>37</v>
      </c>
      <c r="H1482" s="10" t="s">
        <v>2943</v>
      </c>
      <c r="I1482" s="11">
        <v>0</v>
      </c>
    </row>
    <row r="1483" spans="5:9" x14ac:dyDescent="0.25">
      <c r="E1483" s="10" t="s">
        <v>3228</v>
      </c>
      <c r="F1483" s="11">
        <v>37</v>
      </c>
      <c r="H1483" s="10" t="s">
        <v>1485</v>
      </c>
      <c r="I1483" s="11">
        <v>0</v>
      </c>
    </row>
    <row r="1484" spans="5:9" x14ac:dyDescent="0.25">
      <c r="E1484" s="10" t="s">
        <v>2731</v>
      </c>
      <c r="F1484" s="11">
        <v>37</v>
      </c>
      <c r="H1484" s="10" t="s">
        <v>1430</v>
      </c>
      <c r="I1484" s="11">
        <v>0</v>
      </c>
    </row>
    <row r="1485" spans="5:9" x14ac:dyDescent="0.25">
      <c r="E1485" s="10" t="s">
        <v>3813</v>
      </c>
      <c r="F1485" s="11">
        <v>37</v>
      </c>
      <c r="H1485" s="10" t="s">
        <v>1152</v>
      </c>
      <c r="I1485" s="11">
        <v>0</v>
      </c>
    </row>
    <row r="1486" spans="5:9" x14ac:dyDescent="0.25">
      <c r="E1486" s="10" t="s">
        <v>3230</v>
      </c>
      <c r="F1486" s="11">
        <v>37</v>
      </c>
      <c r="H1486" s="10" t="s">
        <v>4096</v>
      </c>
      <c r="I1486" s="11">
        <v>0</v>
      </c>
    </row>
    <row r="1487" spans="5:9" x14ac:dyDescent="0.25">
      <c r="E1487" s="10" t="s">
        <v>3435</v>
      </c>
      <c r="F1487" s="11">
        <v>37</v>
      </c>
      <c r="H1487" s="10" t="s">
        <v>437</v>
      </c>
      <c r="I1487" s="11">
        <v>0</v>
      </c>
    </row>
    <row r="1488" spans="5:9" x14ac:dyDescent="0.25">
      <c r="E1488" s="10" t="s">
        <v>2116</v>
      </c>
      <c r="F1488" s="11">
        <v>36</v>
      </c>
      <c r="H1488" s="10" t="s">
        <v>1496</v>
      </c>
      <c r="I1488" s="11">
        <v>0</v>
      </c>
    </row>
    <row r="1489" spans="5:9" x14ac:dyDescent="0.25">
      <c r="E1489" s="10" t="s">
        <v>267</v>
      </c>
      <c r="F1489" s="11">
        <v>36</v>
      </c>
      <c r="H1489" s="10" t="s">
        <v>208</v>
      </c>
      <c r="I1489" s="11">
        <v>0</v>
      </c>
    </row>
    <row r="1490" spans="5:9" x14ac:dyDescent="0.25">
      <c r="E1490" s="10" t="s">
        <v>1661</v>
      </c>
      <c r="F1490" s="11">
        <v>36</v>
      </c>
      <c r="H1490" s="10" t="s">
        <v>3057</v>
      </c>
      <c r="I1490" s="11">
        <v>0</v>
      </c>
    </row>
    <row r="1491" spans="5:9" x14ac:dyDescent="0.25">
      <c r="E1491" s="10" t="s">
        <v>70</v>
      </c>
      <c r="F1491" s="11">
        <v>36</v>
      </c>
      <c r="H1491" s="10" t="s">
        <v>583</v>
      </c>
      <c r="I1491" s="11">
        <v>0</v>
      </c>
    </row>
    <row r="1492" spans="5:9" x14ac:dyDescent="0.25">
      <c r="E1492" s="10" t="s">
        <v>19</v>
      </c>
      <c r="F1492" s="11">
        <v>36</v>
      </c>
      <c r="H1492" s="10" t="s">
        <v>2847</v>
      </c>
      <c r="I1492" s="11">
        <v>0</v>
      </c>
    </row>
    <row r="1493" spans="5:9" x14ac:dyDescent="0.25">
      <c r="E1493" s="10" t="s">
        <v>3016</v>
      </c>
      <c r="F1493" s="11">
        <v>36</v>
      </c>
      <c r="H1493" s="10" t="s">
        <v>1879</v>
      </c>
      <c r="I1493" s="11">
        <v>0</v>
      </c>
    </row>
    <row r="1494" spans="5:9" x14ac:dyDescent="0.25">
      <c r="E1494" s="10" t="s">
        <v>2557</v>
      </c>
      <c r="F1494" s="11">
        <v>36</v>
      </c>
      <c r="H1494" s="10" t="s">
        <v>162</v>
      </c>
      <c r="I1494" s="11">
        <v>0</v>
      </c>
    </row>
    <row r="1495" spans="5:9" x14ac:dyDescent="0.25">
      <c r="E1495" s="10" t="s">
        <v>311</v>
      </c>
      <c r="F1495" s="11">
        <v>36</v>
      </c>
      <c r="H1495" s="10" t="s">
        <v>582</v>
      </c>
      <c r="I1495" s="11">
        <v>0</v>
      </c>
    </row>
    <row r="1496" spans="5:9" x14ac:dyDescent="0.25">
      <c r="E1496" s="10" t="s">
        <v>3593</v>
      </c>
      <c r="F1496" s="11">
        <v>36</v>
      </c>
      <c r="H1496" s="10" t="s">
        <v>235</v>
      </c>
      <c r="I1496" s="11">
        <v>0</v>
      </c>
    </row>
    <row r="1497" spans="5:9" x14ac:dyDescent="0.25">
      <c r="E1497" s="10" t="s">
        <v>2471</v>
      </c>
      <c r="F1497" s="11">
        <v>36</v>
      </c>
      <c r="H1497" s="10" t="s">
        <v>2751</v>
      </c>
      <c r="I1497" s="11">
        <v>0</v>
      </c>
    </row>
    <row r="1498" spans="5:9" x14ac:dyDescent="0.25">
      <c r="E1498" s="10" t="s">
        <v>3775</v>
      </c>
      <c r="F1498" s="11">
        <v>36</v>
      </c>
      <c r="H1498" s="10" t="s">
        <v>1722</v>
      </c>
      <c r="I1498" s="11">
        <v>0</v>
      </c>
    </row>
    <row r="1499" spans="5:9" x14ac:dyDescent="0.25">
      <c r="E1499" s="10" t="s">
        <v>3458</v>
      </c>
      <c r="F1499" s="11">
        <v>36</v>
      </c>
      <c r="H1499" s="10" t="s">
        <v>1554</v>
      </c>
      <c r="I1499" s="11">
        <v>0</v>
      </c>
    </row>
    <row r="1500" spans="5:9" x14ac:dyDescent="0.25">
      <c r="E1500" s="10" t="s">
        <v>3464</v>
      </c>
      <c r="F1500" s="11">
        <v>36</v>
      </c>
      <c r="H1500" s="10" t="s">
        <v>2888</v>
      </c>
      <c r="I1500" s="11">
        <v>0</v>
      </c>
    </row>
    <row r="1501" spans="5:9" x14ac:dyDescent="0.25">
      <c r="E1501" s="10" t="s">
        <v>3658</v>
      </c>
      <c r="F1501" s="11">
        <v>36</v>
      </c>
      <c r="H1501" s="10" t="s">
        <v>2760</v>
      </c>
      <c r="I1501" s="11">
        <v>0</v>
      </c>
    </row>
    <row r="1502" spans="5:9" x14ac:dyDescent="0.25">
      <c r="E1502" s="10" t="s">
        <v>3436</v>
      </c>
      <c r="F1502" s="11">
        <v>36</v>
      </c>
      <c r="H1502" s="10" t="s">
        <v>2503</v>
      </c>
      <c r="I1502" s="11">
        <v>0</v>
      </c>
    </row>
    <row r="1503" spans="5:9" x14ac:dyDescent="0.25">
      <c r="E1503" s="10" t="s">
        <v>3303</v>
      </c>
      <c r="F1503" s="11">
        <v>35</v>
      </c>
      <c r="H1503" s="10" t="s">
        <v>496</v>
      </c>
      <c r="I1503" s="11">
        <v>0</v>
      </c>
    </row>
    <row r="1504" spans="5:9" x14ac:dyDescent="0.25">
      <c r="E1504" s="10" t="s">
        <v>2118</v>
      </c>
      <c r="F1504" s="11">
        <v>35</v>
      </c>
      <c r="H1504" s="10" t="s">
        <v>1870</v>
      </c>
      <c r="I1504" s="11">
        <v>0</v>
      </c>
    </row>
    <row r="1505" spans="5:9" x14ac:dyDescent="0.25">
      <c r="E1505" s="10" t="s">
        <v>1754</v>
      </c>
      <c r="F1505" s="11">
        <v>35</v>
      </c>
      <c r="H1505" s="10" t="s">
        <v>769</v>
      </c>
      <c r="I1505" s="11">
        <v>0</v>
      </c>
    </row>
    <row r="1506" spans="5:9" x14ac:dyDescent="0.25">
      <c r="E1506" s="10" t="s">
        <v>3706</v>
      </c>
      <c r="F1506" s="11">
        <v>35</v>
      </c>
      <c r="H1506" s="10" t="s">
        <v>1556</v>
      </c>
      <c r="I1506" s="11">
        <v>0</v>
      </c>
    </row>
    <row r="1507" spans="5:9" x14ac:dyDescent="0.25">
      <c r="E1507" s="10" t="s">
        <v>407</v>
      </c>
      <c r="F1507" s="11">
        <v>35</v>
      </c>
      <c r="H1507" s="10" t="s">
        <v>1878</v>
      </c>
      <c r="I1507" s="11">
        <v>0</v>
      </c>
    </row>
    <row r="1508" spans="5:9" x14ac:dyDescent="0.25">
      <c r="E1508" s="10" t="s">
        <v>3491</v>
      </c>
      <c r="F1508" s="11">
        <v>35</v>
      </c>
      <c r="H1508" s="10" t="s">
        <v>197</v>
      </c>
      <c r="I1508" s="11">
        <v>0</v>
      </c>
    </row>
    <row r="1509" spans="5:9" x14ac:dyDescent="0.25">
      <c r="E1509" s="10" t="s">
        <v>2833</v>
      </c>
      <c r="F1509" s="11">
        <v>35</v>
      </c>
      <c r="H1509" s="10" t="s">
        <v>4093</v>
      </c>
      <c r="I1509" s="11">
        <v>0</v>
      </c>
    </row>
    <row r="1510" spans="5:9" x14ac:dyDescent="0.25">
      <c r="E1510" s="10" t="s">
        <v>3719</v>
      </c>
      <c r="F1510" s="11">
        <v>35</v>
      </c>
      <c r="H1510" s="10" t="s">
        <v>3985</v>
      </c>
      <c r="I1510" s="11">
        <v>0</v>
      </c>
    </row>
    <row r="1511" spans="5:9" x14ac:dyDescent="0.25">
      <c r="E1511" s="10" t="s">
        <v>2555</v>
      </c>
      <c r="F1511" s="11">
        <v>35</v>
      </c>
      <c r="H1511" s="10" t="s">
        <v>1733</v>
      </c>
      <c r="I1511" s="11">
        <v>0</v>
      </c>
    </row>
    <row r="1512" spans="5:9" x14ac:dyDescent="0.25">
      <c r="E1512" s="10" t="s">
        <v>2821</v>
      </c>
      <c r="F1512" s="11">
        <v>35</v>
      </c>
      <c r="H1512" s="10" t="s">
        <v>2881</v>
      </c>
      <c r="I1512" s="11">
        <v>0</v>
      </c>
    </row>
    <row r="1513" spans="5:9" x14ac:dyDescent="0.25">
      <c r="E1513" s="10" t="s">
        <v>3702</v>
      </c>
      <c r="F1513" s="11">
        <v>35</v>
      </c>
      <c r="H1513" s="10" t="s">
        <v>479</v>
      </c>
      <c r="I1513" s="11">
        <v>0</v>
      </c>
    </row>
    <row r="1514" spans="5:9" x14ac:dyDescent="0.25">
      <c r="E1514" s="10" t="s">
        <v>116</v>
      </c>
      <c r="F1514" s="11">
        <v>35</v>
      </c>
      <c r="H1514" s="10" t="s">
        <v>184</v>
      </c>
      <c r="I1514" s="11">
        <v>0</v>
      </c>
    </row>
    <row r="1515" spans="5:9" x14ac:dyDescent="0.25">
      <c r="E1515" s="10" t="s">
        <v>103</v>
      </c>
      <c r="F1515" s="11">
        <v>35</v>
      </c>
      <c r="H1515" s="10" t="s">
        <v>1590</v>
      </c>
      <c r="I1515" s="11">
        <v>0</v>
      </c>
    </row>
    <row r="1516" spans="5:9" x14ac:dyDescent="0.25">
      <c r="E1516" s="10" t="s">
        <v>3386</v>
      </c>
      <c r="F1516" s="11">
        <v>35</v>
      </c>
      <c r="H1516" s="10" t="s">
        <v>1443</v>
      </c>
      <c r="I1516" s="11">
        <v>0</v>
      </c>
    </row>
    <row r="1517" spans="5:9" x14ac:dyDescent="0.25">
      <c r="E1517" s="10" t="s">
        <v>784</v>
      </c>
      <c r="F1517" s="11">
        <v>35</v>
      </c>
      <c r="H1517" s="10" t="s">
        <v>227</v>
      </c>
      <c r="I1517" s="11">
        <v>0</v>
      </c>
    </row>
    <row r="1518" spans="5:9" x14ac:dyDescent="0.25">
      <c r="E1518" s="10" t="s">
        <v>3498</v>
      </c>
      <c r="F1518" s="11">
        <v>35</v>
      </c>
      <c r="H1518" s="10" t="s">
        <v>1142</v>
      </c>
      <c r="I1518" s="11">
        <v>0</v>
      </c>
    </row>
    <row r="1519" spans="5:9" x14ac:dyDescent="0.25">
      <c r="E1519" s="10" t="s">
        <v>4</v>
      </c>
      <c r="F1519" s="11">
        <v>35</v>
      </c>
      <c r="H1519" s="10" t="s">
        <v>438</v>
      </c>
      <c r="I1519" s="11">
        <v>0</v>
      </c>
    </row>
    <row r="1520" spans="5:9" x14ac:dyDescent="0.25">
      <c r="E1520" s="10" t="s">
        <v>2062</v>
      </c>
      <c r="F1520" s="11">
        <v>35</v>
      </c>
      <c r="H1520" s="10" t="s">
        <v>927</v>
      </c>
      <c r="I1520" s="11">
        <v>0</v>
      </c>
    </row>
    <row r="1521" spans="5:9" x14ac:dyDescent="0.25">
      <c r="E1521" s="10" t="s">
        <v>80</v>
      </c>
      <c r="F1521" s="11">
        <v>35</v>
      </c>
      <c r="H1521" s="10" t="s">
        <v>2765</v>
      </c>
      <c r="I1521" s="11">
        <v>0</v>
      </c>
    </row>
    <row r="1522" spans="5:9" x14ac:dyDescent="0.25">
      <c r="E1522" s="10" t="s">
        <v>3216</v>
      </c>
      <c r="F1522" s="11">
        <v>35</v>
      </c>
      <c r="H1522" s="10" t="s">
        <v>1143</v>
      </c>
      <c r="I1522" s="11">
        <v>0</v>
      </c>
    </row>
    <row r="1523" spans="5:9" x14ac:dyDescent="0.25">
      <c r="E1523" s="10" t="s">
        <v>3591</v>
      </c>
      <c r="F1523" s="11">
        <v>35</v>
      </c>
      <c r="H1523" s="10" t="s">
        <v>907</v>
      </c>
      <c r="I1523" s="11">
        <v>0</v>
      </c>
    </row>
    <row r="1524" spans="5:9" x14ac:dyDescent="0.25">
      <c r="E1524" s="10" t="s">
        <v>2087</v>
      </c>
      <c r="F1524" s="11">
        <v>35</v>
      </c>
      <c r="H1524" s="10" t="s">
        <v>211</v>
      </c>
      <c r="I1524" s="11">
        <v>0</v>
      </c>
    </row>
    <row r="1525" spans="5:9" x14ac:dyDescent="0.25">
      <c r="E1525" s="10" t="s">
        <v>727</v>
      </c>
      <c r="F1525" s="11">
        <v>35</v>
      </c>
      <c r="H1525" s="10" t="s">
        <v>765</v>
      </c>
      <c r="I1525" s="11">
        <v>0</v>
      </c>
    </row>
    <row r="1526" spans="5:9" x14ac:dyDescent="0.25">
      <c r="E1526" s="10" t="s">
        <v>3278</v>
      </c>
      <c r="F1526" s="11">
        <v>34</v>
      </c>
      <c r="H1526" s="10" t="s">
        <v>4027</v>
      </c>
      <c r="I1526" s="11">
        <v>0</v>
      </c>
    </row>
    <row r="1527" spans="5:9" x14ac:dyDescent="0.25">
      <c r="E1527" s="10" t="s">
        <v>3287</v>
      </c>
      <c r="F1527" s="11">
        <v>34</v>
      </c>
      <c r="H1527" s="10" t="s">
        <v>489</v>
      </c>
      <c r="I1527" s="11">
        <v>0</v>
      </c>
    </row>
    <row r="1528" spans="5:9" x14ac:dyDescent="0.25">
      <c r="E1528" s="10" t="s">
        <v>1676</v>
      </c>
      <c r="F1528" s="11">
        <v>34</v>
      </c>
      <c r="H1528" s="10" t="s">
        <v>4067</v>
      </c>
      <c r="I1528" s="11">
        <v>0</v>
      </c>
    </row>
    <row r="1529" spans="5:9" x14ac:dyDescent="0.25">
      <c r="E1529" s="10" t="s">
        <v>1401</v>
      </c>
      <c r="F1529" s="11">
        <v>34</v>
      </c>
      <c r="H1529" s="10" t="s">
        <v>3951</v>
      </c>
      <c r="I1529" s="11">
        <v>0</v>
      </c>
    </row>
    <row r="1530" spans="5:9" x14ac:dyDescent="0.25">
      <c r="E1530" s="10" t="s">
        <v>3621</v>
      </c>
      <c r="F1530" s="11">
        <v>34</v>
      </c>
      <c r="H1530" s="10" t="s">
        <v>175</v>
      </c>
      <c r="I1530" s="11">
        <v>0</v>
      </c>
    </row>
    <row r="1531" spans="5:9" x14ac:dyDescent="0.25">
      <c r="E1531" s="10" t="s">
        <v>3419</v>
      </c>
      <c r="F1531" s="11">
        <v>34</v>
      </c>
      <c r="H1531" s="10" t="s">
        <v>1148</v>
      </c>
      <c r="I1531" s="11">
        <v>0</v>
      </c>
    </row>
    <row r="1532" spans="5:9" x14ac:dyDescent="0.25">
      <c r="E1532" s="10" t="s">
        <v>3240</v>
      </c>
      <c r="F1532" s="11">
        <v>34</v>
      </c>
      <c r="H1532" s="10" t="s">
        <v>2945</v>
      </c>
      <c r="I1532" s="11">
        <v>0</v>
      </c>
    </row>
    <row r="1533" spans="5:9" x14ac:dyDescent="0.25">
      <c r="E1533" s="10" t="s">
        <v>2296</v>
      </c>
      <c r="F1533" s="11">
        <v>34</v>
      </c>
      <c r="H1533" s="10" t="s">
        <v>1555</v>
      </c>
      <c r="I1533" s="11">
        <v>0</v>
      </c>
    </row>
    <row r="1534" spans="5:9" x14ac:dyDescent="0.25">
      <c r="E1534" s="10" t="s">
        <v>2936</v>
      </c>
      <c r="F1534" s="11">
        <v>34</v>
      </c>
      <c r="H1534" s="10" t="s">
        <v>3950</v>
      </c>
      <c r="I1534" s="11">
        <v>0</v>
      </c>
    </row>
    <row r="1535" spans="5:9" x14ac:dyDescent="0.25">
      <c r="E1535" s="10" t="s">
        <v>1655</v>
      </c>
      <c r="F1535" s="11">
        <v>34</v>
      </c>
    </row>
    <row r="1536" spans="5:9" x14ac:dyDescent="0.25">
      <c r="E1536" s="10" t="s">
        <v>1390</v>
      </c>
      <c r="F1536" s="11">
        <v>34</v>
      </c>
    </row>
    <row r="1537" spans="5:6" x14ac:dyDescent="0.25">
      <c r="E1537" s="10" t="s">
        <v>3521</v>
      </c>
      <c r="F1537" s="11">
        <v>34</v>
      </c>
    </row>
    <row r="1538" spans="5:6" x14ac:dyDescent="0.25">
      <c r="E1538" s="10" t="s">
        <v>1929</v>
      </c>
      <c r="F1538" s="11">
        <v>34</v>
      </c>
    </row>
    <row r="1539" spans="5:6" x14ac:dyDescent="0.25">
      <c r="E1539" s="10" t="s">
        <v>98</v>
      </c>
      <c r="F1539" s="11">
        <v>34</v>
      </c>
    </row>
    <row r="1540" spans="5:6" x14ac:dyDescent="0.25">
      <c r="E1540" s="10" t="s">
        <v>3525</v>
      </c>
      <c r="F1540" s="11">
        <v>34</v>
      </c>
    </row>
    <row r="1541" spans="5:6" x14ac:dyDescent="0.25">
      <c r="E1541" s="10" t="s">
        <v>3677</v>
      </c>
      <c r="F1541" s="11">
        <v>34</v>
      </c>
    </row>
    <row r="1542" spans="5:6" x14ac:dyDescent="0.25">
      <c r="E1542" s="10" t="s">
        <v>3811</v>
      </c>
      <c r="F1542" s="11">
        <v>34</v>
      </c>
    </row>
    <row r="1543" spans="5:6" x14ac:dyDescent="0.25">
      <c r="E1543" s="10" t="s">
        <v>789</v>
      </c>
      <c r="F1543" s="11">
        <v>34</v>
      </c>
    </row>
    <row r="1544" spans="5:6" x14ac:dyDescent="0.25">
      <c r="E1544" s="10" t="s">
        <v>328</v>
      </c>
      <c r="F1544" s="11">
        <v>34</v>
      </c>
    </row>
    <row r="1545" spans="5:6" x14ac:dyDescent="0.25">
      <c r="E1545" s="10" t="s">
        <v>2556</v>
      </c>
      <c r="F1545" s="11">
        <v>34</v>
      </c>
    </row>
    <row r="1546" spans="5:6" x14ac:dyDescent="0.25">
      <c r="E1546" s="10" t="s">
        <v>1743</v>
      </c>
      <c r="F1546" s="11">
        <v>34</v>
      </c>
    </row>
    <row r="1547" spans="5:6" x14ac:dyDescent="0.25">
      <c r="E1547" s="10" t="s">
        <v>521</v>
      </c>
      <c r="F1547" s="11">
        <v>34</v>
      </c>
    </row>
    <row r="1548" spans="5:6" x14ac:dyDescent="0.25">
      <c r="E1548" s="10" t="s">
        <v>3337</v>
      </c>
      <c r="F1548" s="11">
        <v>34</v>
      </c>
    </row>
    <row r="1549" spans="5:6" x14ac:dyDescent="0.25">
      <c r="E1549" s="10" t="s">
        <v>2207</v>
      </c>
      <c r="F1549" s="11">
        <v>34</v>
      </c>
    </row>
    <row r="1550" spans="5:6" x14ac:dyDescent="0.25">
      <c r="E1550" s="10" t="s">
        <v>1265</v>
      </c>
      <c r="F1550" s="11">
        <v>34</v>
      </c>
    </row>
    <row r="1551" spans="5:6" x14ac:dyDescent="0.25">
      <c r="E1551" s="10" t="s">
        <v>3151</v>
      </c>
      <c r="F1551" s="11">
        <v>34</v>
      </c>
    </row>
    <row r="1552" spans="5:6" x14ac:dyDescent="0.25">
      <c r="E1552" s="10" t="s">
        <v>1961</v>
      </c>
      <c r="F1552" s="11">
        <v>33</v>
      </c>
    </row>
    <row r="1553" spans="5:6" x14ac:dyDescent="0.25">
      <c r="E1553" s="10" t="s">
        <v>1925</v>
      </c>
      <c r="F1553" s="11">
        <v>33</v>
      </c>
    </row>
    <row r="1554" spans="5:6" x14ac:dyDescent="0.25">
      <c r="E1554" s="10" t="s">
        <v>3692</v>
      </c>
      <c r="F1554" s="11">
        <v>33</v>
      </c>
    </row>
    <row r="1555" spans="5:6" x14ac:dyDescent="0.25">
      <c r="E1555" s="10" t="s">
        <v>3724</v>
      </c>
      <c r="F1555" s="11">
        <v>33</v>
      </c>
    </row>
    <row r="1556" spans="5:6" x14ac:dyDescent="0.25">
      <c r="E1556" s="10" t="s">
        <v>3508</v>
      </c>
      <c r="F1556" s="11">
        <v>33</v>
      </c>
    </row>
    <row r="1557" spans="5:6" x14ac:dyDescent="0.25">
      <c r="E1557" s="10" t="s">
        <v>1824</v>
      </c>
      <c r="F1557" s="11">
        <v>33</v>
      </c>
    </row>
    <row r="1558" spans="5:6" x14ac:dyDescent="0.25">
      <c r="E1558" s="10" t="s">
        <v>3769</v>
      </c>
      <c r="F1558" s="11">
        <v>33</v>
      </c>
    </row>
    <row r="1559" spans="5:6" x14ac:dyDescent="0.25">
      <c r="E1559" s="10" t="s">
        <v>1508</v>
      </c>
      <c r="F1559" s="11">
        <v>33</v>
      </c>
    </row>
    <row r="1560" spans="5:6" x14ac:dyDescent="0.25">
      <c r="E1560" s="10" t="s">
        <v>3472</v>
      </c>
      <c r="F1560" s="11">
        <v>33</v>
      </c>
    </row>
    <row r="1561" spans="5:6" x14ac:dyDescent="0.25">
      <c r="E1561" s="10" t="s">
        <v>2940</v>
      </c>
      <c r="F1561" s="11">
        <v>33</v>
      </c>
    </row>
    <row r="1562" spans="5:6" x14ac:dyDescent="0.25">
      <c r="E1562" s="10" t="s">
        <v>3327</v>
      </c>
      <c r="F1562" s="11">
        <v>33</v>
      </c>
    </row>
    <row r="1563" spans="5:6" x14ac:dyDescent="0.25">
      <c r="E1563" s="10" t="s">
        <v>1192</v>
      </c>
      <c r="F1563" s="11">
        <v>33</v>
      </c>
    </row>
    <row r="1564" spans="5:6" x14ac:dyDescent="0.25">
      <c r="E1564" s="10" t="s">
        <v>1830</v>
      </c>
      <c r="F1564" s="11">
        <v>33</v>
      </c>
    </row>
    <row r="1565" spans="5:6" x14ac:dyDescent="0.25">
      <c r="E1565" s="10" t="s">
        <v>813</v>
      </c>
      <c r="F1565" s="11">
        <v>33</v>
      </c>
    </row>
    <row r="1566" spans="5:6" x14ac:dyDescent="0.25">
      <c r="E1566" s="10" t="s">
        <v>2973</v>
      </c>
      <c r="F1566" s="11">
        <v>33</v>
      </c>
    </row>
    <row r="1567" spans="5:6" x14ac:dyDescent="0.25">
      <c r="E1567" s="10" t="s">
        <v>1299</v>
      </c>
      <c r="F1567" s="11">
        <v>33</v>
      </c>
    </row>
    <row r="1568" spans="5:6" x14ac:dyDescent="0.25">
      <c r="E1568" s="10" t="s">
        <v>2216</v>
      </c>
      <c r="F1568" s="11">
        <v>33</v>
      </c>
    </row>
    <row r="1569" spans="5:6" x14ac:dyDescent="0.25">
      <c r="E1569" s="10" t="s">
        <v>61</v>
      </c>
      <c r="F1569" s="11">
        <v>33</v>
      </c>
    </row>
    <row r="1570" spans="5:6" x14ac:dyDescent="0.25">
      <c r="E1570" s="10" t="s">
        <v>3517</v>
      </c>
      <c r="F1570" s="11">
        <v>33</v>
      </c>
    </row>
    <row r="1571" spans="5:6" x14ac:dyDescent="0.25">
      <c r="E1571" s="10" t="s">
        <v>3596</v>
      </c>
      <c r="F1571" s="11">
        <v>33</v>
      </c>
    </row>
    <row r="1572" spans="5:6" x14ac:dyDescent="0.25">
      <c r="E1572" s="10" t="s">
        <v>2526</v>
      </c>
      <c r="F1572" s="11">
        <v>33</v>
      </c>
    </row>
    <row r="1573" spans="5:6" x14ac:dyDescent="0.25">
      <c r="E1573" s="10" t="s">
        <v>2817</v>
      </c>
      <c r="F1573" s="11">
        <v>33</v>
      </c>
    </row>
    <row r="1574" spans="5:6" x14ac:dyDescent="0.25">
      <c r="E1574" s="10" t="s">
        <v>3650</v>
      </c>
      <c r="F1574" s="11">
        <v>33</v>
      </c>
    </row>
    <row r="1575" spans="5:6" x14ac:dyDescent="0.25">
      <c r="E1575" s="10" t="s">
        <v>2280</v>
      </c>
      <c r="F1575" s="11">
        <v>32</v>
      </c>
    </row>
    <row r="1576" spans="5:6" x14ac:dyDescent="0.25">
      <c r="E1576" s="10" t="s">
        <v>1207</v>
      </c>
      <c r="F1576" s="11">
        <v>32</v>
      </c>
    </row>
    <row r="1577" spans="5:6" x14ac:dyDescent="0.25">
      <c r="E1577" s="10" t="s">
        <v>3540</v>
      </c>
      <c r="F1577" s="11">
        <v>32</v>
      </c>
    </row>
    <row r="1578" spans="5:6" x14ac:dyDescent="0.25">
      <c r="E1578" s="10" t="s">
        <v>2099</v>
      </c>
      <c r="F1578" s="11">
        <v>32</v>
      </c>
    </row>
    <row r="1579" spans="5:6" x14ac:dyDescent="0.25">
      <c r="E1579" s="10" t="s">
        <v>1651</v>
      </c>
      <c r="F1579" s="11">
        <v>32</v>
      </c>
    </row>
    <row r="1580" spans="5:6" x14ac:dyDescent="0.25">
      <c r="E1580" s="10" t="s">
        <v>1603</v>
      </c>
      <c r="F1580" s="11">
        <v>32</v>
      </c>
    </row>
    <row r="1581" spans="5:6" x14ac:dyDescent="0.25">
      <c r="E1581" s="10" t="s">
        <v>1300</v>
      </c>
      <c r="F1581" s="11">
        <v>32</v>
      </c>
    </row>
    <row r="1582" spans="5:6" x14ac:dyDescent="0.25">
      <c r="E1582" s="10" t="s">
        <v>1635</v>
      </c>
      <c r="F1582" s="11">
        <v>32</v>
      </c>
    </row>
    <row r="1583" spans="5:6" x14ac:dyDescent="0.25">
      <c r="E1583" s="10" t="s">
        <v>3318</v>
      </c>
      <c r="F1583" s="11">
        <v>32</v>
      </c>
    </row>
    <row r="1584" spans="5:6" x14ac:dyDescent="0.25">
      <c r="E1584" s="10" t="s">
        <v>2929</v>
      </c>
      <c r="F1584" s="11">
        <v>32</v>
      </c>
    </row>
    <row r="1585" spans="5:6" x14ac:dyDescent="0.25">
      <c r="E1585" s="10" t="s">
        <v>2167</v>
      </c>
      <c r="F1585" s="11">
        <v>32</v>
      </c>
    </row>
    <row r="1586" spans="5:6" x14ac:dyDescent="0.25">
      <c r="E1586" s="10" t="s">
        <v>2938</v>
      </c>
      <c r="F1586" s="11">
        <v>32</v>
      </c>
    </row>
    <row r="1587" spans="5:6" x14ac:dyDescent="0.25">
      <c r="E1587" s="10" t="s">
        <v>1664</v>
      </c>
      <c r="F1587" s="11">
        <v>32</v>
      </c>
    </row>
    <row r="1588" spans="5:6" x14ac:dyDescent="0.25">
      <c r="E1588" s="10" t="s">
        <v>3037</v>
      </c>
      <c r="F1588" s="11">
        <v>32</v>
      </c>
    </row>
    <row r="1589" spans="5:6" x14ac:dyDescent="0.25">
      <c r="E1589" s="10" t="s">
        <v>3836</v>
      </c>
      <c r="F1589" s="11">
        <v>32</v>
      </c>
    </row>
    <row r="1590" spans="5:6" x14ac:dyDescent="0.25">
      <c r="E1590" s="10" t="s">
        <v>831</v>
      </c>
      <c r="F1590" s="11">
        <v>32</v>
      </c>
    </row>
    <row r="1591" spans="5:6" x14ac:dyDescent="0.25">
      <c r="E1591" s="10" t="s">
        <v>794</v>
      </c>
      <c r="F1591" s="11">
        <v>32</v>
      </c>
    </row>
    <row r="1592" spans="5:6" x14ac:dyDescent="0.25">
      <c r="E1592" s="10" t="s">
        <v>73</v>
      </c>
      <c r="F1592" s="11">
        <v>32</v>
      </c>
    </row>
    <row r="1593" spans="5:6" x14ac:dyDescent="0.25">
      <c r="E1593" s="10" t="s">
        <v>1884</v>
      </c>
      <c r="F1593" s="11">
        <v>32</v>
      </c>
    </row>
    <row r="1594" spans="5:6" x14ac:dyDescent="0.25">
      <c r="E1594" s="10" t="s">
        <v>3687</v>
      </c>
      <c r="F1594" s="11">
        <v>31</v>
      </c>
    </row>
    <row r="1595" spans="5:6" x14ac:dyDescent="0.25">
      <c r="E1595" s="10" t="s">
        <v>3561</v>
      </c>
      <c r="F1595" s="11">
        <v>31</v>
      </c>
    </row>
    <row r="1596" spans="5:6" x14ac:dyDescent="0.25">
      <c r="E1596" s="10" t="s">
        <v>3609</v>
      </c>
      <c r="F1596" s="11">
        <v>31</v>
      </c>
    </row>
    <row r="1597" spans="5:6" x14ac:dyDescent="0.25">
      <c r="E1597" s="10" t="s">
        <v>3310</v>
      </c>
      <c r="F1597" s="11">
        <v>31</v>
      </c>
    </row>
    <row r="1598" spans="5:6" x14ac:dyDescent="0.25">
      <c r="E1598" s="10" t="s">
        <v>1348</v>
      </c>
      <c r="F1598" s="11">
        <v>31</v>
      </c>
    </row>
    <row r="1599" spans="5:6" x14ac:dyDescent="0.25">
      <c r="E1599" s="10" t="s">
        <v>3675</v>
      </c>
      <c r="F1599" s="11">
        <v>31</v>
      </c>
    </row>
    <row r="1600" spans="5:6" x14ac:dyDescent="0.25">
      <c r="E1600" s="10" t="s">
        <v>338</v>
      </c>
      <c r="F1600" s="11">
        <v>31</v>
      </c>
    </row>
    <row r="1601" spans="5:6" x14ac:dyDescent="0.25">
      <c r="E1601" s="10" t="s">
        <v>1378</v>
      </c>
      <c r="F1601" s="11">
        <v>31</v>
      </c>
    </row>
    <row r="1602" spans="5:6" x14ac:dyDescent="0.25">
      <c r="E1602" s="10" t="s">
        <v>2800</v>
      </c>
      <c r="F1602" s="11">
        <v>31</v>
      </c>
    </row>
    <row r="1603" spans="5:6" x14ac:dyDescent="0.25">
      <c r="E1603" s="10" t="s">
        <v>1941</v>
      </c>
      <c r="F1603" s="11">
        <v>31</v>
      </c>
    </row>
    <row r="1604" spans="5:6" x14ac:dyDescent="0.25">
      <c r="E1604" s="10" t="s">
        <v>1285</v>
      </c>
      <c r="F1604" s="11">
        <v>31</v>
      </c>
    </row>
    <row r="1605" spans="5:6" x14ac:dyDescent="0.25">
      <c r="E1605" s="10" t="s">
        <v>1272</v>
      </c>
      <c r="F1605" s="11">
        <v>31</v>
      </c>
    </row>
    <row r="1606" spans="5:6" x14ac:dyDescent="0.25">
      <c r="E1606" s="10" t="s">
        <v>3671</v>
      </c>
      <c r="F1606" s="11">
        <v>31</v>
      </c>
    </row>
    <row r="1607" spans="5:6" x14ac:dyDescent="0.25">
      <c r="E1607" s="10" t="s">
        <v>3501</v>
      </c>
      <c r="F1607" s="11">
        <v>31</v>
      </c>
    </row>
    <row r="1608" spans="5:6" x14ac:dyDescent="0.25">
      <c r="E1608" s="10" t="s">
        <v>3309</v>
      </c>
      <c r="F1608" s="11">
        <v>31</v>
      </c>
    </row>
    <row r="1609" spans="5:6" x14ac:dyDescent="0.25">
      <c r="E1609" s="10" t="s">
        <v>532</v>
      </c>
      <c r="F1609" s="11">
        <v>31</v>
      </c>
    </row>
    <row r="1610" spans="5:6" x14ac:dyDescent="0.25">
      <c r="E1610" s="10" t="s">
        <v>523</v>
      </c>
      <c r="F1610" s="11">
        <v>31</v>
      </c>
    </row>
    <row r="1611" spans="5:6" x14ac:dyDescent="0.25">
      <c r="E1611" s="10" t="s">
        <v>1247</v>
      </c>
      <c r="F1611" s="11">
        <v>31</v>
      </c>
    </row>
    <row r="1612" spans="5:6" x14ac:dyDescent="0.25">
      <c r="E1612" s="10" t="s">
        <v>2839</v>
      </c>
      <c r="F1612" s="11">
        <v>31</v>
      </c>
    </row>
    <row r="1613" spans="5:6" x14ac:dyDescent="0.25">
      <c r="E1613" s="10" t="s">
        <v>3444</v>
      </c>
      <c r="F1613" s="11">
        <v>31</v>
      </c>
    </row>
    <row r="1614" spans="5:6" x14ac:dyDescent="0.25">
      <c r="E1614" s="10" t="s">
        <v>3750</v>
      </c>
      <c r="F1614" s="11">
        <v>30</v>
      </c>
    </row>
    <row r="1615" spans="5:6" x14ac:dyDescent="0.25">
      <c r="E1615" s="10" t="s">
        <v>3372</v>
      </c>
      <c r="F1615" s="11">
        <v>30</v>
      </c>
    </row>
    <row r="1616" spans="5:6" x14ac:dyDescent="0.25">
      <c r="E1616" s="10" t="s">
        <v>3020</v>
      </c>
      <c r="F1616" s="11">
        <v>30</v>
      </c>
    </row>
    <row r="1617" spans="5:6" x14ac:dyDescent="0.25">
      <c r="E1617" s="10" t="s">
        <v>3700</v>
      </c>
      <c r="F1617" s="11">
        <v>30</v>
      </c>
    </row>
    <row r="1618" spans="5:6" x14ac:dyDescent="0.25">
      <c r="E1618" s="10" t="s">
        <v>3782</v>
      </c>
      <c r="F1618" s="11">
        <v>30</v>
      </c>
    </row>
    <row r="1619" spans="5:6" x14ac:dyDescent="0.25">
      <c r="E1619" s="10" t="s">
        <v>1838</v>
      </c>
      <c r="F1619" s="11">
        <v>30</v>
      </c>
    </row>
    <row r="1620" spans="5:6" x14ac:dyDescent="0.25">
      <c r="E1620" s="10" t="s">
        <v>3694</v>
      </c>
      <c r="F1620" s="11">
        <v>30</v>
      </c>
    </row>
    <row r="1621" spans="5:6" x14ac:dyDescent="0.25">
      <c r="E1621" s="10" t="s">
        <v>1021</v>
      </c>
      <c r="F1621" s="11">
        <v>30</v>
      </c>
    </row>
    <row r="1622" spans="5:6" x14ac:dyDescent="0.25">
      <c r="E1622" s="10" t="s">
        <v>2223</v>
      </c>
      <c r="F1622" s="11">
        <v>30</v>
      </c>
    </row>
    <row r="1623" spans="5:6" x14ac:dyDescent="0.25">
      <c r="E1623" s="10" t="s">
        <v>3777</v>
      </c>
      <c r="F1623" s="11">
        <v>30</v>
      </c>
    </row>
    <row r="1624" spans="5:6" x14ac:dyDescent="0.25">
      <c r="E1624" s="10" t="s">
        <v>1604</v>
      </c>
      <c r="F1624" s="11">
        <v>30</v>
      </c>
    </row>
    <row r="1625" spans="5:6" x14ac:dyDescent="0.25">
      <c r="E1625" s="10" t="s">
        <v>3366</v>
      </c>
      <c r="F1625" s="11">
        <v>30</v>
      </c>
    </row>
    <row r="1626" spans="5:6" x14ac:dyDescent="0.25">
      <c r="E1626" s="10" t="s">
        <v>3415</v>
      </c>
      <c r="F1626" s="11">
        <v>30</v>
      </c>
    </row>
    <row r="1627" spans="5:6" x14ac:dyDescent="0.25">
      <c r="E1627" s="10" t="s">
        <v>3280</v>
      </c>
      <c r="F1627" s="11">
        <v>30</v>
      </c>
    </row>
    <row r="1628" spans="5:6" x14ac:dyDescent="0.25">
      <c r="E1628" s="10" t="s">
        <v>2486</v>
      </c>
      <c r="F1628" s="11">
        <v>30</v>
      </c>
    </row>
    <row r="1629" spans="5:6" x14ac:dyDescent="0.25">
      <c r="E1629" s="10" t="s">
        <v>3382</v>
      </c>
      <c r="F1629" s="11">
        <v>30</v>
      </c>
    </row>
    <row r="1630" spans="5:6" x14ac:dyDescent="0.25">
      <c r="E1630" s="10" t="s">
        <v>3470</v>
      </c>
      <c r="F1630" s="11">
        <v>30</v>
      </c>
    </row>
    <row r="1631" spans="5:6" x14ac:dyDescent="0.25">
      <c r="E1631" s="10" t="s">
        <v>3270</v>
      </c>
      <c r="F1631" s="11">
        <v>30</v>
      </c>
    </row>
    <row r="1632" spans="5:6" x14ac:dyDescent="0.25">
      <c r="E1632" s="10" t="s">
        <v>3676</v>
      </c>
      <c r="F1632" s="11">
        <v>30</v>
      </c>
    </row>
    <row r="1633" spans="5:6" x14ac:dyDescent="0.25">
      <c r="E1633" s="10" t="s">
        <v>2977</v>
      </c>
      <c r="F1633" s="11">
        <v>30</v>
      </c>
    </row>
    <row r="1634" spans="5:6" x14ac:dyDescent="0.25">
      <c r="E1634" s="10" t="s">
        <v>529</v>
      </c>
      <c r="F1634" s="11">
        <v>30</v>
      </c>
    </row>
    <row r="1635" spans="5:6" x14ac:dyDescent="0.25">
      <c r="E1635" s="10" t="s">
        <v>3484</v>
      </c>
      <c r="F1635" s="11">
        <v>30</v>
      </c>
    </row>
    <row r="1636" spans="5:6" x14ac:dyDescent="0.25">
      <c r="E1636" s="10" t="s">
        <v>1040</v>
      </c>
      <c r="F1636" s="11">
        <v>30</v>
      </c>
    </row>
    <row r="1637" spans="5:6" x14ac:dyDescent="0.25">
      <c r="E1637" s="10" t="s">
        <v>3227</v>
      </c>
      <c r="F1637" s="11">
        <v>30</v>
      </c>
    </row>
    <row r="1638" spans="5:6" x14ac:dyDescent="0.25">
      <c r="E1638" s="10" t="s">
        <v>3426</v>
      </c>
      <c r="F1638" s="11">
        <v>29</v>
      </c>
    </row>
    <row r="1639" spans="5:6" x14ac:dyDescent="0.25">
      <c r="E1639" s="10" t="s">
        <v>786</v>
      </c>
      <c r="F1639" s="11">
        <v>29</v>
      </c>
    </row>
    <row r="1640" spans="5:6" x14ac:dyDescent="0.25">
      <c r="E1640" s="10" t="s">
        <v>355</v>
      </c>
      <c r="F1640" s="11">
        <v>29</v>
      </c>
    </row>
    <row r="1641" spans="5:6" x14ac:dyDescent="0.25">
      <c r="E1641" s="10" t="s">
        <v>1302</v>
      </c>
      <c r="F1641" s="11">
        <v>29</v>
      </c>
    </row>
    <row r="1642" spans="5:6" x14ac:dyDescent="0.25">
      <c r="E1642" s="10" t="s">
        <v>3492</v>
      </c>
      <c r="F1642" s="11">
        <v>29</v>
      </c>
    </row>
    <row r="1643" spans="5:6" x14ac:dyDescent="0.25">
      <c r="E1643" s="10" t="s">
        <v>3313</v>
      </c>
      <c r="F1643" s="11">
        <v>29</v>
      </c>
    </row>
    <row r="1644" spans="5:6" x14ac:dyDescent="0.25">
      <c r="E1644" s="10" t="s">
        <v>3172</v>
      </c>
      <c r="F1644" s="11">
        <v>29</v>
      </c>
    </row>
    <row r="1645" spans="5:6" x14ac:dyDescent="0.25">
      <c r="E1645" s="10" t="s">
        <v>3625</v>
      </c>
      <c r="F1645" s="11">
        <v>29</v>
      </c>
    </row>
    <row r="1646" spans="5:6" x14ac:dyDescent="0.25">
      <c r="E1646" s="10" t="s">
        <v>1887</v>
      </c>
      <c r="F1646" s="11">
        <v>29</v>
      </c>
    </row>
    <row r="1647" spans="5:6" x14ac:dyDescent="0.25">
      <c r="E1647" s="10" t="s">
        <v>76</v>
      </c>
      <c r="F1647" s="11">
        <v>29</v>
      </c>
    </row>
    <row r="1648" spans="5:6" x14ac:dyDescent="0.25">
      <c r="E1648" s="10" t="s">
        <v>3487</v>
      </c>
      <c r="F1648" s="11">
        <v>29</v>
      </c>
    </row>
    <row r="1649" spans="5:6" x14ac:dyDescent="0.25">
      <c r="E1649" s="10" t="s">
        <v>1938</v>
      </c>
      <c r="F1649" s="11">
        <v>29</v>
      </c>
    </row>
    <row r="1650" spans="5:6" x14ac:dyDescent="0.25">
      <c r="E1650" s="10" t="s">
        <v>531</v>
      </c>
      <c r="F1650" s="11">
        <v>29</v>
      </c>
    </row>
    <row r="1651" spans="5:6" x14ac:dyDescent="0.25">
      <c r="E1651" s="10" t="s">
        <v>2500</v>
      </c>
      <c r="F1651" s="11">
        <v>29</v>
      </c>
    </row>
    <row r="1652" spans="5:6" x14ac:dyDescent="0.25">
      <c r="E1652" s="10" t="s">
        <v>3031</v>
      </c>
      <c r="F1652" s="11">
        <v>29</v>
      </c>
    </row>
    <row r="1653" spans="5:6" x14ac:dyDescent="0.25">
      <c r="E1653" s="10" t="s">
        <v>3542</v>
      </c>
      <c r="F1653" s="11">
        <v>29</v>
      </c>
    </row>
    <row r="1654" spans="5:6" x14ac:dyDescent="0.25">
      <c r="E1654" s="10" t="s">
        <v>2291</v>
      </c>
      <c r="F1654" s="11">
        <v>29</v>
      </c>
    </row>
    <row r="1655" spans="5:6" x14ac:dyDescent="0.25">
      <c r="E1655" s="10" t="s">
        <v>3505</v>
      </c>
      <c r="F1655" s="11">
        <v>29</v>
      </c>
    </row>
    <row r="1656" spans="5:6" x14ac:dyDescent="0.25">
      <c r="E1656" s="10" t="s">
        <v>2781</v>
      </c>
      <c r="F1656" s="11">
        <v>28</v>
      </c>
    </row>
    <row r="1657" spans="5:6" x14ac:dyDescent="0.25">
      <c r="E1657" s="10" t="s">
        <v>37</v>
      </c>
      <c r="F1657" s="11">
        <v>28</v>
      </c>
    </row>
    <row r="1658" spans="5:6" x14ac:dyDescent="0.25">
      <c r="E1658" s="10" t="s">
        <v>3536</v>
      </c>
      <c r="F1658" s="11">
        <v>28</v>
      </c>
    </row>
    <row r="1659" spans="5:6" x14ac:dyDescent="0.25">
      <c r="E1659" s="10" t="s">
        <v>653</v>
      </c>
      <c r="F1659" s="11">
        <v>28</v>
      </c>
    </row>
    <row r="1660" spans="5:6" x14ac:dyDescent="0.25">
      <c r="E1660" s="10" t="s">
        <v>3341</v>
      </c>
      <c r="F1660" s="11">
        <v>28</v>
      </c>
    </row>
    <row r="1661" spans="5:6" x14ac:dyDescent="0.25">
      <c r="E1661" s="10" t="s">
        <v>2668</v>
      </c>
      <c r="F1661" s="11">
        <v>28</v>
      </c>
    </row>
    <row r="1662" spans="5:6" x14ac:dyDescent="0.25">
      <c r="E1662" s="10" t="s">
        <v>3747</v>
      </c>
      <c r="F1662" s="11">
        <v>28</v>
      </c>
    </row>
    <row r="1663" spans="5:6" x14ac:dyDescent="0.25">
      <c r="E1663" s="10" t="s">
        <v>2202</v>
      </c>
      <c r="F1663" s="11">
        <v>28</v>
      </c>
    </row>
    <row r="1664" spans="5:6" x14ac:dyDescent="0.25">
      <c r="E1664" s="10" t="s">
        <v>3231</v>
      </c>
      <c r="F1664" s="11">
        <v>28</v>
      </c>
    </row>
    <row r="1665" spans="5:6" x14ac:dyDescent="0.25">
      <c r="E1665" s="10" t="s">
        <v>800</v>
      </c>
      <c r="F1665" s="11">
        <v>28</v>
      </c>
    </row>
    <row r="1666" spans="5:6" x14ac:dyDescent="0.25">
      <c r="E1666" s="10" t="s">
        <v>3752</v>
      </c>
      <c r="F1666" s="11">
        <v>28</v>
      </c>
    </row>
    <row r="1667" spans="5:6" x14ac:dyDescent="0.25">
      <c r="E1667" s="10" t="s">
        <v>3395</v>
      </c>
      <c r="F1667" s="11">
        <v>28</v>
      </c>
    </row>
    <row r="1668" spans="5:6" x14ac:dyDescent="0.25">
      <c r="E1668" s="10" t="s">
        <v>1643</v>
      </c>
      <c r="F1668" s="11">
        <v>28</v>
      </c>
    </row>
    <row r="1669" spans="5:6" x14ac:dyDescent="0.25">
      <c r="E1669" s="10" t="s">
        <v>2235</v>
      </c>
      <c r="F1669" s="11">
        <v>28</v>
      </c>
    </row>
    <row r="1670" spans="5:6" x14ac:dyDescent="0.25">
      <c r="E1670" s="10" t="s">
        <v>857</v>
      </c>
      <c r="F1670" s="11">
        <v>28</v>
      </c>
    </row>
    <row r="1671" spans="5:6" x14ac:dyDescent="0.25">
      <c r="E1671" s="10" t="s">
        <v>1273</v>
      </c>
      <c r="F1671" s="11">
        <v>28</v>
      </c>
    </row>
    <row r="1672" spans="5:6" x14ac:dyDescent="0.25">
      <c r="E1672" s="10" t="s">
        <v>3665</v>
      </c>
      <c r="F1672" s="11">
        <v>28</v>
      </c>
    </row>
    <row r="1673" spans="5:6" x14ac:dyDescent="0.25">
      <c r="E1673" s="10" t="s">
        <v>3759</v>
      </c>
      <c r="F1673" s="11">
        <v>28</v>
      </c>
    </row>
    <row r="1674" spans="5:6" x14ac:dyDescent="0.25">
      <c r="E1674" s="10" t="s">
        <v>2613</v>
      </c>
      <c r="F1674" s="11">
        <v>28</v>
      </c>
    </row>
    <row r="1675" spans="5:6" x14ac:dyDescent="0.25">
      <c r="E1675" s="10" t="s">
        <v>1525</v>
      </c>
      <c r="F1675" s="11">
        <v>28</v>
      </c>
    </row>
    <row r="1676" spans="5:6" x14ac:dyDescent="0.25">
      <c r="E1676" s="10" t="s">
        <v>815</v>
      </c>
      <c r="F1676" s="11">
        <v>28</v>
      </c>
    </row>
    <row r="1677" spans="5:6" x14ac:dyDescent="0.25">
      <c r="E1677" s="10" t="s">
        <v>3518</v>
      </c>
      <c r="F1677" s="11">
        <v>28</v>
      </c>
    </row>
    <row r="1678" spans="5:6" x14ac:dyDescent="0.25">
      <c r="E1678" s="10" t="s">
        <v>1839</v>
      </c>
      <c r="F1678" s="11">
        <v>28</v>
      </c>
    </row>
    <row r="1679" spans="5:6" x14ac:dyDescent="0.25">
      <c r="E1679" s="10" t="s">
        <v>3586</v>
      </c>
      <c r="F1679" s="11">
        <v>28</v>
      </c>
    </row>
    <row r="1680" spans="5:6" x14ac:dyDescent="0.25">
      <c r="E1680" s="10" t="s">
        <v>2988</v>
      </c>
      <c r="F1680" s="11">
        <v>28</v>
      </c>
    </row>
    <row r="1681" spans="5:6" x14ac:dyDescent="0.25">
      <c r="E1681" s="10" t="s">
        <v>83</v>
      </c>
      <c r="F1681" s="11">
        <v>28</v>
      </c>
    </row>
    <row r="1682" spans="5:6" x14ac:dyDescent="0.25">
      <c r="E1682" s="10" t="s">
        <v>3825</v>
      </c>
      <c r="F1682" s="11">
        <v>28</v>
      </c>
    </row>
    <row r="1683" spans="5:6" x14ac:dyDescent="0.25">
      <c r="E1683" s="10" t="s">
        <v>2791</v>
      </c>
      <c r="F1683" s="11">
        <v>28</v>
      </c>
    </row>
    <row r="1684" spans="5:6" x14ac:dyDescent="0.25">
      <c r="E1684" s="10" t="s">
        <v>3379</v>
      </c>
      <c r="F1684" s="11">
        <v>28</v>
      </c>
    </row>
    <row r="1685" spans="5:6" x14ac:dyDescent="0.25">
      <c r="E1685" s="10" t="s">
        <v>1759</v>
      </c>
      <c r="F1685" s="11">
        <v>27</v>
      </c>
    </row>
    <row r="1686" spans="5:6" x14ac:dyDescent="0.25">
      <c r="E1686" s="10" t="s">
        <v>781</v>
      </c>
      <c r="F1686" s="11">
        <v>27</v>
      </c>
    </row>
    <row r="1687" spans="5:6" x14ac:dyDescent="0.25">
      <c r="E1687" s="10" t="s">
        <v>2540</v>
      </c>
      <c r="F1687" s="11">
        <v>27</v>
      </c>
    </row>
    <row r="1688" spans="5:6" x14ac:dyDescent="0.25">
      <c r="E1688" s="10" t="s">
        <v>2492</v>
      </c>
      <c r="F1688" s="11">
        <v>27</v>
      </c>
    </row>
    <row r="1689" spans="5:6" x14ac:dyDescent="0.25">
      <c r="E1689" s="10" t="s">
        <v>3295</v>
      </c>
      <c r="F1689" s="11">
        <v>27</v>
      </c>
    </row>
    <row r="1690" spans="5:6" x14ac:dyDescent="0.25">
      <c r="E1690" s="10" t="s">
        <v>3712</v>
      </c>
      <c r="F1690" s="11">
        <v>27</v>
      </c>
    </row>
    <row r="1691" spans="5:6" x14ac:dyDescent="0.25">
      <c r="E1691" s="10" t="s">
        <v>3810</v>
      </c>
      <c r="F1691" s="11">
        <v>27</v>
      </c>
    </row>
    <row r="1692" spans="5:6" x14ac:dyDescent="0.25">
      <c r="E1692" s="10" t="s">
        <v>3576</v>
      </c>
      <c r="F1692" s="11">
        <v>27</v>
      </c>
    </row>
    <row r="1693" spans="5:6" x14ac:dyDescent="0.25">
      <c r="E1693" s="10" t="s">
        <v>2990</v>
      </c>
      <c r="F1693" s="11">
        <v>27</v>
      </c>
    </row>
    <row r="1694" spans="5:6" x14ac:dyDescent="0.25">
      <c r="E1694" s="10" t="s">
        <v>1612</v>
      </c>
      <c r="F1694" s="11">
        <v>27</v>
      </c>
    </row>
    <row r="1695" spans="5:6" x14ac:dyDescent="0.25">
      <c r="E1695" s="10" t="s">
        <v>3607</v>
      </c>
      <c r="F1695" s="11">
        <v>27</v>
      </c>
    </row>
    <row r="1696" spans="5:6" x14ac:dyDescent="0.25">
      <c r="E1696" s="10" t="s">
        <v>3038</v>
      </c>
      <c r="F1696" s="11">
        <v>27</v>
      </c>
    </row>
    <row r="1697" spans="5:6" x14ac:dyDescent="0.25">
      <c r="E1697" s="10" t="s">
        <v>3779</v>
      </c>
      <c r="F1697" s="11">
        <v>27</v>
      </c>
    </row>
    <row r="1698" spans="5:6" x14ac:dyDescent="0.25">
      <c r="E1698" s="10" t="s">
        <v>1619</v>
      </c>
      <c r="F1698" s="11">
        <v>27</v>
      </c>
    </row>
    <row r="1699" spans="5:6" x14ac:dyDescent="0.25">
      <c r="E1699" s="10" t="s">
        <v>2206</v>
      </c>
      <c r="F1699" s="11">
        <v>27</v>
      </c>
    </row>
    <row r="1700" spans="5:6" x14ac:dyDescent="0.25">
      <c r="E1700" s="10" t="s">
        <v>108</v>
      </c>
      <c r="F1700" s="11">
        <v>27</v>
      </c>
    </row>
    <row r="1701" spans="5:6" x14ac:dyDescent="0.25">
      <c r="E1701" s="10" t="s">
        <v>3457</v>
      </c>
      <c r="F1701" s="11">
        <v>27</v>
      </c>
    </row>
    <row r="1702" spans="5:6" x14ac:dyDescent="0.25">
      <c r="E1702" s="10" t="s">
        <v>3751</v>
      </c>
      <c r="F1702" s="11">
        <v>27</v>
      </c>
    </row>
    <row r="1703" spans="5:6" x14ac:dyDescent="0.25">
      <c r="E1703" s="10" t="s">
        <v>2522</v>
      </c>
      <c r="F1703" s="11">
        <v>27</v>
      </c>
    </row>
    <row r="1704" spans="5:6" x14ac:dyDescent="0.25">
      <c r="E1704" s="10" t="s">
        <v>119</v>
      </c>
      <c r="F1704" s="11">
        <v>27</v>
      </c>
    </row>
    <row r="1705" spans="5:6" x14ac:dyDescent="0.25">
      <c r="E1705" s="10" t="s">
        <v>2101</v>
      </c>
      <c r="F1705" s="11">
        <v>27</v>
      </c>
    </row>
    <row r="1706" spans="5:6" x14ac:dyDescent="0.25">
      <c r="E1706" s="10" t="s">
        <v>811</v>
      </c>
      <c r="F1706" s="11">
        <v>27</v>
      </c>
    </row>
    <row r="1707" spans="5:6" x14ac:dyDescent="0.25">
      <c r="E1707" s="10" t="s">
        <v>3597</v>
      </c>
      <c r="F1707" s="11">
        <v>27</v>
      </c>
    </row>
    <row r="1708" spans="5:6" x14ac:dyDescent="0.25">
      <c r="E1708" s="10" t="s">
        <v>647</v>
      </c>
      <c r="F1708" s="11">
        <v>27</v>
      </c>
    </row>
    <row r="1709" spans="5:6" x14ac:dyDescent="0.25">
      <c r="E1709" s="10" t="s">
        <v>3701</v>
      </c>
      <c r="F1709" s="11">
        <v>27</v>
      </c>
    </row>
    <row r="1710" spans="5:6" x14ac:dyDescent="0.25">
      <c r="E1710" s="10" t="s">
        <v>3393</v>
      </c>
      <c r="F1710" s="11">
        <v>27</v>
      </c>
    </row>
    <row r="1711" spans="5:6" x14ac:dyDescent="0.25">
      <c r="E1711" s="10" t="s">
        <v>3355</v>
      </c>
      <c r="F1711" s="11">
        <v>27</v>
      </c>
    </row>
    <row r="1712" spans="5:6" x14ac:dyDescent="0.25">
      <c r="E1712" s="10" t="s">
        <v>1034</v>
      </c>
      <c r="F1712" s="11">
        <v>27</v>
      </c>
    </row>
    <row r="1713" spans="5:6" x14ac:dyDescent="0.25">
      <c r="E1713" s="10" t="s">
        <v>2294</v>
      </c>
      <c r="F1713" s="11">
        <v>27</v>
      </c>
    </row>
    <row r="1714" spans="5:6" x14ac:dyDescent="0.25">
      <c r="E1714" s="10" t="s">
        <v>3531</v>
      </c>
      <c r="F1714" s="11">
        <v>27</v>
      </c>
    </row>
    <row r="1715" spans="5:6" x14ac:dyDescent="0.25">
      <c r="E1715" s="10" t="s">
        <v>1639</v>
      </c>
      <c r="F1715" s="11">
        <v>27</v>
      </c>
    </row>
    <row r="1716" spans="5:6" x14ac:dyDescent="0.25">
      <c r="E1716" s="10" t="s">
        <v>649</v>
      </c>
      <c r="F1716" s="11">
        <v>27</v>
      </c>
    </row>
    <row r="1717" spans="5:6" x14ac:dyDescent="0.25">
      <c r="E1717" s="10" t="s">
        <v>3579</v>
      </c>
      <c r="F1717" s="11">
        <v>27</v>
      </c>
    </row>
    <row r="1718" spans="5:6" x14ac:dyDescent="0.25">
      <c r="E1718" s="10" t="s">
        <v>3707</v>
      </c>
      <c r="F1718" s="11">
        <v>27</v>
      </c>
    </row>
    <row r="1719" spans="5:6" x14ac:dyDescent="0.25">
      <c r="E1719" s="10" t="s">
        <v>3761</v>
      </c>
      <c r="F1719" s="11">
        <v>27</v>
      </c>
    </row>
    <row r="1720" spans="5:6" x14ac:dyDescent="0.25">
      <c r="E1720" s="10" t="s">
        <v>3489</v>
      </c>
      <c r="F1720" s="11">
        <v>27</v>
      </c>
    </row>
    <row r="1721" spans="5:6" x14ac:dyDescent="0.25">
      <c r="E1721" s="10" t="s">
        <v>3371</v>
      </c>
      <c r="F1721" s="11">
        <v>27</v>
      </c>
    </row>
    <row r="1722" spans="5:6" x14ac:dyDescent="0.25">
      <c r="E1722" s="10" t="s">
        <v>102</v>
      </c>
      <c r="F1722" s="11">
        <v>26</v>
      </c>
    </row>
    <row r="1723" spans="5:6" x14ac:dyDescent="0.25">
      <c r="E1723" s="10" t="s">
        <v>3530</v>
      </c>
      <c r="F1723" s="11">
        <v>26</v>
      </c>
    </row>
    <row r="1724" spans="5:6" x14ac:dyDescent="0.25">
      <c r="E1724" s="10" t="s">
        <v>1642</v>
      </c>
      <c r="F1724" s="11">
        <v>26</v>
      </c>
    </row>
    <row r="1725" spans="5:6" x14ac:dyDescent="0.25">
      <c r="E1725" s="10" t="s">
        <v>3569</v>
      </c>
      <c r="F1725" s="11">
        <v>26</v>
      </c>
    </row>
    <row r="1726" spans="5:6" x14ac:dyDescent="0.25">
      <c r="E1726" s="10" t="s">
        <v>3807</v>
      </c>
      <c r="F1726" s="11">
        <v>26</v>
      </c>
    </row>
    <row r="1727" spans="5:6" x14ac:dyDescent="0.25">
      <c r="E1727" s="10" t="s">
        <v>2176</v>
      </c>
      <c r="F1727" s="11">
        <v>26</v>
      </c>
    </row>
    <row r="1728" spans="5:6" x14ac:dyDescent="0.25">
      <c r="E1728" s="10" t="s">
        <v>2637</v>
      </c>
      <c r="F1728" s="11">
        <v>26</v>
      </c>
    </row>
    <row r="1729" spans="5:6" x14ac:dyDescent="0.25">
      <c r="E1729" s="10" t="s">
        <v>1893</v>
      </c>
      <c r="F1729" s="11">
        <v>26</v>
      </c>
    </row>
    <row r="1730" spans="5:6" x14ac:dyDescent="0.25">
      <c r="E1730" s="10" t="s">
        <v>1614</v>
      </c>
      <c r="F1730" s="11">
        <v>26</v>
      </c>
    </row>
    <row r="1731" spans="5:6" x14ac:dyDescent="0.25">
      <c r="E1731" s="10" t="s">
        <v>2523</v>
      </c>
      <c r="F1731" s="11">
        <v>26</v>
      </c>
    </row>
    <row r="1732" spans="5:6" x14ac:dyDescent="0.25">
      <c r="E1732" s="10" t="s">
        <v>3362</v>
      </c>
      <c r="F1732" s="11">
        <v>26</v>
      </c>
    </row>
    <row r="1733" spans="5:6" x14ac:dyDescent="0.25">
      <c r="E1733" s="10" t="s">
        <v>3232</v>
      </c>
      <c r="F1733" s="11">
        <v>26</v>
      </c>
    </row>
    <row r="1734" spans="5:6" x14ac:dyDescent="0.25">
      <c r="E1734" s="10" t="s">
        <v>1931</v>
      </c>
      <c r="F1734" s="11">
        <v>26</v>
      </c>
    </row>
    <row r="1735" spans="5:6" x14ac:dyDescent="0.25">
      <c r="E1735" s="10" t="s">
        <v>3411</v>
      </c>
      <c r="F1735" s="11">
        <v>26</v>
      </c>
    </row>
    <row r="1736" spans="5:6" x14ac:dyDescent="0.25">
      <c r="E1736" s="10" t="s">
        <v>79</v>
      </c>
      <c r="F1736" s="11">
        <v>26</v>
      </c>
    </row>
    <row r="1737" spans="5:6" x14ac:dyDescent="0.25">
      <c r="E1737" s="10" t="s">
        <v>3329</v>
      </c>
      <c r="F1737" s="11">
        <v>26</v>
      </c>
    </row>
    <row r="1738" spans="5:6" x14ac:dyDescent="0.25">
      <c r="E1738" s="10" t="s">
        <v>3755</v>
      </c>
      <c r="F1738" s="11">
        <v>26</v>
      </c>
    </row>
    <row r="1739" spans="5:6" x14ac:dyDescent="0.25">
      <c r="E1739" s="10" t="s">
        <v>112</v>
      </c>
      <c r="F1739" s="11">
        <v>26</v>
      </c>
    </row>
    <row r="1740" spans="5:6" x14ac:dyDescent="0.25">
      <c r="E1740" s="10" t="s">
        <v>1885</v>
      </c>
      <c r="F1740" s="11">
        <v>26</v>
      </c>
    </row>
    <row r="1741" spans="5:6" x14ac:dyDescent="0.25">
      <c r="E1741" s="10" t="s">
        <v>1852</v>
      </c>
      <c r="F1741" s="11">
        <v>26</v>
      </c>
    </row>
    <row r="1742" spans="5:6" x14ac:dyDescent="0.25">
      <c r="E1742" s="10" t="s">
        <v>754</v>
      </c>
      <c r="F1742" s="11">
        <v>26</v>
      </c>
    </row>
    <row r="1743" spans="5:6" x14ac:dyDescent="0.25">
      <c r="E1743" s="10" t="s">
        <v>1349</v>
      </c>
      <c r="F1743" s="11">
        <v>26</v>
      </c>
    </row>
    <row r="1744" spans="5:6" x14ac:dyDescent="0.25">
      <c r="E1744" s="10" t="s">
        <v>3823</v>
      </c>
      <c r="F1744" s="11">
        <v>26</v>
      </c>
    </row>
    <row r="1745" spans="5:6" x14ac:dyDescent="0.25">
      <c r="E1745" s="10" t="s">
        <v>364</v>
      </c>
      <c r="F1745" s="11">
        <v>26</v>
      </c>
    </row>
    <row r="1746" spans="5:6" x14ac:dyDescent="0.25">
      <c r="E1746" s="10" t="s">
        <v>3369</v>
      </c>
      <c r="F1746" s="11">
        <v>26</v>
      </c>
    </row>
    <row r="1747" spans="5:6" x14ac:dyDescent="0.25">
      <c r="E1747" s="10" t="s">
        <v>3816</v>
      </c>
      <c r="F1747" s="11">
        <v>26</v>
      </c>
    </row>
    <row r="1748" spans="5:6" x14ac:dyDescent="0.25">
      <c r="E1748" s="10" t="s">
        <v>3008</v>
      </c>
      <c r="F1748" s="11">
        <v>26</v>
      </c>
    </row>
    <row r="1749" spans="5:6" x14ac:dyDescent="0.25">
      <c r="E1749" s="10" t="s">
        <v>68</v>
      </c>
      <c r="F1749" s="11">
        <v>26</v>
      </c>
    </row>
    <row r="1750" spans="5:6" x14ac:dyDescent="0.25">
      <c r="E1750" s="10" t="s">
        <v>782</v>
      </c>
      <c r="F1750" s="11">
        <v>25</v>
      </c>
    </row>
    <row r="1751" spans="5:6" x14ac:dyDescent="0.25">
      <c r="E1751" s="10" t="s">
        <v>89</v>
      </c>
      <c r="F1751" s="11">
        <v>25</v>
      </c>
    </row>
    <row r="1752" spans="5:6" x14ac:dyDescent="0.25">
      <c r="E1752" s="10" t="s">
        <v>2084</v>
      </c>
      <c r="F1752" s="11">
        <v>25</v>
      </c>
    </row>
    <row r="1753" spans="5:6" x14ac:dyDescent="0.25">
      <c r="E1753" s="10" t="s">
        <v>1464</v>
      </c>
      <c r="F1753" s="11">
        <v>25</v>
      </c>
    </row>
    <row r="1754" spans="5:6" x14ac:dyDescent="0.25">
      <c r="E1754" s="10" t="s">
        <v>1288</v>
      </c>
      <c r="F1754" s="11">
        <v>25</v>
      </c>
    </row>
    <row r="1755" spans="5:6" x14ac:dyDescent="0.25">
      <c r="E1755" s="10" t="s">
        <v>3026</v>
      </c>
      <c r="F1755" s="11">
        <v>25</v>
      </c>
    </row>
    <row r="1756" spans="5:6" x14ac:dyDescent="0.25">
      <c r="E1756" s="10" t="s">
        <v>2192</v>
      </c>
      <c r="F1756" s="11">
        <v>25</v>
      </c>
    </row>
    <row r="1757" spans="5:6" x14ac:dyDescent="0.25">
      <c r="E1757" s="10" t="s">
        <v>3032</v>
      </c>
      <c r="F1757" s="11">
        <v>25</v>
      </c>
    </row>
    <row r="1758" spans="5:6" x14ac:dyDescent="0.25">
      <c r="E1758" s="10" t="s">
        <v>2634</v>
      </c>
      <c r="F1758" s="11">
        <v>25</v>
      </c>
    </row>
    <row r="1759" spans="5:6" x14ac:dyDescent="0.25">
      <c r="E1759" s="10" t="s">
        <v>3445</v>
      </c>
      <c r="F1759" s="11">
        <v>25</v>
      </c>
    </row>
    <row r="1760" spans="5:6" x14ac:dyDescent="0.25">
      <c r="E1760" s="10" t="s">
        <v>2289</v>
      </c>
      <c r="F1760" s="11">
        <v>25</v>
      </c>
    </row>
    <row r="1761" spans="5:6" x14ac:dyDescent="0.25">
      <c r="E1761" s="10" t="s">
        <v>3149</v>
      </c>
      <c r="F1761" s="11">
        <v>25</v>
      </c>
    </row>
    <row r="1762" spans="5:6" x14ac:dyDescent="0.25">
      <c r="E1762" s="10" t="s">
        <v>1681</v>
      </c>
      <c r="F1762" s="11">
        <v>25</v>
      </c>
    </row>
    <row r="1763" spans="5:6" x14ac:dyDescent="0.25">
      <c r="E1763" s="10" t="s">
        <v>1625</v>
      </c>
      <c r="F1763" s="11">
        <v>25</v>
      </c>
    </row>
    <row r="1764" spans="5:6" x14ac:dyDescent="0.25">
      <c r="E1764" s="10" t="s">
        <v>2482</v>
      </c>
      <c r="F1764" s="11">
        <v>25</v>
      </c>
    </row>
    <row r="1765" spans="5:6" x14ac:dyDescent="0.25">
      <c r="E1765" s="10" t="s">
        <v>2559</v>
      </c>
      <c r="F1765" s="11">
        <v>25</v>
      </c>
    </row>
    <row r="1766" spans="5:6" x14ac:dyDescent="0.25">
      <c r="E1766" s="10" t="s">
        <v>3771</v>
      </c>
      <c r="F1766" s="11">
        <v>25</v>
      </c>
    </row>
    <row r="1767" spans="5:6" x14ac:dyDescent="0.25">
      <c r="E1767" s="10" t="s">
        <v>3011</v>
      </c>
      <c r="F1767" s="11">
        <v>25</v>
      </c>
    </row>
    <row r="1768" spans="5:6" x14ac:dyDescent="0.25">
      <c r="E1768" s="10" t="s">
        <v>1834</v>
      </c>
      <c r="F1768" s="11">
        <v>25</v>
      </c>
    </row>
    <row r="1769" spans="5:6" x14ac:dyDescent="0.25">
      <c r="E1769" s="10" t="s">
        <v>3289</v>
      </c>
      <c r="F1769" s="11">
        <v>25</v>
      </c>
    </row>
    <row r="1770" spans="5:6" x14ac:dyDescent="0.25">
      <c r="E1770" s="10" t="s">
        <v>22</v>
      </c>
      <c r="F1770" s="11">
        <v>25</v>
      </c>
    </row>
    <row r="1771" spans="5:6" x14ac:dyDescent="0.25">
      <c r="E1771" s="10" t="s">
        <v>1215</v>
      </c>
      <c r="F1771" s="11">
        <v>25</v>
      </c>
    </row>
    <row r="1772" spans="5:6" x14ac:dyDescent="0.25">
      <c r="E1772" s="10" t="s">
        <v>2088</v>
      </c>
      <c r="F1772" s="11">
        <v>25</v>
      </c>
    </row>
    <row r="1773" spans="5:6" x14ac:dyDescent="0.25">
      <c r="E1773" s="10" t="s">
        <v>417</v>
      </c>
      <c r="F1773" s="11">
        <v>25</v>
      </c>
    </row>
    <row r="1774" spans="5:6" x14ac:dyDescent="0.25">
      <c r="E1774" s="10" t="s">
        <v>2939</v>
      </c>
      <c r="F1774" s="11">
        <v>25</v>
      </c>
    </row>
    <row r="1775" spans="5:6" x14ac:dyDescent="0.25">
      <c r="E1775" s="10" t="s">
        <v>3684</v>
      </c>
      <c r="F1775" s="11">
        <v>25</v>
      </c>
    </row>
    <row r="1776" spans="5:6" x14ac:dyDescent="0.25">
      <c r="E1776" s="10" t="s">
        <v>2290</v>
      </c>
      <c r="F1776" s="11">
        <v>25</v>
      </c>
    </row>
    <row r="1777" spans="5:6" x14ac:dyDescent="0.25">
      <c r="E1777" s="10" t="s">
        <v>3570</v>
      </c>
      <c r="F1777" s="11">
        <v>25</v>
      </c>
    </row>
    <row r="1778" spans="5:6" x14ac:dyDescent="0.25">
      <c r="E1778" s="10" t="s">
        <v>3562</v>
      </c>
      <c r="F1778" s="11">
        <v>25</v>
      </c>
    </row>
    <row r="1779" spans="5:6" x14ac:dyDescent="0.25">
      <c r="E1779" s="10" t="s">
        <v>3550</v>
      </c>
      <c r="F1779" s="11">
        <v>25</v>
      </c>
    </row>
    <row r="1780" spans="5:6" x14ac:dyDescent="0.25">
      <c r="E1780" s="10" t="s">
        <v>1363</v>
      </c>
      <c r="F1780" s="11">
        <v>25</v>
      </c>
    </row>
    <row r="1781" spans="5:6" x14ac:dyDescent="0.25">
      <c r="E1781" s="10" t="s">
        <v>1763</v>
      </c>
      <c r="F1781" s="11">
        <v>25</v>
      </c>
    </row>
    <row r="1782" spans="5:6" x14ac:dyDescent="0.25">
      <c r="E1782" s="10" t="s">
        <v>3396</v>
      </c>
      <c r="F1782" s="11">
        <v>24</v>
      </c>
    </row>
    <row r="1783" spans="5:6" x14ac:dyDescent="0.25">
      <c r="E1783" s="10" t="s">
        <v>3582</v>
      </c>
      <c r="F1783" s="11">
        <v>24</v>
      </c>
    </row>
    <row r="1784" spans="5:6" x14ac:dyDescent="0.25">
      <c r="E1784" s="10" t="s">
        <v>3805</v>
      </c>
      <c r="F1784" s="11">
        <v>24</v>
      </c>
    </row>
    <row r="1785" spans="5:6" x14ac:dyDescent="0.25">
      <c r="E1785" s="10" t="s">
        <v>2792</v>
      </c>
      <c r="F1785" s="11">
        <v>24</v>
      </c>
    </row>
    <row r="1786" spans="5:6" x14ac:dyDescent="0.25">
      <c r="E1786" s="10" t="s">
        <v>3713</v>
      </c>
      <c r="F1786" s="11">
        <v>24</v>
      </c>
    </row>
    <row r="1787" spans="5:6" x14ac:dyDescent="0.25">
      <c r="E1787" s="10" t="s">
        <v>2789</v>
      </c>
      <c r="F1787" s="11">
        <v>24</v>
      </c>
    </row>
    <row r="1788" spans="5:6" x14ac:dyDescent="0.25">
      <c r="E1788" s="10" t="s">
        <v>2215</v>
      </c>
      <c r="F1788" s="11">
        <v>24</v>
      </c>
    </row>
    <row r="1789" spans="5:6" x14ac:dyDescent="0.25">
      <c r="E1789" s="10" t="s">
        <v>3294</v>
      </c>
      <c r="F1789" s="11">
        <v>24</v>
      </c>
    </row>
    <row r="1790" spans="5:6" x14ac:dyDescent="0.25">
      <c r="E1790" s="10" t="s">
        <v>2928</v>
      </c>
      <c r="F1790" s="11">
        <v>24</v>
      </c>
    </row>
    <row r="1791" spans="5:6" x14ac:dyDescent="0.25">
      <c r="E1791" s="10" t="s">
        <v>66</v>
      </c>
      <c r="F1791" s="11">
        <v>24</v>
      </c>
    </row>
    <row r="1792" spans="5:6" x14ac:dyDescent="0.25">
      <c r="E1792" s="10" t="s">
        <v>1849</v>
      </c>
      <c r="F1792" s="11">
        <v>24</v>
      </c>
    </row>
    <row r="1793" spans="5:6" x14ac:dyDescent="0.25">
      <c r="E1793" s="10" t="s">
        <v>2980</v>
      </c>
      <c r="F1793" s="11">
        <v>24</v>
      </c>
    </row>
    <row r="1794" spans="5:6" x14ac:dyDescent="0.25">
      <c r="E1794" s="10" t="s">
        <v>3558</v>
      </c>
      <c r="F1794" s="11">
        <v>24</v>
      </c>
    </row>
    <row r="1795" spans="5:6" x14ac:dyDescent="0.25">
      <c r="E1795" s="10" t="s">
        <v>3780</v>
      </c>
      <c r="F1795" s="11">
        <v>24</v>
      </c>
    </row>
    <row r="1796" spans="5:6" x14ac:dyDescent="0.25">
      <c r="E1796" s="10" t="s">
        <v>3543</v>
      </c>
      <c r="F1796" s="11">
        <v>24</v>
      </c>
    </row>
    <row r="1797" spans="5:6" x14ac:dyDescent="0.25">
      <c r="E1797" s="10" t="s">
        <v>3185</v>
      </c>
      <c r="F1797" s="11">
        <v>24</v>
      </c>
    </row>
    <row r="1798" spans="5:6" x14ac:dyDescent="0.25">
      <c r="E1798" s="10" t="s">
        <v>2209</v>
      </c>
      <c r="F1798" s="11">
        <v>24</v>
      </c>
    </row>
    <row r="1799" spans="5:6" x14ac:dyDescent="0.25">
      <c r="E1799" s="10" t="s">
        <v>858</v>
      </c>
      <c r="F1799" s="11">
        <v>24</v>
      </c>
    </row>
    <row r="1800" spans="5:6" x14ac:dyDescent="0.25">
      <c r="E1800" s="10" t="s">
        <v>1301</v>
      </c>
      <c r="F1800" s="11">
        <v>24</v>
      </c>
    </row>
    <row r="1801" spans="5:6" x14ac:dyDescent="0.25">
      <c r="E1801" s="10" t="s">
        <v>527</v>
      </c>
      <c r="F1801" s="11">
        <v>23</v>
      </c>
    </row>
    <row r="1802" spans="5:6" x14ac:dyDescent="0.25">
      <c r="E1802" s="10" t="s">
        <v>3033</v>
      </c>
      <c r="F1802" s="11">
        <v>23</v>
      </c>
    </row>
    <row r="1803" spans="5:6" x14ac:dyDescent="0.25">
      <c r="E1803" s="10" t="s">
        <v>2804</v>
      </c>
      <c r="F1803" s="11">
        <v>23</v>
      </c>
    </row>
    <row r="1804" spans="5:6" x14ac:dyDescent="0.25">
      <c r="E1804" s="10" t="s">
        <v>3584</v>
      </c>
      <c r="F1804" s="11">
        <v>23</v>
      </c>
    </row>
    <row r="1805" spans="5:6" x14ac:dyDescent="0.25">
      <c r="E1805" s="10" t="s">
        <v>2827</v>
      </c>
      <c r="F1805" s="11">
        <v>23</v>
      </c>
    </row>
    <row r="1806" spans="5:6" x14ac:dyDescent="0.25">
      <c r="E1806" s="10" t="s">
        <v>1609</v>
      </c>
      <c r="F1806" s="11">
        <v>23</v>
      </c>
    </row>
    <row r="1807" spans="5:6" x14ac:dyDescent="0.25">
      <c r="E1807" s="10" t="s">
        <v>3343</v>
      </c>
      <c r="F1807" s="11">
        <v>23</v>
      </c>
    </row>
    <row r="1808" spans="5:6" x14ac:dyDescent="0.25">
      <c r="E1808" s="10" t="s">
        <v>63</v>
      </c>
      <c r="F1808" s="11">
        <v>23</v>
      </c>
    </row>
    <row r="1809" spans="5:6" x14ac:dyDescent="0.25">
      <c r="E1809" s="10" t="s">
        <v>1297</v>
      </c>
      <c r="F1809" s="11">
        <v>23</v>
      </c>
    </row>
    <row r="1810" spans="5:6" x14ac:dyDescent="0.25">
      <c r="E1810" s="10" t="s">
        <v>2729</v>
      </c>
      <c r="F1810" s="11">
        <v>23</v>
      </c>
    </row>
    <row r="1811" spans="5:6" x14ac:dyDescent="0.25">
      <c r="E1811" s="10" t="s">
        <v>3367</v>
      </c>
      <c r="F1811" s="11">
        <v>23</v>
      </c>
    </row>
    <row r="1812" spans="5:6" x14ac:dyDescent="0.25">
      <c r="E1812" s="10" t="s">
        <v>2094</v>
      </c>
      <c r="F1812" s="11">
        <v>23</v>
      </c>
    </row>
    <row r="1813" spans="5:6" x14ac:dyDescent="0.25">
      <c r="E1813" s="10" t="s">
        <v>1948</v>
      </c>
      <c r="F1813" s="11">
        <v>23</v>
      </c>
    </row>
    <row r="1814" spans="5:6" x14ac:dyDescent="0.25">
      <c r="E1814" s="10" t="s">
        <v>3322</v>
      </c>
      <c r="F1814" s="11">
        <v>23</v>
      </c>
    </row>
    <row r="1815" spans="5:6" x14ac:dyDescent="0.25">
      <c r="E1815" s="10" t="s">
        <v>1671</v>
      </c>
      <c r="F1815" s="11">
        <v>23</v>
      </c>
    </row>
    <row r="1816" spans="5:6" x14ac:dyDescent="0.25">
      <c r="E1816" s="10" t="s">
        <v>3471</v>
      </c>
      <c r="F1816" s="11">
        <v>23</v>
      </c>
    </row>
    <row r="1817" spans="5:6" x14ac:dyDescent="0.25">
      <c r="E1817" s="10" t="s">
        <v>818</v>
      </c>
      <c r="F1817" s="11">
        <v>23</v>
      </c>
    </row>
    <row r="1818" spans="5:6" x14ac:dyDescent="0.25">
      <c r="E1818" s="10" t="s">
        <v>3681</v>
      </c>
      <c r="F1818" s="11">
        <v>23</v>
      </c>
    </row>
    <row r="1819" spans="5:6" x14ac:dyDescent="0.25">
      <c r="E1819" s="10" t="s">
        <v>1620</v>
      </c>
      <c r="F1819" s="11">
        <v>23</v>
      </c>
    </row>
    <row r="1820" spans="5:6" x14ac:dyDescent="0.25">
      <c r="E1820" s="10" t="s">
        <v>25</v>
      </c>
      <c r="F1820" s="11">
        <v>23</v>
      </c>
    </row>
    <row r="1821" spans="5:6" x14ac:dyDescent="0.25">
      <c r="E1821" s="10" t="s">
        <v>743</v>
      </c>
      <c r="F1821" s="11">
        <v>23</v>
      </c>
    </row>
    <row r="1822" spans="5:6" x14ac:dyDescent="0.25">
      <c r="E1822" s="10" t="s">
        <v>3358</v>
      </c>
      <c r="F1822" s="11">
        <v>23</v>
      </c>
    </row>
    <row r="1823" spans="5:6" x14ac:dyDescent="0.25">
      <c r="E1823" s="10" t="s">
        <v>3704</v>
      </c>
      <c r="F1823" s="11">
        <v>23</v>
      </c>
    </row>
    <row r="1824" spans="5:6" x14ac:dyDescent="0.25">
      <c r="E1824" s="10" t="s">
        <v>3174</v>
      </c>
      <c r="F1824" s="11">
        <v>23</v>
      </c>
    </row>
    <row r="1825" spans="5:6" x14ac:dyDescent="0.25">
      <c r="E1825" s="10" t="s">
        <v>2993</v>
      </c>
      <c r="F1825" s="11">
        <v>22</v>
      </c>
    </row>
    <row r="1826" spans="5:6" x14ac:dyDescent="0.25">
      <c r="E1826" s="10" t="s">
        <v>117</v>
      </c>
      <c r="F1826" s="11">
        <v>22</v>
      </c>
    </row>
    <row r="1827" spans="5:6" x14ac:dyDescent="0.25">
      <c r="E1827" s="10" t="s">
        <v>3657</v>
      </c>
      <c r="F1827" s="11">
        <v>22</v>
      </c>
    </row>
    <row r="1828" spans="5:6" x14ac:dyDescent="0.25">
      <c r="E1828" s="10" t="s">
        <v>52</v>
      </c>
      <c r="F1828" s="11">
        <v>22</v>
      </c>
    </row>
    <row r="1829" spans="5:6" x14ac:dyDescent="0.25">
      <c r="E1829" s="10" t="s">
        <v>3389</v>
      </c>
      <c r="F1829" s="11">
        <v>22</v>
      </c>
    </row>
    <row r="1830" spans="5:6" x14ac:dyDescent="0.25">
      <c r="E1830" s="10" t="s">
        <v>1284</v>
      </c>
      <c r="F1830" s="11">
        <v>22</v>
      </c>
    </row>
    <row r="1831" spans="5:6" x14ac:dyDescent="0.25">
      <c r="E1831" s="10" t="s">
        <v>3347</v>
      </c>
      <c r="F1831" s="11">
        <v>22</v>
      </c>
    </row>
    <row r="1832" spans="5:6" x14ac:dyDescent="0.25">
      <c r="E1832" s="10" t="s">
        <v>3557</v>
      </c>
      <c r="F1832" s="11">
        <v>22</v>
      </c>
    </row>
    <row r="1833" spans="5:6" x14ac:dyDescent="0.25">
      <c r="E1833" s="10" t="s">
        <v>757</v>
      </c>
      <c r="F1833" s="11">
        <v>22</v>
      </c>
    </row>
    <row r="1834" spans="5:6" x14ac:dyDescent="0.25">
      <c r="E1834" s="10" t="s">
        <v>1858</v>
      </c>
      <c r="F1834" s="11">
        <v>22</v>
      </c>
    </row>
    <row r="1835" spans="5:6" x14ac:dyDescent="0.25">
      <c r="E1835" s="10" t="s">
        <v>2318</v>
      </c>
      <c r="F1835" s="11">
        <v>22</v>
      </c>
    </row>
    <row r="1836" spans="5:6" x14ac:dyDescent="0.25">
      <c r="E1836" s="10" t="s">
        <v>1295</v>
      </c>
      <c r="F1836" s="11">
        <v>22</v>
      </c>
    </row>
    <row r="1837" spans="5:6" x14ac:dyDescent="0.25">
      <c r="E1837" s="10" t="s">
        <v>3529</v>
      </c>
      <c r="F1837" s="11">
        <v>22</v>
      </c>
    </row>
    <row r="1838" spans="5:6" x14ac:dyDescent="0.25">
      <c r="E1838" s="10" t="s">
        <v>408</v>
      </c>
      <c r="F1838" s="11">
        <v>22</v>
      </c>
    </row>
    <row r="1839" spans="5:6" x14ac:dyDescent="0.25">
      <c r="E1839" s="10" t="s">
        <v>21</v>
      </c>
      <c r="F1839" s="11">
        <v>22</v>
      </c>
    </row>
    <row r="1840" spans="5:6" x14ac:dyDescent="0.25">
      <c r="E1840" s="10" t="s">
        <v>2120</v>
      </c>
      <c r="F1840" s="11">
        <v>22</v>
      </c>
    </row>
    <row r="1841" spans="5:6" x14ac:dyDescent="0.25">
      <c r="E1841" s="10" t="s">
        <v>2096</v>
      </c>
      <c r="F1841" s="11">
        <v>22</v>
      </c>
    </row>
    <row r="1842" spans="5:6" x14ac:dyDescent="0.25">
      <c r="E1842" s="10" t="s">
        <v>383</v>
      </c>
      <c r="F1842" s="11">
        <v>22</v>
      </c>
    </row>
    <row r="1843" spans="5:6" x14ac:dyDescent="0.25">
      <c r="E1843" s="10" t="s">
        <v>2180</v>
      </c>
      <c r="F1843" s="11">
        <v>21</v>
      </c>
    </row>
    <row r="1844" spans="5:6" x14ac:dyDescent="0.25">
      <c r="E1844" s="10" t="s">
        <v>3273</v>
      </c>
      <c r="F1844" s="11">
        <v>21</v>
      </c>
    </row>
    <row r="1845" spans="5:6" x14ac:dyDescent="0.25">
      <c r="E1845" s="10" t="s">
        <v>3708</v>
      </c>
      <c r="F1845" s="11">
        <v>21</v>
      </c>
    </row>
    <row r="1846" spans="5:6" x14ac:dyDescent="0.25">
      <c r="E1846" s="10" t="s">
        <v>3408</v>
      </c>
      <c r="F1846" s="11">
        <v>21</v>
      </c>
    </row>
    <row r="1847" spans="5:6" x14ac:dyDescent="0.25">
      <c r="E1847" s="10" t="s">
        <v>2927</v>
      </c>
      <c r="F1847" s="11">
        <v>21</v>
      </c>
    </row>
    <row r="1848" spans="5:6" x14ac:dyDescent="0.25">
      <c r="E1848" s="10" t="s">
        <v>3453</v>
      </c>
      <c r="F1848" s="11">
        <v>21</v>
      </c>
    </row>
    <row r="1849" spans="5:6" x14ac:dyDescent="0.25">
      <c r="E1849" s="10" t="s">
        <v>2834</v>
      </c>
      <c r="F1849" s="11">
        <v>21</v>
      </c>
    </row>
    <row r="1850" spans="5:6" x14ac:dyDescent="0.25">
      <c r="E1850" s="10" t="s">
        <v>1843</v>
      </c>
      <c r="F1850" s="11">
        <v>21</v>
      </c>
    </row>
    <row r="1851" spans="5:6" x14ac:dyDescent="0.25">
      <c r="E1851" s="10" t="s">
        <v>2809</v>
      </c>
      <c r="F1851" s="11">
        <v>21</v>
      </c>
    </row>
    <row r="1852" spans="5:6" x14ac:dyDescent="0.25">
      <c r="E1852" s="10" t="s">
        <v>3165</v>
      </c>
      <c r="F1852" s="11">
        <v>21</v>
      </c>
    </row>
    <row r="1853" spans="5:6" x14ac:dyDescent="0.25">
      <c r="E1853" s="10" t="s">
        <v>2837</v>
      </c>
      <c r="F1853" s="11">
        <v>21</v>
      </c>
    </row>
    <row r="1854" spans="5:6" x14ac:dyDescent="0.25">
      <c r="E1854" s="10" t="s">
        <v>3519</v>
      </c>
      <c r="F1854" s="11">
        <v>21</v>
      </c>
    </row>
    <row r="1855" spans="5:6" x14ac:dyDescent="0.25">
      <c r="E1855" s="10" t="s">
        <v>3377</v>
      </c>
      <c r="F1855" s="11">
        <v>21</v>
      </c>
    </row>
    <row r="1856" spans="5:6" x14ac:dyDescent="0.25">
      <c r="E1856" s="10" t="s">
        <v>3620</v>
      </c>
      <c r="F1856" s="11">
        <v>21</v>
      </c>
    </row>
    <row r="1857" spans="5:6" x14ac:dyDescent="0.25">
      <c r="E1857" s="10" t="s">
        <v>3699</v>
      </c>
      <c r="F1857" s="11">
        <v>21</v>
      </c>
    </row>
    <row r="1858" spans="5:6" x14ac:dyDescent="0.25">
      <c r="E1858" s="10" t="s">
        <v>3356</v>
      </c>
      <c r="F1858" s="11">
        <v>21</v>
      </c>
    </row>
    <row r="1859" spans="5:6" x14ac:dyDescent="0.25">
      <c r="E1859" s="10" t="s">
        <v>2628</v>
      </c>
      <c r="F1859" s="11">
        <v>21</v>
      </c>
    </row>
    <row r="1860" spans="5:6" x14ac:dyDescent="0.25">
      <c r="E1860" s="10" t="s">
        <v>3430</v>
      </c>
      <c r="F1860" s="11">
        <v>21</v>
      </c>
    </row>
    <row r="1861" spans="5:6" x14ac:dyDescent="0.25">
      <c r="E1861" s="10" t="s">
        <v>3608</v>
      </c>
      <c r="F1861" s="11">
        <v>21</v>
      </c>
    </row>
    <row r="1862" spans="5:6" x14ac:dyDescent="0.25">
      <c r="E1862" s="10" t="s">
        <v>87</v>
      </c>
      <c r="F1862" s="11">
        <v>21</v>
      </c>
    </row>
    <row r="1863" spans="5:6" x14ac:dyDescent="0.25">
      <c r="E1863" s="10" t="s">
        <v>660</v>
      </c>
      <c r="F1863" s="11">
        <v>21</v>
      </c>
    </row>
    <row r="1864" spans="5:6" x14ac:dyDescent="0.25">
      <c r="E1864" s="10" t="s">
        <v>1038</v>
      </c>
      <c r="F1864" s="11">
        <v>21</v>
      </c>
    </row>
    <row r="1865" spans="5:6" x14ac:dyDescent="0.25">
      <c r="E1865" s="10" t="s">
        <v>97</v>
      </c>
      <c r="F1865" s="11">
        <v>21</v>
      </c>
    </row>
    <row r="1866" spans="5:6" x14ac:dyDescent="0.25">
      <c r="E1866" s="10" t="s">
        <v>2796</v>
      </c>
      <c r="F1866" s="11">
        <v>21</v>
      </c>
    </row>
    <row r="1867" spans="5:6" x14ac:dyDescent="0.25">
      <c r="E1867" s="10" t="s">
        <v>3226</v>
      </c>
      <c r="F1867" s="11">
        <v>21</v>
      </c>
    </row>
    <row r="1868" spans="5:6" x14ac:dyDescent="0.25">
      <c r="E1868" s="10" t="s">
        <v>2560</v>
      </c>
      <c r="F1868" s="11">
        <v>21</v>
      </c>
    </row>
    <row r="1869" spans="5:6" x14ac:dyDescent="0.25">
      <c r="E1869" s="10" t="s">
        <v>1899</v>
      </c>
      <c r="F1869" s="11">
        <v>21</v>
      </c>
    </row>
    <row r="1870" spans="5:6" x14ac:dyDescent="0.25">
      <c r="E1870" s="10" t="s">
        <v>416</v>
      </c>
      <c r="F1870" s="11">
        <v>21</v>
      </c>
    </row>
    <row r="1871" spans="5:6" x14ac:dyDescent="0.25">
      <c r="E1871" s="10" t="s">
        <v>3443</v>
      </c>
      <c r="F1871" s="11">
        <v>20</v>
      </c>
    </row>
    <row r="1872" spans="5:6" x14ac:dyDescent="0.25">
      <c r="E1872" s="10" t="s">
        <v>3817</v>
      </c>
      <c r="F1872" s="11">
        <v>20</v>
      </c>
    </row>
    <row r="1873" spans="5:6" x14ac:dyDescent="0.25">
      <c r="E1873" s="10" t="s">
        <v>3814</v>
      </c>
      <c r="F1873" s="11">
        <v>20</v>
      </c>
    </row>
    <row r="1874" spans="5:6" x14ac:dyDescent="0.25">
      <c r="E1874" s="10" t="s">
        <v>3767</v>
      </c>
      <c r="F1874" s="11">
        <v>20</v>
      </c>
    </row>
    <row r="1875" spans="5:6" x14ac:dyDescent="0.25">
      <c r="E1875" s="10" t="s">
        <v>69</v>
      </c>
      <c r="F1875" s="11">
        <v>20</v>
      </c>
    </row>
    <row r="1876" spans="5:6" x14ac:dyDescent="0.25">
      <c r="E1876" s="10" t="s">
        <v>3654</v>
      </c>
      <c r="F1876" s="11">
        <v>20</v>
      </c>
    </row>
    <row r="1877" spans="5:6" x14ac:dyDescent="0.25">
      <c r="E1877" s="10" t="s">
        <v>3305</v>
      </c>
      <c r="F1877" s="11">
        <v>20</v>
      </c>
    </row>
    <row r="1878" spans="5:6" x14ac:dyDescent="0.25">
      <c r="E1878" s="10" t="s">
        <v>1287</v>
      </c>
      <c r="F1878" s="11">
        <v>20</v>
      </c>
    </row>
    <row r="1879" spans="5:6" x14ac:dyDescent="0.25">
      <c r="E1879" s="10" t="s">
        <v>3812</v>
      </c>
      <c r="F1879" s="11">
        <v>20</v>
      </c>
    </row>
    <row r="1880" spans="5:6" x14ac:dyDescent="0.25">
      <c r="E1880" s="10" t="s">
        <v>3307</v>
      </c>
      <c r="F1880" s="11">
        <v>20</v>
      </c>
    </row>
    <row r="1881" spans="5:6" x14ac:dyDescent="0.25">
      <c r="E1881" s="10" t="s">
        <v>3251</v>
      </c>
      <c r="F1881" s="11">
        <v>20</v>
      </c>
    </row>
    <row r="1882" spans="5:6" x14ac:dyDescent="0.25">
      <c r="E1882" s="10" t="s">
        <v>11</v>
      </c>
      <c r="F1882" s="11">
        <v>20</v>
      </c>
    </row>
    <row r="1883" spans="5:6" x14ac:dyDescent="0.25">
      <c r="E1883" s="10" t="s">
        <v>2999</v>
      </c>
      <c r="F1883" s="11">
        <v>20</v>
      </c>
    </row>
    <row r="1884" spans="5:6" x14ac:dyDescent="0.25">
      <c r="E1884" s="10" t="s">
        <v>3830</v>
      </c>
      <c r="F1884" s="11">
        <v>20</v>
      </c>
    </row>
    <row r="1885" spans="5:6" x14ac:dyDescent="0.25">
      <c r="E1885" s="10" t="s">
        <v>2498</v>
      </c>
      <c r="F1885" s="11">
        <v>20</v>
      </c>
    </row>
    <row r="1886" spans="5:6" x14ac:dyDescent="0.25">
      <c r="E1886" s="10" t="s">
        <v>3655</v>
      </c>
      <c r="F1886" s="11">
        <v>20</v>
      </c>
    </row>
    <row r="1887" spans="5:6" x14ac:dyDescent="0.25">
      <c r="E1887" s="10" t="s">
        <v>2820</v>
      </c>
      <c r="F1887" s="11">
        <v>20</v>
      </c>
    </row>
    <row r="1888" spans="5:6" x14ac:dyDescent="0.25">
      <c r="E1888" s="10" t="s">
        <v>1652</v>
      </c>
      <c r="F1888" s="11">
        <v>20</v>
      </c>
    </row>
    <row r="1889" spans="5:6" x14ac:dyDescent="0.25">
      <c r="E1889" s="10" t="s">
        <v>3448</v>
      </c>
      <c r="F1889" s="11">
        <v>20</v>
      </c>
    </row>
    <row r="1890" spans="5:6" x14ac:dyDescent="0.25">
      <c r="E1890" s="10" t="s">
        <v>832</v>
      </c>
      <c r="F1890" s="11">
        <v>20</v>
      </c>
    </row>
    <row r="1891" spans="5:6" x14ac:dyDescent="0.25">
      <c r="E1891" s="10" t="s">
        <v>3551</v>
      </c>
      <c r="F1891" s="11">
        <v>20</v>
      </c>
    </row>
    <row r="1892" spans="5:6" x14ac:dyDescent="0.25">
      <c r="E1892" s="10" t="s">
        <v>3555</v>
      </c>
      <c r="F1892" s="11">
        <v>20</v>
      </c>
    </row>
    <row r="1893" spans="5:6" x14ac:dyDescent="0.25">
      <c r="E1893" s="10" t="s">
        <v>3612</v>
      </c>
      <c r="F1893" s="11">
        <v>20</v>
      </c>
    </row>
    <row r="1894" spans="5:6" x14ac:dyDescent="0.25">
      <c r="E1894" s="10" t="s">
        <v>3361</v>
      </c>
      <c r="F1894" s="11">
        <v>20</v>
      </c>
    </row>
    <row r="1895" spans="5:6" x14ac:dyDescent="0.25">
      <c r="E1895" s="10" t="s">
        <v>3606</v>
      </c>
      <c r="F1895" s="11">
        <v>20</v>
      </c>
    </row>
    <row r="1896" spans="5:6" x14ac:dyDescent="0.25">
      <c r="E1896" s="10" t="s">
        <v>1895</v>
      </c>
      <c r="F1896" s="11">
        <v>20</v>
      </c>
    </row>
    <row r="1897" spans="5:6" x14ac:dyDescent="0.25">
      <c r="E1897" s="10" t="s">
        <v>2795</v>
      </c>
      <c r="F1897" s="11">
        <v>20</v>
      </c>
    </row>
    <row r="1898" spans="5:6" x14ac:dyDescent="0.25">
      <c r="E1898" s="10" t="s">
        <v>1371</v>
      </c>
      <c r="F1898" s="11">
        <v>20</v>
      </c>
    </row>
    <row r="1899" spans="5:6" x14ac:dyDescent="0.25">
      <c r="E1899" s="10" t="s">
        <v>2962</v>
      </c>
      <c r="F1899" s="11">
        <v>20</v>
      </c>
    </row>
    <row r="1900" spans="5:6" x14ac:dyDescent="0.25">
      <c r="E1900" s="10" t="s">
        <v>1845</v>
      </c>
      <c r="F1900" s="11">
        <v>20</v>
      </c>
    </row>
    <row r="1901" spans="5:6" x14ac:dyDescent="0.25">
      <c r="E1901" s="10" t="s">
        <v>3007</v>
      </c>
      <c r="F1901" s="11">
        <v>20</v>
      </c>
    </row>
    <row r="1902" spans="5:6" x14ac:dyDescent="0.25">
      <c r="E1902" s="10" t="s">
        <v>1833</v>
      </c>
      <c r="F1902" s="11">
        <v>20</v>
      </c>
    </row>
    <row r="1903" spans="5:6" x14ac:dyDescent="0.25">
      <c r="E1903" s="10" t="s">
        <v>2788</v>
      </c>
      <c r="F1903" s="11">
        <v>20</v>
      </c>
    </row>
    <row r="1904" spans="5:6" x14ac:dyDescent="0.25">
      <c r="E1904" s="10" t="s">
        <v>3047</v>
      </c>
      <c r="F1904" s="11">
        <v>20</v>
      </c>
    </row>
    <row r="1905" spans="5:6" x14ac:dyDescent="0.25">
      <c r="E1905" s="10" t="s">
        <v>540</v>
      </c>
      <c r="F1905" s="11">
        <v>20</v>
      </c>
    </row>
    <row r="1906" spans="5:6" x14ac:dyDescent="0.25">
      <c r="E1906" s="10" t="s">
        <v>28</v>
      </c>
      <c r="F1906" s="11">
        <v>19</v>
      </c>
    </row>
    <row r="1907" spans="5:6" x14ac:dyDescent="0.25">
      <c r="E1907" s="10" t="s">
        <v>3375</v>
      </c>
      <c r="F1907" s="11">
        <v>19</v>
      </c>
    </row>
    <row r="1908" spans="5:6" x14ac:dyDescent="0.25">
      <c r="E1908" s="10" t="s">
        <v>43</v>
      </c>
      <c r="F1908" s="11">
        <v>19</v>
      </c>
    </row>
    <row r="1909" spans="5:6" x14ac:dyDescent="0.25">
      <c r="E1909" s="10" t="s">
        <v>3434</v>
      </c>
      <c r="F1909" s="11">
        <v>19</v>
      </c>
    </row>
    <row r="1910" spans="5:6" x14ac:dyDescent="0.25">
      <c r="E1910" s="10" t="s">
        <v>1360</v>
      </c>
      <c r="F1910" s="11">
        <v>19</v>
      </c>
    </row>
    <row r="1911" spans="5:6" x14ac:dyDescent="0.25">
      <c r="E1911" s="10" t="s">
        <v>1640</v>
      </c>
      <c r="F1911" s="11">
        <v>19</v>
      </c>
    </row>
    <row r="1912" spans="5:6" x14ac:dyDescent="0.25">
      <c r="E1912" s="10" t="s">
        <v>3808</v>
      </c>
      <c r="F1912" s="11">
        <v>19</v>
      </c>
    </row>
    <row r="1913" spans="5:6" x14ac:dyDescent="0.25">
      <c r="E1913" s="10" t="s">
        <v>3567</v>
      </c>
      <c r="F1913" s="11">
        <v>19</v>
      </c>
    </row>
    <row r="1914" spans="5:6" x14ac:dyDescent="0.25">
      <c r="E1914" s="10" t="s">
        <v>2171</v>
      </c>
      <c r="F1914" s="11">
        <v>19</v>
      </c>
    </row>
    <row r="1915" spans="5:6" x14ac:dyDescent="0.25">
      <c r="E1915" s="10" t="s">
        <v>3510</v>
      </c>
      <c r="F1915" s="11">
        <v>19</v>
      </c>
    </row>
    <row r="1916" spans="5:6" x14ac:dyDescent="0.25">
      <c r="E1916" s="10" t="s">
        <v>759</v>
      </c>
      <c r="F1916" s="11">
        <v>19</v>
      </c>
    </row>
    <row r="1917" spans="5:6" x14ac:dyDescent="0.25">
      <c r="E1917" s="10" t="s">
        <v>3459</v>
      </c>
      <c r="F1917" s="11">
        <v>19</v>
      </c>
    </row>
    <row r="1918" spans="5:6" x14ac:dyDescent="0.25">
      <c r="E1918" s="10" t="s">
        <v>819</v>
      </c>
      <c r="F1918" s="11">
        <v>19</v>
      </c>
    </row>
    <row r="1919" spans="5:6" x14ac:dyDescent="0.25">
      <c r="E1919" s="10" t="s">
        <v>2220</v>
      </c>
      <c r="F1919" s="11">
        <v>19</v>
      </c>
    </row>
    <row r="1920" spans="5:6" x14ac:dyDescent="0.25">
      <c r="E1920" s="10" t="s">
        <v>2826</v>
      </c>
      <c r="F1920" s="11">
        <v>19</v>
      </c>
    </row>
    <row r="1921" spans="5:6" x14ac:dyDescent="0.25">
      <c r="E1921" s="10" t="s">
        <v>1391</v>
      </c>
      <c r="F1921" s="11">
        <v>19</v>
      </c>
    </row>
    <row r="1922" spans="5:6" x14ac:dyDescent="0.25">
      <c r="E1922" s="10" t="s">
        <v>2483</v>
      </c>
      <c r="F1922" s="11">
        <v>19</v>
      </c>
    </row>
    <row r="1923" spans="5:6" x14ac:dyDescent="0.25">
      <c r="E1923" s="10" t="s">
        <v>741</v>
      </c>
      <c r="F1923" s="11">
        <v>19</v>
      </c>
    </row>
    <row r="1924" spans="5:6" x14ac:dyDescent="0.25">
      <c r="E1924" s="10" t="s">
        <v>1846</v>
      </c>
      <c r="F1924" s="11">
        <v>19</v>
      </c>
    </row>
    <row r="1925" spans="5:6" x14ac:dyDescent="0.25">
      <c r="E1925" s="10" t="s">
        <v>2298</v>
      </c>
      <c r="F1925" s="11">
        <v>19</v>
      </c>
    </row>
    <row r="1926" spans="5:6" x14ac:dyDescent="0.25">
      <c r="E1926" s="10" t="s">
        <v>3710</v>
      </c>
      <c r="F1926" s="11">
        <v>19</v>
      </c>
    </row>
    <row r="1927" spans="5:6" x14ac:dyDescent="0.25">
      <c r="E1927" s="10" t="s">
        <v>3661</v>
      </c>
      <c r="F1927" s="11">
        <v>19</v>
      </c>
    </row>
    <row r="1928" spans="5:6" x14ac:dyDescent="0.25">
      <c r="E1928" s="10" t="s">
        <v>12</v>
      </c>
      <c r="F1928" s="11">
        <v>19</v>
      </c>
    </row>
    <row r="1929" spans="5:6" x14ac:dyDescent="0.25">
      <c r="E1929" s="10" t="s">
        <v>1861</v>
      </c>
      <c r="F1929" s="11">
        <v>19</v>
      </c>
    </row>
    <row r="1930" spans="5:6" x14ac:dyDescent="0.25">
      <c r="E1930" s="10" t="s">
        <v>3545</v>
      </c>
      <c r="F1930" s="11">
        <v>19</v>
      </c>
    </row>
    <row r="1931" spans="5:6" x14ac:dyDescent="0.25">
      <c r="E1931" s="10" t="s">
        <v>2667</v>
      </c>
      <c r="F1931" s="11">
        <v>18</v>
      </c>
    </row>
    <row r="1932" spans="5:6" x14ac:dyDescent="0.25">
      <c r="E1932" s="10" t="s">
        <v>3390</v>
      </c>
      <c r="F1932" s="11">
        <v>18</v>
      </c>
    </row>
    <row r="1933" spans="5:6" x14ac:dyDescent="0.25">
      <c r="E1933" s="10" t="s">
        <v>1624</v>
      </c>
      <c r="F1933" s="11">
        <v>18</v>
      </c>
    </row>
    <row r="1934" spans="5:6" x14ac:dyDescent="0.25">
      <c r="E1934" s="10" t="s">
        <v>3590</v>
      </c>
      <c r="F1934" s="11">
        <v>18</v>
      </c>
    </row>
    <row r="1935" spans="5:6" x14ac:dyDescent="0.25">
      <c r="E1935" s="10" t="s">
        <v>75</v>
      </c>
      <c r="F1935" s="11">
        <v>18</v>
      </c>
    </row>
    <row r="1936" spans="5:6" x14ac:dyDescent="0.25">
      <c r="E1936" s="10" t="s">
        <v>3317</v>
      </c>
      <c r="F1936" s="11">
        <v>18</v>
      </c>
    </row>
    <row r="1937" spans="5:6" x14ac:dyDescent="0.25">
      <c r="E1937" s="10" t="s">
        <v>530</v>
      </c>
      <c r="F1937" s="11">
        <v>18</v>
      </c>
    </row>
    <row r="1938" spans="5:6" x14ac:dyDescent="0.25">
      <c r="E1938" s="10" t="s">
        <v>3346</v>
      </c>
      <c r="F1938" s="11">
        <v>18</v>
      </c>
    </row>
    <row r="1939" spans="5:6" x14ac:dyDescent="0.25">
      <c r="E1939" s="10" t="s">
        <v>3365</v>
      </c>
      <c r="F1939" s="11">
        <v>18</v>
      </c>
    </row>
    <row r="1940" spans="5:6" x14ac:dyDescent="0.25">
      <c r="E1940" s="10" t="s">
        <v>2558</v>
      </c>
      <c r="F1940" s="11">
        <v>18</v>
      </c>
    </row>
    <row r="1941" spans="5:6" x14ac:dyDescent="0.25">
      <c r="E1941" s="10" t="s">
        <v>3697</v>
      </c>
      <c r="F1941" s="11">
        <v>18</v>
      </c>
    </row>
    <row r="1942" spans="5:6" x14ac:dyDescent="0.25">
      <c r="E1942" s="10" t="s">
        <v>3528</v>
      </c>
      <c r="F1942" s="11">
        <v>18</v>
      </c>
    </row>
    <row r="1943" spans="5:6" x14ac:dyDescent="0.25">
      <c r="E1943" s="10" t="s">
        <v>3255</v>
      </c>
      <c r="F1943" s="11">
        <v>18</v>
      </c>
    </row>
    <row r="1944" spans="5:6" x14ac:dyDescent="0.25">
      <c r="E1944" s="10" t="s">
        <v>758</v>
      </c>
      <c r="F1944" s="11">
        <v>18</v>
      </c>
    </row>
    <row r="1945" spans="5:6" x14ac:dyDescent="0.25">
      <c r="E1945" s="10" t="s">
        <v>805</v>
      </c>
      <c r="F1945" s="11">
        <v>18</v>
      </c>
    </row>
    <row r="1946" spans="5:6" x14ac:dyDescent="0.25">
      <c r="E1946" s="10" t="s">
        <v>3438</v>
      </c>
      <c r="F1946" s="11">
        <v>18</v>
      </c>
    </row>
    <row r="1947" spans="5:6" x14ac:dyDescent="0.25">
      <c r="E1947" s="10" t="s">
        <v>2782</v>
      </c>
      <c r="F1947" s="11">
        <v>18</v>
      </c>
    </row>
    <row r="1948" spans="5:6" x14ac:dyDescent="0.25">
      <c r="E1948" s="10" t="s">
        <v>2552</v>
      </c>
      <c r="F1948" s="11">
        <v>18</v>
      </c>
    </row>
    <row r="1949" spans="5:6" x14ac:dyDescent="0.25">
      <c r="E1949" s="10" t="s">
        <v>3678</v>
      </c>
      <c r="F1949" s="11">
        <v>18</v>
      </c>
    </row>
    <row r="1950" spans="5:6" x14ac:dyDescent="0.25">
      <c r="E1950" s="10" t="s">
        <v>2805</v>
      </c>
      <c r="F1950" s="11">
        <v>18</v>
      </c>
    </row>
    <row r="1951" spans="5:6" x14ac:dyDescent="0.25">
      <c r="E1951" s="10" t="s">
        <v>3407</v>
      </c>
      <c r="F1951" s="11">
        <v>18</v>
      </c>
    </row>
    <row r="1952" spans="5:6" x14ac:dyDescent="0.25">
      <c r="E1952" s="10" t="s">
        <v>3617</v>
      </c>
      <c r="F1952" s="11">
        <v>17</v>
      </c>
    </row>
    <row r="1953" spans="5:6" x14ac:dyDescent="0.25">
      <c r="E1953" s="10" t="s">
        <v>2004</v>
      </c>
      <c r="F1953" s="11">
        <v>17</v>
      </c>
    </row>
    <row r="1954" spans="5:6" x14ac:dyDescent="0.25">
      <c r="E1954" s="10" t="s">
        <v>3648</v>
      </c>
      <c r="F1954" s="11">
        <v>17</v>
      </c>
    </row>
    <row r="1955" spans="5:6" x14ac:dyDescent="0.25">
      <c r="E1955" s="10" t="s">
        <v>3461</v>
      </c>
      <c r="F1955" s="11">
        <v>17</v>
      </c>
    </row>
    <row r="1956" spans="5:6" x14ac:dyDescent="0.25">
      <c r="E1956" s="10" t="s">
        <v>2740</v>
      </c>
      <c r="F1956" s="11">
        <v>17</v>
      </c>
    </row>
    <row r="1957" spans="5:6" x14ac:dyDescent="0.25">
      <c r="E1957" s="10" t="s">
        <v>3511</v>
      </c>
      <c r="F1957" s="11">
        <v>17</v>
      </c>
    </row>
    <row r="1958" spans="5:6" x14ac:dyDescent="0.25">
      <c r="E1958" s="10" t="s">
        <v>3563</v>
      </c>
      <c r="F1958" s="11">
        <v>17</v>
      </c>
    </row>
    <row r="1959" spans="5:6" x14ac:dyDescent="0.25">
      <c r="E1959" s="10" t="s">
        <v>3374</v>
      </c>
      <c r="F1959" s="11">
        <v>17</v>
      </c>
    </row>
    <row r="1960" spans="5:6" x14ac:dyDescent="0.25">
      <c r="E1960" s="10" t="s">
        <v>3753</v>
      </c>
      <c r="F1960" s="11">
        <v>17</v>
      </c>
    </row>
    <row r="1961" spans="5:6" x14ac:dyDescent="0.25">
      <c r="E1961" s="10" t="s">
        <v>3467</v>
      </c>
      <c r="F1961" s="11">
        <v>17</v>
      </c>
    </row>
    <row r="1962" spans="5:6" x14ac:dyDescent="0.25">
      <c r="E1962" s="10" t="s">
        <v>3666</v>
      </c>
      <c r="F1962" s="11">
        <v>17</v>
      </c>
    </row>
    <row r="1963" spans="5:6" x14ac:dyDescent="0.25">
      <c r="E1963" s="10" t="s">
        <v>3404</v>
      </c>
      <c r="F1963" s="11">
        <v>17</v>
      </c>
    </row>
    <row r="1964" spans="5:6" x14ac:dyDescent="0.25">
      <c r="E1964" s="10" t="s">
        <v>3598</v>
      </c>
      <c r="F1964" s="11">
        <v>17</v>
      </c>
    </row>
    <row r="1965" spans="5:6" x14ac:dyDescent="0.25">
      <c r="E1965" s="10" t="s">
        <v>648</v>
      </c>
      <c r="F1965" s="11">
        <v>17</v>
      </c>
    </row>
    <row r="1966" spans="5:6" x14ac:dyDescent="0.25">
      <c r="E1966" s="10" t="s">
        <v>3474</v>
      </c>
      <c r="F1966" s="11">
        <v>17</v>
      </c>
    </row>
    <row r="1967" spans="5:6" x14ac:dyDescent="0.25">
      <c r="E1967" s="10" t="s">
        <v>88</v>
      </c>
      <c r="F1967" s="11">
        <v>17</v>
      </c>
    </row>
    <row r="1968" spans="5:6" x14ac:dyDescent="0.25">
      <c r="E1968" s="10" t="s">
        <v>72</v>
      </c>
      <c r="F1968" s="11">
        <v>17</v>
      </c>
    </row>
    <row r="1969" spans="5:6" x14ac:dyDescent="0.25">
      <c r="E1969" s="10" t="s">
        <v>3535</v>
      </c>
      <c r="F1969" s="11">
        <v>17</v>
      </c>
    </row>
    <row r="1970" spans="5:6" x14ac:dyDescent="0.25">
      <c r="E1970" s="10" t="s">
        <v>2119</v>
      </c>
      <c r="F1970" s="11">
        <v>17</v>
      </c>
    </row>
    <row r="1971" spans="5:6" x14ac:dyDescent="0.25">
      <c r="E1971" s="10" t="s">
        <v>3003</v>
      </c>
      <c r="F1971" s="11">
        <v>17</v>
      </c>
    </row>
    <row r="1972" spans="5:6" x14ac:dyDescent="0.25">
      <c r="E1972" s="10" t="s">
        <v>1621</v>
      </c>
      <c r="F1972" s="11">
        <v>17</v>
      </c>
    </row>
    <row r="1973" spans="5:6" x14ac:dyDescent="0.25">
      <c r="E1973" s="10" t="s">
        <v>1641</v>
      </c>
      <c r="F1973" s="11">
        <v>17</v>
      </c>
    </row>
    <row r="1974" spans="5:6" x14ac:dyDescent="0.25">
      <c r="E1974" s="10" t="s">
        <v>788</v>
      </c>
      <c r="F1974" s="11">
        <v>17</v>
      </c>
    </row>
    <row r="1975" spans="5:6" x14ac:dyDescent="0.25">
      <c r="E1975" s="10" t="s">
        <v>534</v>
      </c>
      <c r="F1975" s="11">
        <v>17</v>
      </c>
    </row>
    <row r="1976" spans="5:6" x14ac:dyDescent="0.25">
      <c r="E1976" s="10" t="s">
        <v>1246</v>
      </c>
      <c r="F1976" s="11">
        <v>17</v>
      </c>
    </row>
    <row r="1977" spans="5:6" x14ac:dyDescent="0.25">
      <c r="E1977" s="10" t="s">
        <v>3402</v>
      </c>
      <c r="F1977" s="11">
        <v>17</v>
      </c>
    </row>
    <row r="1978" spans="5:6" x14ac:dyDescent="0.25">
      <c r="E1978" s="10" t="s">
        <v>3834</v>
      </c>
      <c r="F1978" s="11">
        <v>17</v>
      </c>
    </row>
    <row r="1979" spans="5:6" x14ac:dyDescent="0.25">
      <c r="E1979" s="10" t="s">
        <v>2266</v>
      </c>
      <c r="F1979" s="11">
        <v>17</v>
      </c>
    </row>
    <row r="1980" spans="5:6" x14ac:dyDescent="0.25">
      <c r="E1980" s="10" t="s">
        <v>2969</v>
      </c>
      <c r="F1980" s="11">
        <v>17</v>
      </c>
    </row>
    <row r="1981" spans="5:6" x14ac:dyDescent="0.25">
      <c r="E1981" s="10" t="s">
        <v>2472</v>
      </c>
      <c r="F1981" s="11">
        <v>17</v>
      </c>
    </row>
    <row r="1982" spans="5:6" x14ac:dyDescent="0.25">
      <c r="E1982" s="10" t="s">
        <v>1395</v>
      </c>
      <c r="F1982" s="11">
        <v>17</v>
      </c>
    </row>
    <row r="1983" spans="5:6" x14ac:dyDescent="0.25">
      <c r="E1983" s="10" t="s">
        <v>2972</v>
      </c>
      <c r="F1983" s="11">
        <v>17</v>
      </c>
    </row>
    <row r="1984" spans="5:6" x14ac:dyDescent="0.25">
      <c r="E1984" s="10" t="s">
        <v>3689</v>
      </c>
      <c r="F1984" s="11">
        <v>17</v>
      </c>
    </row>
    <row r="1985" spans="5:6" x14ac:dyDescent="0.25">
      <c r="E1985" s="10" t="s">
        <v>2867</v>
      </c>
      <c r="F1985" s="11">
        <v>17</v>
      </c>
    </row>
    <row r="1986" spans="5:6" x14ac:dyDescent="0.25">
      <c r="E1986" s="10" t="s">
        <v>3455</v>
      </c>
      <c r="F1986" s="11">
        <v>16</v>
      </c>
    </row>
    <row r="1987" spans="5:6" x14ac:dyDescent="0.25">
      <c r="E1987" s="10" t="s">
        <v>2456</v>
      </c>
      <c r="F1987" s="11">
        <v>16</v>
      </c>
    </row>
    <row r="1988" spans="5:6" x14ac:dyDescent="0.25">
      <c r="E1988" s="10" t="s">
        <v>3450</v>
      </c>
      <c r="F1988" s="11">
        <v>16</v>
      </c>
    </row>
    <row r="1989" spans="5:6" x14ac:dyDescent="0.25">
      <c r="E1989" s="10" t="s">
        <v>2490</v>
      </c>
      <c r="F1989" s="11">
        <v>16</v>
      </c>
    </row>
    <row r="1990" spans="5:6" x14ac:dyDescent="0.25">
      <c r="E1990" s="10" t="s">
        <v>2978</v>
      </c>
      <c r="F1990" s="11">
        <v>16</v>
      </c>
    </row>
    <row r="1991" spans="5:6" x14ac:dyDescent="0.25">
      <c r="E1991" s="10" t="s">
        <v>3673</v>
      </c>
      <c r="F1991" s="11">
        <v>16</v>
      </c>
    </row>
    <row r="1992" spans="5:6" x14ac:dyDescent="0.25">
      <c r="E1992" s="10" t="s">
        <v>1373</v>
      </c>
      <c r="F1992" s="11">
        <v>16</v>
      </c>
    </row>
    <row r="1993" spans="5:6" x14ac:dyDescent="0.25">
      <c r="E1993" s="10" t="s">
        <v>42</v>
      </c>
      <c r="F1993" s="11">
        <v>16</v>
      </c>
    </row>
    <row r="1994" spans="5:6" x14ac:dyDescent="0.25">
      <c r="E1994" s="10" t="s">
        <v>830</v>
      </c>
      <c r="F1994" s="11">
        <v>16</v>
      </c>
    </row>
    <row r="1995" spans="5:6" x14ac:dyDescent="0.25">
      <c r="E1995" s="10" t="s">
        <v>2479</v>
      </c>
      <c r="F1995" s="11">
        <v>16</v>
      </c>
    </row>
    <row r="1996" spans="5:6" x14ac:dyDescent="0.25">
      <c r="E1996" s="10" t="s">
        <v>92</v>
      </c>
      <c r="F1996" s="11">
        <v>16</v>
      </c>
    </row>
    <row r="1997" spans="5:6" x14ac:dyDescent="0.25">
      <c r="E1997" s="10" t="s">
        <v>849</v>
      </c>
      <c r="F1997" s="11">
        <v>16</v>
      </c>
    </row>
    <row r="1998" spans="5:6" x14ac:dyDescent="0.25">
      <c r="E1998" s="10" t="s">
        <v>3319</v>
      </c>
      <c r="F1998" s="11">
        <v>16</v>
      </c>
    </row>
    <row r="1999" spans="5:6" x14ac:dyDescent="0.25">
      <c r="E1999" s="10" t="s">
        <v>1638</v>
      </c>
      <c r="F1999" s="11">
        <v>15</v>
      </c>
    </row>
    <row r="2000" spans="5:6" x14ac:dyDescent="0.25">
      <c r="E2000" s="10" t="s">
        <v>3766</v>
      </c>
      <c r="F2000" s="11">
        <v>15</v>
      </c>
    </row>
    <row r="2001" spans="5:6" x14ac:dyDescent="0.25">
      <c r="E2001" s="10" t="s">
        <v>3384</v>
      </c>
      <c r="F2001" s="11">
        <v>15</v>
      </c>
    </row>
    <row r="2002" spans="5:6" x14ac:dyDescent="0.25">
      <c r="E2002" s="10" t="s">
        <v>2824</v>
      </c>
      <c r="F2002" s="11">
        <v>15</v>
      </c>
    </row>
    <row r="2003" spans="5:6" x14ac:dyDescent="0.25">
      <c r="E2003" s="10" t="s">
        <v>410</v>
      </c>
      <c r="F2003" s="11">
        <v>15</v>
      </c>
    </row>
    <row r="2004" spans="5:6" x14ac:dyDescent="0.25">
      <c r="E2004" s="10" t="s">
        <v>78</v>
      </c>
      <c r="F2004" s="11">
        <v>15</v>
      </c>
    </row>
    <row r="2005" spans="5:6" x14ac:dyDescent="0.25">
      <c r="E2005" s="10" t="s">
        <v>3507</v>
      </c>
      <c r="F2005" s="11">
        <v>15</v>
      </c>
    </row>
    <row r="2006" spans="5:6" x14ac:dyDescent="0.25">
      <c r="E2006" s="10" t="s">
        <v>3010</v>
      </c>
      <c r="F2006" s="11">
        <v>15</v>
      </c>
    </row>
    <row r="2007" spans="5:6" x14ac:dyDescent="0.25">
      <c r="E2007" s="10" t="s">
        <v>3595</v>
      </c>
      <c r="F2007" s="11">
        <v>15</v>
      </c>
    </row>
    <row r="2008" spans="5:6" x14ac:dyDescent="0.25">
      <c r="E2008" s="10" t="s">
        <v>3509</v>
      </c>
      <c r="F2008" s="11">
        <v>15</v>
      </c>
    </row>
    <row r="2009" spans="5:6" x14ac:dyDescent="0.25">
      <c r="E2009" s="10" t="s">
        <v>3749</v>
      </c>
      <c r="F2009" s="11">
        <v>15</v>
      </c>
    </row>
    <row r="2010" spans="5:6" x14ac:dyDescent="0.25">
      <c r="E2010" s="10" t="s">
        <v>1193</v>
      </c>
      <c r="F2010" s="11">
        <v>15</v>
      </c>
    </row>
    <row r="2011" spans="5:6" x14ac:dyDescent="0.25">
      <c r="E2011" s="10" t="s">
        <v>2210</v>
      </c>
      <c r="F2011" s="11">
        <v>15</v>
      </c>
    </row>
    <row r="2012" spans="5:6" x14ac:dyDescent="0.25">
      <c r="E2012" s="10" t="s">
        <v>3722</v>
      </c>
      <c r="F2012" s="11">
        <v>15</v>
      </c>
    </row>
    <row r="2013" spans="5:6" x14ac:dyDescent="0.25">
      <c r="E2013" s="10" t="s">
        <v>2738</v>
      </c>
      <c r="F2013" s="11">
        <v>15</v>
      </c>
    </row>
    <row r="2014" spans="5:6" x14ac:dyDescent="0.25">
      <c r="E2014" s="10" t="s">
        <v>3354</v>
      </c>
      <c r="F2014" s="11">
        <v>15</v>
      </c>
    </row>
    <row r="2015" spans="5:6" x14ac:dyDescent="0.25">
      <c r="E2015" s="10" t="s">
        <v>3325</v>
      </c>
      <c r="F2015" s="11">
        <v>15</v>
      </c>
    </row>
    <row r="2016" spans="5:6" x14ac:dyDescent="0.25">
      <c r="E2016" s="10" t="s">
        <v>2453</v>
      </c>
      <c r="F2016" s="11">
        <v>15</v>
      </c>
    </row>
    <row r="2017" spans="5:6" x14ac:dyDescent="0.25">
      <c r="E2017" s="10" t="s">
        <v>3284</v>
      </c>
      <c r="F2017" s="11">
        <v>15</v>
      </c>
    </row>
    <row r="2018" spans="5:6" x14ac:dyDescent="0.25">
      <c r="E2018" s="10" t="s">
        <v>3181</v>
      </c>
      <c r="F2018" s="11">
        <v>15</v>
      </c>
    </row>
    <row r="2019" spans="5:6" x14ac:dyDescent="0.25">
      <c r="E2019" s="10" t="s">
        <v>3292</v>
      </c>
      <c r="F2019" s="11">
        <v>15</v>
      </c>
    </row>
    <row r="2020" spans="5:6" x14ac:dyDescent="0.25">
      <c r="E2020" s="10" t="s">
        <v>46</v>
      </c>
      <c r="F2020" s="11">
        <v>15</v>
      </c>
    </row>
    <row r="2021" spans="5:6" x14ac:dyDescent="0.25">
      <c r="E2021" s="10" t="s">
        <v>3321</v>
      </c>
      <c r="F2021" s="11">
        <v>15</v>
      </c>
    </row>
    <row r="2022" spans="5:6" x14ac:dyDescent="0.25">
      <c r="E2022" s="10" t="s">
        <v>3604</v>
      </c>
      <c r="F2022" s="11">
        <v>15</v>
      </c>
    </row>
    <row r="2023" spans="5:6" x14ac:dyDescent="0.25">
      <c r="E2023" s="10" t="s">
        <v>95</v>
      </c>
      <c r="F2023" s="11">
        <v>15</v>
      </c>
    </row>
    <row r="2024" spans="5:6" x14ac:dyDescent="0.25">
      <c r="E2024" s="10" t="s">
        <v>744</v>
      </c>
      <c r="F2024" s="11">
        <v>15</v>
      </c>
    </row>
    <row r="2025" spans="5:6" x14ac:dyDescent="0.25">
      <c r="E2025" s="10" t="s">
        <v>2815</v>
      </c>
      <c r="F2025" s="11">
        <v>14</v>
      </c>
    </row>
    <row r="2026" spans="5:6" x14ac:dyDescent="0.25">
      <c r="E2026" s="10" t="s">
        <v>820</v>
      </c>
      <c r="F2026" s="11">
        <v>14</v>
      </c>
    </row>
    <row r="2027" spans="5:6" x14ac:dyDescent="0.25">
      <c r="E2027" s="10" t="s">
        <v>3446</v>
      </c>
      <c r="F2027" s="11">
        <v>14</v>
      </c>
    </row>
    <row r="2028" spans="5:6" x14ac:dyDescent="0.25">
      <c r="E2028" s="10" t="s">
        <v>3772</v>
      </c>
      <c r="F2028" s="11">
        <v>14</v>
      </c>
    </row>
    <row r="2029" spans="5:6" x14ac:dyDescent="0.25">
      <c r="E2029" s="10" t="s">
        <v>1758</v>
      </c>
      <c r="F2029" s="11">
        <v>14</v>
      </c>
    </row>
    <row r="2030" spans="5:6" x14ac:dyDescent="0.25">
      <c r="E2030" s="10" t="s">
        <v>3291</v>
      </c>
      <c r="F2030" s="11">
        <v>14</v>
      </c>
    </row>
    <row r="2031" spans="5:6" x14ac:dyDescent="0.25">
      <c r="E2031" s="10" t="s">
        <v>376</v>
      </c>
      <c r="F2031" s="11">
        <v>14</v>
      </c>
    </row>
    <row r="2032" spans="5:6" x14ac:dyDescent="0.25">
      <c r="E2032" s="10" t="s">
        <v>2823</v>
      </c>
      <c r="F2032" s="11">
        <v>14</v>
      </c>
    </row>
    <row r="2033" spans="5:6" x14ac:dyDescent="0.25">
      <c r="E2033" s="10" t="s">
        <v>790</v>
      </c>
      <c r="F2033" s="11">
        <v>14</v>
      </c>
    </row>
    <row r="2034" spans="5:6" x14ac:dyDescent="0.25">
      <c r="E2034" s="10" t="s">
        <v>783</v>
      </c>
      <c r="F2034" s="11">
        <v>14</v>
      </c>
    </row>
    <row r="2035" spans="5:6" x14ac:dyDescent="0.25">
      <c r="E2035" s="10" t="s">
        <v>27</v>
      </c>
      <c r="F2035" s="11">
        <v>14</v>
      </c>
    </row>
    <row r="2036" spans="5:6" x14ac:dyDescent="0.25">
      <c r="E2036" s="10" t="s">
        <v>3662</v>
      </c>
      <c r="F2036" s="11">
        <v>14</v>
      </c>
    </row>
    <row r="2037" spans="5:6" x14ac:dyDescent="0.25">
      <c r="E2037" s="10" t="s">
        <v>1387</v>
      </c>
      <c r="F2037" s="11">
        <v>14</v>
      </c>
    </row>
    <row r="2038" spans="5:6" x14ac:dyDescent="0.25">
      <c r="E2038" s="10" t="s">
        <v>3452</v>
      </c>
      <c r="F2038" s="11">
        <v>14</v>
      </c>
    </row>
    <row r="2039" spans="5:6" x14ac:dyDescent="0.25">
      <c r="E2039" s="10" t="s">
        <v>2638</v>
      </c>
      <c r="F2039" s="11">
        <v>14</v>
      </c>
    </row>
    <row r="2040" spans="5:6" x14ac:dyDescent="0.25">
      <c r="E2040" s="10" t="s">
        <v>2534</v>
      </c>
      <c r="F2040" s="11">
        <v>14</v>
      </c>
    </row>
    <row r="2041" spans="5:6" x14ac:dyDescent="0.25">
      <c r="E2041" s="10" t="s">
        <v>3348</v>
      </c>
      <c r="F2041" s="11">
        <v>14</v>
      </c>
    </row>
    <row r="2042" spans="5:6" x14ac:dyDescent="0.25">
      <c r="E2042" s="10" t="s">
        <v>2976</v>
      </c>
      <c r="F2042" s="11">
        <v>14</v>
      </c>
    </row>
    <row r="2043" spans="5:6" x14ac:dyDescent="0.25">
      <c r="E2043" s="10" t="s">
        <v>3690</v>
      </c>
      <c r="F2043" s="11">
        <v>14</v>
      </c>
    </row>
    <row r="2044" spans="5:6" x14ac:dyDescent="0.25">
      <c r="E2044" s="10" t="s">
        <v>3833</v>
      </c>
      <c r="F2044" s="11">
        <v>14</v>
      </c>
    </row>
    <row r="2045" spans="5:6" x14ac:dyDescent="0.25">
      <c r="E2045" s="10" t="s">
        <v>3437</v>
      </c>
      <c r="F2045" s="11">
        <v>14</v>
      </c>
    </row>
    <row r="2046" spans="5:6" x14ac:dyDescent="0.25">
      <c r="E2046" s="10" t="s">
        <v>3412</v>
      </c>
      <c r="F2046" s="11">
        <v>14</v>
      </c>
    </row>
    <row r="2047" spans="5:6" x14ac:dyDescent="0.25">
      <c r="E2047" s="10" t="s">
        <v>3578</v>
      </c>
      <c r="F2047" s="11">
        <v>14</v>
      </c>
    </row>
    <row r="2048" spans="5:6" x14ac:dyDescent="0.25">
      <c r="E2048" s="10" t="s">
        <v>2097</v>
      </c>
      <c r="F2048" s="11">
        <v>14</v>
      </c>
    </row>
    <row r="2049" spans="5:6" x14ac:dyDescent="0.25">
      <c r="E2049" s="10" t="s">
        <v>2217</v>
      </c>
      <c r="F2049" s="11">
        <v>14</v>
      </c>
    </row>
    <row r="2050" spans="5:6" x14ac:dyDescent="0.25">
      <c r="E2050" s="10" t="s">
        <v>3554</v>
      </c>
      <c r="F2050" s="11">
        <v>14</v>
      </c>
    </row>
    <row r="2051" spans="5:6" x14ac:dyDescent="0.25">
      <c r="E2051" s="10" t="s">
        <v>2300</v>
      </c>
      <c r="F2051" s="11">
        <v>14</v>
      </c>
    </row>
    <row r="2052" spans="5:6" x14ac:dyDescent="0.25">
      <c r="E2052" s="10" t="s">
        <v>1854</v>
      </c>
      <c r="F2052" s="11">
        <v>14</v>
      </c>
    </row>
    <row r="2053" spans="5:6" x14ac:dyDescent="0.25">
      <c r="E2053" s="10" t="s">
        <v>391</v>
      </c>
      <c r="F2053" s="11">
        <v>14</v>
      </c>
    </row>
    <row r="2054" spans="5:6" x14ac:dyDescent="0.25">
      <c r="E2054" s="10" t="s">
        <v>1832</v>
      </c>
      <c r="F2054" s="11">
        <v>14</v>
      </c>
    </row>
    <row r="2055" spans="5:6" x14ac:dyDescent="0.25">
      <c r="E2055" s="10" t="s">
        <v>2287</v>
      </c>
      <c r="F2055" s="11">
        <v>14</v>
      </c>
    </row>
    <row r="2056" spans="5:6" x14ac:dyDescent="0.25">
      <c r="E2056" s="10" t="s">
        <v>3547</v>
      </c>
      <c r="F2056" s="11">
        <v>13</v>
      </c>
    </row>
    <row r="2057" spans="5:6" x14ac:dyDescent="0.25">
      <c r="E2057" s="10" t="s">
        <v>3714</v>
      </c>
      <c r="F2057" s="11">
        <v>13</v>
      </c>
    </row>
    <row r="2058" spans="5:6" x14ac:dyDescent="0.25">
      <c r="E2058" s="10" t="s">
        <v>3345</v>
      </c>
      <c r="F2058" s="11">
        <v>13</v>
      </c>
    </row>
    <row r="2059" spans="5:6" x14ac:dyDescent="0.25">
      <c r="E2059" s="10" t="s">
        <v>1897</v>
      </c>
      <c r="F2059" s="11">
        <v>13</v>
      </c>
    </row>
    <row r="2060" spans="5:6" x14ac:dyDescent="0.25">
      <c r="E2060" s="10" t="s">
        <v>387</v>
      </c>
      <c r="F2060" s="11">
        <v>13</v>
      </c>
    </row>
    <row r="2061" spans="5:6" x14ac:dyDescent="0.25">
      <c r="E2061" s="10" t="s">
        <v>3703</v>
      </c>
      <c r="F2061" s="11">
        <v>13</v>
      </c>
    </row>
    <row r="2062" spans="5:6" x14ac:dyDescent="0.25">
      <c r="E2062" s="10" t="s">
        <v>1191</v>
      </c>
      <c r="F2062" s="11">
        <v>13</v>
      </c>
    </row>
    <row r="2063" spans="5:6" x14ac:dyDescent="0.25">
      <c r="E2063" s="10" t="s">
        <v>3493</v>
      </c>
      <c r="F2063" s="11">
        <v>13</v>
      </c>
    </row>
    <row r="2064" spans="5:6" x14ac:dyDescent="0.25">
      <c r="E2064" s="10" t="s">
        <v>85</v>
      </c>
      <c r="F2064" s="11">
        <v>13</v>
      </c>
    </row>
    <row r="2065" spans="5:6" x14ac:dyDescent="0.25">
      <c r="E2065" s="10" t="s">
        <v>1392</v>
      </c>
      <c r="F2065" s="11">
        <v>13</v>
      </c>
    </row>
    <row r="2066" spans="5:6" x14ac:dyDescent="0.25">
      <c r="E2066" s="10" t="s">
        <v>3656</v>
      </c>
      <c r="F2066" s="11">
        <v>13</v>
      </c>
    </row>
    <row r="2067" spans="5:6" x14ac:dyDescent="0.25">
      <c r="E2067" s="10" t="s">
        <v>2173</v>
      </c>
      <c r="F2067" s="11">
        <v>13</v>
      </c>
    </row>
    <row r="2068" spans="5:6" x14ac:dyDescent="0.25">
      <c r="E2068" s="10" t="s">
        <v>1924</v>
      </c>
      <c r="F2068" s="11">
        <v>13</v>
      </c>
    </row>
    <row r="2069" spans="5:6" x14ac:dyDescent="0.25">
      <c r="E2069" s="10" t="s">
        <v>3479</v>
      </c>
      <c r="F2069" s="11">
        <v>13</v>
      </c>
    </row>
    <row r="2070" spans="5:6" x14ac:dyDescent="0.25">
      <c r="E2070" s="10" t="s">
        <v>2542</v>
      </c>
      <c r="F2070" s="11">
        <v>13</v>
      </c>
    </row>
    <row r="2071" spans="5:6" x14ac:dyDescent="0.25">
      <c r="E2071" s="10" t="s">
        <v>2162</v>
      </c>
      <c r="F2071" s="11">
        <v>13</v>
      </c>
    </row>
    <row r="2072" spans="5:6" x14ac:dyDescent="0.25">
      <c r="E2072" s="10" t="s">
        <v>1841</v>
      </c>
      <c r="F2072" s="11">
        <v>13</v>
      </c>
    </row>
    <row r="2073" spans="5:6" x14ac:dyDescent="0.25">
      <c r="E2073" s="10" t="s">
        <v>733</v>
      </c>
      <c r="F2073" s="11">
        <v>13</v>
      </c>
    </row>
    <row r="2074" spans="5:6" x14ac:dyDescent="0.25">
      <c r="E2074" s="10" t="s">
        <v>3538</v>
      </c>
      <c r="F2074" s="11">
        <v>13</v>
      </c>
    </row>
    <row r="2075" spans="5:6" x14ac:dyDescent="0.25">
      <c r="E2075" s="10" t="s">
        <v>2543</v>
      </c>
      <c r="F2075" s="11">
        <v>13</v>
      </c>
    </row>
    <row r="2076" spans="5:6" x14ac:dyDescent="0.25">
      <c r="E2076" s="10" t="s">
        <v>3516</v>
      </c>
      <c r="F2076" s="11">
        <v>13</v>
      </c>
    </row>
    <row r="2077" spans="5:6" x14ac:dyDescent="0.25">
      <c r="E2077" s="10" t="s">
        <v>3520</v>
      </c>
      <c r="F2077" s="11">
        <v>13</v>
      </c>
    </row>
    <row r="2078" spans="5:6" x14ac:dyDescent="0.25">
      <c r="E2078" s="10" t="s">
        <v>2801</v>
      </c>
      <c r="F2078" s="11">
        <v>13</v>
      </c>
    </row>
    <row r="2079" spans="5:6" x14ac:dyDescent="0.25">
      <c r="E2079" s="10" t="s">
        <v>3428</v>
      </c>
      <c r="F2079" s="11">
        <v>12</v>
      </c>
    </row>
    <row r="2080" spans="5:6" x14ac:dyDescent="0.25">
      <c r="E2080" s="10" t="s">
        <v>3275</v>
      </c>
      <c r="F2080" s="11">
        <v>12</v>
      </c>
    </row>
    <row r="2081" spans="5:6" x14ac:dyDescent="0.25">
      <c r="E2081" s="10" t="s">
        <v>3564</v>
      </c>
      <c r="F2081" s="11">
        <v>12</v>
      </c>
    </row>
    <row r="2082" spans="5:6" x14ac:dyDescent="0.25">
      <c r="E2082" s="10" t="s">
        <v>2283</v>
      </c>
      <c r="F2082" s="11">
        <v>12</v>
      </c>
    </row>
    <row r="2083" spans="5:6" x14ac:dyDescent="0.25">
      <c r="E2083" s="10" t="s">
        <v>3667</v>
      </c>
      <c r="F2083" s="11">
        <v>12</v>
      </c>
    </row>
    <row r="2084" spans="5:6" x14ac:dyDescent="0.25">
      <c r="E2084" s="10" t="s">
        <v>10</v>
      </c>
      <c r="F2084" s="11">
        <v>12</v>
      </c>
    </row>
    <row r="2085" spans="5:6" x14ac:dyDescent="0.25">
      <c r="E2085" s="10" t="s">
        <v>812</v>
      </c>
      <c r="F2085" s="11">
        <v>12</v>
      </c>
    </row>
    <row r="2086" spans="5:6" x14ac:dyDescent="0.25">
      <c r="E2086" s="10" t="s">
        <v>3460</v>
      </c>
      <c r="F2086" s="11">
        <v>12</v>
      </c>
    </row>
    <row r="2087" spans="5:6" x14ac:dyDescent="0.25">
      <c r="E2087" s="10" t="s">
        <v>526</v>
      </c>
      <c r="F2087" s="11">
        <v>12</v>
      </c>
    </row>
    <row r="2088" spans="5:6" x14ac:dyDescent="0.25">
      <c r="E2088" s="10" t="s">
        <v>3391</v>
      </c>
      <c r="F2088" s="11">
        <v>12</v>
      </c>
    </row>
    <row r="2089" spans="5:6" x14ac:dyDescent="0.25">
      <c r="E2089" s="10" t="s">
        <v>96</v>
      </c>
      <c r="F2089" s="11">
        <v>12</v>
      </c>
    </row>
    <row r="2090" spans="5:6" x14ac:dyDescent="0.25">
      <c r="E2090" s="10" t="s">
        <v>1823</v>
      </c>
      <c r="F2090" s="11">
        <v>11</v>
      </c>
    </row>
    <row r="2091" spans="5:6" x14ac:dyDescent="0.25">
      <c r="E2091" s="10" t="s">
        <v>2537</v>
      </c>
      <c r="F2091" s="11">
        <v>11</v>
      </c>
    </row>
    <row r="2092" spans="5:6" x14ac:dyDescent="0.25">
      <c r="E2092" s="10" t="s">
        <v>3515</v>
      </c>
      <c r="F2092" s="11">
        <v>11</v>
      </c>
    </row>
    <row r="2093" spans="5:6" x14ac:dyDescent="0.25">
      <c r="E2093" s="10" t="s">
        <v>3809</v>
      </c>
      <c r="F2093" s="11">
        <v>11</v>
      </c>
    </row>
    <row r="2094" spans="5:6" x14ac:dyDescent="0.25">
      <c r="E2094" s="10" t="s">
        <v>2669</v>
      </c>
      <c r="F2094" s="11">
        <v>11</v>
      </c>
    </row>
    <row r="2095" spans="5:6" x14ac:dyDescent="0.25">
      <c r="E2095" s="10" t="s">
        <v>2830</v>
      </c>
      <c r="F2095" s="11">
        <v>11</v>
      </c>
    </row>
    <row r="2096" spans="5:6" x14ac:dyDescent="0.25">
      <c r="E2096" s="10" t="s">
        <v>3587</v>
      </c>
      <c r="F2096" s="11">
        <v>11</v>
      </c>
    </row>
    <row r="2097" spans="5:6" x14ac:dyDescent="0.25">
      <c r="E2097" s="10" t="s">
        <v>1613</v>
      </c>
      <c r="F2097" s="11">
        <v>11</v>
      </c>
    </row>
    <row r="2098" spans="5:6" x14ac:dyDescent="0.25">
      <c r="E2098" s="10" t="s">
        <v>2282</v>
      </c>
      <c r="F2098" s="11">
        <v>11</v>
      </c>
    </row>
    <row r="2099" spans="5:6" x14ac:dyDescent="0.25">
      <c r="E2099" s="10" t="s">
        <v>828</v>
      </c>
      <c r="F2099" s="11">
        <v>11</v>
      </c>
    </row>
    <row r="2100" spans="5:6" x14ac:dyDescent="0.25">
      <c r="E2100" s="10" t="s">
        <v>3748</v>
      </c>
      <c r="F2100" s="11">
        <v>11</v>
      </c>
    </row>
    <row r="2101" spans="5:6" x14ac:dyDescent="0.25">
      <c r="E2101" s="10" t="s">
        <v>1928</v>
      </c>
      <c r="F2101" s="11">
        <v>11</v>
      </c>
    </row>
    <row r="2102" spans="5:6" x14ac:dyDescent="0.25">
      <c r="E2102" s="10" t="s">
        <v>1836</v>
      </c>
      <c r="F2102" s="11">
        <v>11</v>
      </c>
    </row>
    <row r="2103" spans="5:6" x14ac:dyDescent="0.25">
      <c r="E2103" s="10" t="s">
        <v>2113</v>
      </c>
      <c r="F2103" s="11">
        <v>11</v>
      </c>
    </row>
    <row r="2104" spans="5:6" x14ac:dyDescent="0.25">
      <c r="E2104" s="10" t="s">
        <v>2836</v>
      </c>
      <c r="F2104" s="11">
        <v>11</v>
      </c>
    </row>
    <row r="2105" spans="5:6" x14ac:dyDescent="0.25">
      <c r="E2105" s="10" t="s">
        <v>3490</v>
      </c>
      <c r="F2105" s="11">
        <v>10</v>
      </c>
    </row>
    <row r="2106" spans="5:6" x14ac:dyDescent="0.25">
      <c r="E2106" s="10" t="s">
        <v>3781</v>
      </c>
      <c r="F2106" s="11">
        <v>10</v>
      </c>
    </row>
    <row r="2107" spans="5:6" x14ac:dyDescent="0.25">
      <c r="E2107" s="10" t="s">
        <v>785</v>
      </c>
      <c r="F2107" s="11">
        <v>10</v>
      </c>
    </row>
    <row r="2108" spans="5:6" x14ac:dyDescent="0.25">
      <c r="E2108" s="10" t="s">
        <v>3815</v>
      </c>
      <c r="F2108" s="11">
        <v>10</v>
      </c>
    </row>
    <row r="2109" spans="5:6" x14ac:dyDescent="0.25">
      <c r="E2109" s="10" t="s">
        <v>854</v>
      </c>
      <c r="F2109" s="11">
        <v>10</v>
      </c>
    </row>
    <row r="2110" spans="5:6" x14ac:dyDescent="0.25">
      <c r="E2110" s="10" t="s">
        <v>2491</v>
      </c>
      <c r="F2110" s="11">
        <v>10</v>
      </c>
    </row>
    <row r="2111" spans="5:6" x14ac:dyDescent="0.25">
      <c r="E2111" s="10" t="s">
        <v>2068</v>
      </c>
      <c r="F2111" s="11">
        <v>10</v>
      </c>
    </row>
    <row r="2112" spans="5:6" x14ac:dyDescent="0.25">
      <c r="E2112" s="10" t="s">
        <v>2496</v>
      </c>
      <c r="F2112" s="11">
        <v>10</v>
      </c>
    </row>
    <row r="2113" spans="5:6" x14ac:dyDescent="0.25">
      <c r="E2113" s="10" t="s">
        <v>1646</v>
      </c>
      <c r="F2113" s="11">
        <v>10</v>
      </c>
    </row>
    <row r="2114" spans="5:6" x14ac:dyDescent="0.25">
      <c r="E2114" s="10" t="s">
        <v>2923</v>
      </c>
      <c r="F2114" s="11">
        <v>10</v>
      </c>
    </row>
    <row r="2115" spans="5:6" x14ac:dyDescent="0.25">
      <c r="E2115" s="10" t="s">
        <v>3513</v>
      </c>
      <c r="F2115" s="11">
        <v>10</v>
      </c>
    </row>
    <row r="2116" spans="5:6" x14ac:dyDescent="0.25">
      <c r="E2116" s="10" t="s">
        <v>106</v>
      </c>
      <c r="F2116" s="11">
        <v>10</v>
      </c>
    </row>
    <row r="2117" spans="5:6" x14ac:dyDescent="0.25">
      <c r="E2117" s="10" t="s">
        <v>3784</v>
      </c>
      <c r="F2117" s="11">
        <v>10</v>
      </c>
    </row>
    <row r="2118" spans="5:6" x14ac:dyDescent="0.25">
      <c r="E2118" s="10" t="s">
        <v>3324</v>
      </c>
      <c r="F2118" s="11">
        <v>10</v>
      </c>
    </row>
    <row r="2119" spans="5:6" x14ac:dyDescent="0.25">
      <c r="E2119" s="10" t="s">
        <v>3422</v>
      </c>
      <c r="F2119" s="11">
        <v>10</v>
      </c>
    </row>
    <row r="2120" spans="5:6" x14ac:dyDescent="0.25">
      <c r="E2120" s="10" t="s">
        <v>373</v>
      </c>
      <c r="F2120" s="11">
        <v>9</v>
      </c>
    </row>
    <row r="2121" spans="5:6" x14ac:dyDescent="0.25">
      <c r="E2121" s="10" t="s">
        <v>3336</v>
      </c>
      <c r="F2121" s="11">
        <v>9</v>
      </c>
    </row>
    <row r="2122" spans="5:6" x14ac:dyDescent="0.25">
      <c r="E2122" s="10" t="s">
        <v>1200</v>
      </c>
      <c r="F2122" s="11">
        <v>9</v>
      </c>
    </row>
    <row r="2123" spans="5:6" x14ac:dyDescent="0.25">
      <c r="E2123" s="10" t="s">
        <v>3050</v>
      </c>
      <c r="F2123" s="11">
        <v>9</v>
      </c>
    </row>
    <row r="2124" spans="5:6" x14ac:dyDescent="0.25">
      <c r="E2124" s="10" t="s">
        <v>3469</v>
      </c>
      <c r="F2124" s="11">
        <v>9</v>
      </c>
    </row>
    <row r="2125" spans="5:6" x14ac:dyDescent="0.25">
      <c r="E2125" s="10" t="s">
        <v>3829</v>
      </c>
      <c r="F2125" s="11">
        <v>9</v>
      </c>
    </row>
    <row r="2126" spans="5:6" x14ac:dyDescent="0.25">
      <c r="E2126" s="10" t="s">
        <v>3649</v>
      </c>
      <c r="F2126" s="11">
        <v>9</v>
      </c>
    </row>
    <row r="2127" spans="5:6" x14ac:dyDescent="0.25">
      <c r="E2127" s="10" t="s">
        <v>3370</v>
      </c>
      <c r="F2127" s="11">
        <v>9</v>
      </c>
    </row>
    <row r="2128" spans="5:6" x14ac:dyDescent="0.25">
      <c r="E2128" s="10" t="s">
        <v>2449</v>
      </c>
      <c r="F2128" s="11">
        <v>9</v>
      </c>
    </row>
    <row r="2129" spans="5:6" x14ac:dyDescent="0.25">
      <c r="E2129" s="10" t="s">
        <v>3571</v>
      </c>
      <c r="F2129" s="11">
        <v>9</v>
      </c>
    </row>
    <row r="2130" spans="5:6" x14ac:dyDescent="0.25">
      <c r="E2130" s="10" t="s">
        <v>2218</v>
      </c>
      <c r="F2130" s="11">
        <v>9</v>
      </c>
    </row>
    <row r="2131" spans="5:6" x14ac:dyDescent="0.25">
      <c r="E2131" s="10" t="s">
        <v>3660</v>
      </c>
      <c r="F2131" s="11">
        <v>9</v>
      </c>
    </row>
    <row r="2132" spans="5:6" x14ac:dyDescent="0.25">
      <c r="E2132" s="10" t="s">
        <v>3328</v>
      </c>
      <c r="F2132" s="11">
        <v>9</v>
      </c>
    </row>
    <row r="2133" spans="5:6" x14ac:dyDescent="0.25">
      <c r="E2133" s="10" t="s">
        <v>3828</v>
      </c>
      <c r="F2133" s="11">
        <v>9</v>
      </c>
    </row>
    <row r="2134" spans="5:6" x14ac:dyDescent="0.25">
      <c r="E2134" s="10" t="s">
        <v>2931</v>
      </c>
      <c r="F2134" s="11">
        <v>9</v>
      </c>
    </row>
    <row r="2135" spans="5:6" x14ac:dyDescent="0.25">
      <c r="E2135" s="10" t="s">
        <v>3414</v>
      </c>
      <c r="F2135" s="11">
        <v>9</v>
      </c>
    </row>
    <row r="2136" spans="5:6" x14ac:dyDescent="0.25">
      <c r="E2136" s="10" t="s">
        <v>1888</v>
      </c>
      <c r="F2136" s="11">
        <v>8</v>
      </c>
    </row>
    <row r="2137" spans="5:6" x14ac:dyDescent="0.25">
      <c r="E2137" s="10" t="s">
        <v>3532</v>
      </c>
      <c r="F2137" s="11">
        <v>8</v>
      </c>
    </row>
    <row r="2138" spans="5:6" x14ac:dyDescent="0.25">
      <c r="E2138" s="10" t="s">
        <v>3539</v>
      </c>
      <c r="F2138" s="11">
        <v>8</v>
      </c>
    </row>
    <row r="2139" spans="5:6" x14ac:dyDescent="0.25">
      <c r="E2139" s="10" t="s">
        <v>3000</v>
      </c>
      <c r="F2139" s="11">
        <v>8</v>
      </c>
    </row>
    <row r="2140" spans="5:6" x14ac:dyDescent="0.25">
      <c r="E2140" s="10" t="s">
        <v>3832</v>
      </c>
      <c r="F2140" s="11">
        <v>8</v>
      </c>
    </row>
    <row r="2141" spans="5:6" x14ac:dyDescent="0.25">
      <c r="E2141" s="10" t="s">
        <v>3503</v>
      </c>
      <c r="F2141" s="11">
        <v>8</v>
      </c>
    </row>
    <row r="2142" spans="5:6" x14ac:dyDescent="0.25">
      <c r="E2142" s="10" t="s">
        <v>1850</v>
      </c>
      <c r="F2142" s="11">
        <v>8</v>
      </c>
    </row>
    <row r="2143" spans="5:6" x14ac:dyDescent="0.25">
      <c r="E2143" s="10" t="s">
        <v>3826</v>
      </c>
      <c r="F2143" s="11">
        <v>8</v>
      </c>
    </row>
    <row r="2144" spans="5:6" x14ac:dyDescent="0.25">
      <c r="E2144" s="10" t="s">
        <v>3544</v>
      </c>
      <c r="F2144" s="11">
        <v>8</v>
      </c>
    </row>
    <row r="2145" spans="5:6" x14ac:dyDescent="0.25">
      <c r="E2145" s="10" t="s">
        <v>2168</v>
      </c>
      <c r="F2145" s="11">
        <v>8</v>
      </c>
    </row>
    <row r="2146" spans="5:6" x14ac:dyDescent="0.25">
      <c r="E2146" s="10" t="s">
        <v>3647</v>
      </c>
      <c r="F2146" s="11">
        <v>8</v>
      </c>
    </row>
    <row r="2147" spans="5:6" x14ac:dyDescent="0.25">
      <c r="E2147" s="10" t="s">
        <v>99</v>
      </c>
      <c r="F2147" s="11">
        <v>8</v>
      </c>
    </row>
    <row r="2148" spans="5:6" x14ac:dyDescent="0.25">
      <c r="E2148" s="10" t="s">
        <v>2480</v>
      </c>
      <c r="F2148" s="11">
        <v>8</v>
      </c>
    </row>
    <row r="2149" spans="5:6" x14ac:dyDescent="0.25">
      <c r="E2149" s="10" t="s">
        <v>24</v>
      </c>
      <c r="F2149" s="11">
        <v>8</v>
      </c>
    </row>
    <row r="2150" spans="5:6" x14ac:dyDescent="0.25">
      <c r="E2150" s="10" t="s">
        <v>3441</v>
      </c>
      <c r="F2150" s="11">
        <v>8</v>
      </c>
    </row>
    <row r="2151" spans="5:6" x14ac:dyDescent="0.25">
      <c r="E2151" s="10" t="s">
        <v>1346</v>
      </c>
      <c r="F2151" s="11">
        <v>7</v>
      </c>
    </row>
    <row r="2152" spans="5:6" x14ac:dyDescent="0.25">
      <c r="E2152" s="10" t="s">
        <v>3524</v>
      </c>
      <c r="F2152" s="11">
        <v>7</v>
      </c>
    </row>
    <row r="2153" spans="5:6" x14ac:dyDescent="0.25">
      <c r="E2153" s="10" t="s">
        <v>86</v>
      </c>
      <c r="F2153" s="11">
        <v>7</v>
      </c>
    </row>
    <row r="2154" spans="5:6" x14ac:dyDescent="0.25">
      <c r="E2154" s="10" t="s">
        <v>2170</v>
      </c>
      <c r="F2154" s="11">
        <v>7</v>
      </c>
    </row>
    <row r="2155" spans="5:6" x14ac:dyDescent="0.25">
      <c r="E2155" s="10" t="s">
        <v>2208</v>
      </c>
      <c r="F2155" s="11">
        <v>7</v>
      </c>
    </row>
    <row r="2156" spans="5:6" x14ac:dyDescent="0.25">
      <c r="E2156" s="10" t="s">
        <v>411</v>
      </c>
      <c r="F2156" s="11">
        <v>7</v>
      </c>
    </row>
    <row r="2157" spans="5:6" x14ac:dyDescent="0.25">
      <c r="E2157" s="10" t="s">
        <v>254</v>
      </c>
      <c r="F2157" s="11">
        <v>7</v>
      </c>
    </row>
    <row r="2158" spans="5:6" x14ac:dyDescent="0.25">
      <c r="E2158" s="10" t="s">
        <v>2301</v>
      </c>
      <c r="F2158" s="11">
        <v>7</v>
      </c>
    </row>
    <row r="2159" spans="5:6" x14ac:dyDescent="0.25">
      <c r="E2159" s="10" t="s">
        <v>3746</v>
      </c>
      <c r="F2159" s="11">
        <v>7</v>
      </c>
    </row>
    <row r="2160" spans="5:6" x14ac:dyDescent="0.25">
      <c r="E2160" s="10" t="s">
        <v>3821</v>
      </c>
      <c r="F2160" s="11">
        <v>7</v>
      </c>
    </row>
    <row r="2161" spans="5:6" x14ac:dyDescent="0.25">
      <c r="E2161" s="10" t="s">
        <v>3023</v>
      </c>
      <c r="F2161" s="11">
        <v>6</v>
      </c>
    </row>
    <row r="2162" spans="5:6" x14ac:dyDescent="0.25">
      <c r="E2162" s="10" t="s">
        <v>3475</v>
      </c>
      <c r="F2162" s="11">
        <v>6</v>
      </c>
    </row>
    <row r="2163" spans="5:6" x14ac:dyDescent="0.25">
      <c r="E2163" s="10" t="s">
        <v>2922</v>
      </c>
      <c r="F2163" s="11">
        <v>6</v>
      </c>
    </row>
    <row r="2164" spans="5:6" x14ac:dyDescent="0.25">
      <c r="E2164" s="10" t="s">
        <v>3683</v>
      </c>
      <c r="F2164" s="11">
        <v>6</v>
      </c>
    </row>
    <row r="2165" spans="5:6" x14ac:dyDescent="0.25">
      <c r="E2165" s="10" t="s">
        <v>1212</v>
      </c>
      <c r="F2165" s="11">
        <v>6</v>
      </c>
    </row>
    <row r="2166" spans="5:6" x14ac:dyDescent="0.25">
      <c r="E2166" s="10" t="s">
        <v>3575</v>
      </c>
      <c r="F2166" s="11">
        <v>5</v>
      </c>
    </row>
    <row r="2167" spans="5:6" x14ac:dyDescent="0.25">
      <c r="E2167" s="10" t="s">
        <v>1364</v>
      </c>
      <c r="F2167" s="11">
        <v>5</v>
      </c>
    </row>
    <row r="2168" spans="5:6" x14ac:dyDescent="0.25">
      <c r="E2168" s="10" t="s">
        <v>1381</v>
      </c>
      <c r="F2168" s="11">
        <v>5</v>
      </c>
    </row>
    <row r="2169" spans="5:6" x14ac:dyDescent="0.25">
      <c r="E2169" s="10" t="s">
        <v>3599</v>
      </c>
      <c r="F2169" s="11">
        <v>4</v>
      </c>
    </row>
    <row r="2170" spans="5:6" x14ac:dyDescent="0.25">
      <c r="E2170" s="10" t="s">
        <v>1756</v>
      </c>
      <c r="F2170" s="11">
        <v>4</v>
      </c>
    </row>
    <row r="2171" spans="5:6" x14ac:dyDescent="0.25">
      <c r="E2171" s="10" t="s">
        <v>1610</v>
      </c>
      <c r="F2171" s="11">
        <v>4</v>
      </c>
    </row>
    <row r="2172" spans="5:6" x14ac:dyDescent="0.25">
      <c r="E2172" s="10" t="s">
        <v>3716</v>
      </c>
      <c r="F2172" s="11">
        <v>4</v>
      </c>
    </row>
    <row r="2173" spans="5:6" x14ac:dyDescent="0.25">
      <c r="E2173" s="10" t="s">
        <v>2536</v>
      </c>
      <c r="F2173" s="11">
        <v>4</v>
      </c>
    </row>
    <row r="2174" spans="5:6" x14ac:dyDescent="0.25">
      <c r="E2174" s="10" t="s">
        <v>3837</v>
      </c>
      <c r="F2174" s="11">
        <v>3</v>
      </c>
    </row>
    <row r="2175" spans="5:6" x14ac:dyDescent="0.25">
      <c r="E2175" s="10" t="s">
        <v>3827</v>
      </c>
      <c r="F2175" s="11">
        <v>3</v>
      </c>
    </row>
    <row r="2176" spans="5:6" x14ac:dyDescent="0.25">
      <c r="E2176" s="10" t="s">
        <v>3672</v>
      </c>
      <c r="F2176" s="11">
        <v>3</v>
      </c>
    </row>
    <row r="2177" spans="5:6" x14ac:dyDescent="0.25">
      <c r="E2177" s="10" t="s">
        <v>3403</v>
      </c>
      <c r="F2177" s="11">
        <v>3</v>
      </c>
    </row>
    <row r="2178" spans="5:6" x14ac:dyDescent="0.25">
      <c r="E2178" s="10" t="s">
        <v>3758</v>
      </c>
      <c r="F2178" s="11">
        <v>3</v>
      </c>
    </row>
    <row r="2179" spans="5:6" x14ac:dyDescent="0.25">
      <c r="E2179" s="10" t="s">
        <v>1762</v>
      </c>
      <c r="F2179" s="11">
        <v>3</v>
      </c>
    </row>
    <row r="2180" spans="5:6" x14ac:dyDescent="0.25">
      <c r="E2180" s="10" t="s">
        <v>2794</v>
      </c>
      <c r="F2180" s="11">
        <v>3</v>
      </c>
    </row>
    <row r="2181" spans="5:6" x14ac:dyDescent="0.25">
      <c r="E2181" s="10" t="s">
        <v>3364</v>
      </c>
      <c r="F2181" s="11">
        <v>3</v>
      </c>
    </row>
    <row r="2182" spans="5:6" x14ac:dyDescent="0.25">
      <c r="E2182" s="10" t="s">
        <v>2921</v>
      </c>
      <c r="F2182" s="11">
        <v>3</v>
      </c>
    </row>
    <row r="2183" spans="5:6" x14ac:dyDescent="0.25">
      <c r="E2183" s="10" t="s">
        <v>2075</v>
      </c>
      <c r="F2183" s="11">
        <v>3</v>
      </c>
    </row>
    <row r="2184" spans="5:6" x14ac:dyDescent="0.25">
      <c r="E2184" s="10" t="s">
        <v>641</v>
      </c>
      <c r="F2184" s="11">
        <v>2</v>
      </c>
    </row>
    <row r="2185" spans="5:6" x14ac:dyDescent="0.25">
      <c r="E2185" s="10" t="s">
        <v>2214</v>
      </c>
      <c r="F2185" s="11">
        <v>1</v>
      </c>
    </row>
    <row r="2186" spans="5:6" x14ac:dyDescent="0.25">
      <c r="E2186" s="10" t="s">
        <v>33</v>
      </c>
      <c r="F2186" s="11">
        <v>1</v>
      </c>
    </row>
    <row r="2187" spans="5:6" x14ac:dyDescent="0.25">
      <c r="E2187" s="10" t="s">
        <v>848</v>
      </c>
      <c r="F2187" s="11">
        <v>1</v>
      </c>
    </row>
  </sheetData>
  <mergeCells count="2">
    <mergeCell ref="A11:C16"/>
    <mergeCell ref="A19:C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Kickstarter Datatable</vt:lpstr>
      <vt:lpstr>Category Pivot</vt:lpstr>
      <vt:lpstr>SubCategory Pivot</vt:lpstr>
      <vt:lpstr>Creation Date Pivot</vt:lpstr>
      <vt:lpstr>Sucess by Goal Bonus</vt:lpstr>
      <vt:lpstr>Backer Analysis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&amp; Lauren</cp:lastModifiedBy>
  <dcterms:created xsi:type="dcterms:W3CDTF">2017-04-20T15:17:24Z</dcterms:created>
  <dcterms:modified xsi:type="dcterms:W3CDTF">2021-06-12T19:26:09Z</dcterms:modified>
</cp:coreProperties>
</file>