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C:\Users\shali\OneDrive\Desktop\"/>
    </mc:Choice>
  </mc:AlternateContent>
  <xr:revisionPtr revIDLastSave="0" documentId="13_ncr:1_{7C403392-50E2-47F4-89AD-28AC87D3A24D}" xr6:coauthVersionLast="36" xr6:coauthVersionMax="47" xr10:uidLastSave="{00000000-0000-0000-0000-000000000000}"/>
  <bookViews>
    <workbookView xWindow="0" yWindow="0" windowWidth="23040" windowHeight="8940"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rti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<sst xmlns="http://schemas.openxmlformats.org/spreadsheetml/2006/main" count="8069" uniqueCount="45">
  <si>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</si>
  <si>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</si>
  <si>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</si>
  <si>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</si>
  <si>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</si>
  <si>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</si>
  <si>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</si>
  <si>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</si>
  <si>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</si>
  <si>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</si>
  <si>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</si>
  <si>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</si>
  <si>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</si>
  <si>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</si>
  <si>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</si>
  <si>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</si>
  <si>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</si>
  <si>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</si>
  <si>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</si>
  <si>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</si>
  <si>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</si>
  <si>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</si>
  <si>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</si>
  <si>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</si>
  <si>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</si>
  <si>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</si>
  <si>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</si>
  <si>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</si>
  <si>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</si>
  <si>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</si>
  <si>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</si>
  <si>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</si>
  <si>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</si>
  <si>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</si>
  <si>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</si>
  <si>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</si>
  <si>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Marrtial Status</t>
  </si>
  <si>
    <t>Row Labels</t>
  </si>
  <si>
    <t>Grand Total</t>
  </si>
  <si>
    <t>Average of Income</t>
  </si>
  <si>
    <t>Column Labels</t>
  </si>
  <si>
    <t>Count of Purchased Bike</t>
  </si>
  <si>
    <t xml:space="preserve">More than 10 Miles </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</si>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</sst>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70588.23529411765</c:v>
                </c:pt>
                <c:pt idx="1">
                  <c:v>97500</c:v>
                </c:pt>
              </c:numCache>
            </c:numRef>
          </c:val>
          <c:extLst>
            <c:ext xmlns:c16="http://schemas.microsoft.com/office/drawing/2014/chart" uri="{C3380CC4-5D6E-409C-BE32-E72D297353CC}">
              <c16:uniqueId val="{00000002-AD80-40A5-B74B-0E1697FEA54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64705.882352941175</c:v>
                </c:pt>
                <c:pt idx="1">
                  <c:v>78750</c:v>
                </c:pt>
              </c:numCache>
            </c:numRef>
          </c:val>
          <c:extLst>
            <c:ext xmlns:c16="http://schemas.microsoft.com/office/drawing/2014/chart" uri="{C3380CC4-5D6E-409C-BE32-E72D297353CC}">
              <c16:uniqueId val="{00000000-0AA1-4FED-8BDD-4E562766AAE8}"/>
            </c:ext>
          </c:extLst>
        </c:ser>
        <c:dLbls>
          <c:showLegendKey val="0"/>
          <c:showVal val="0"/>
          <c:showCatName val="0"/>
          <c:showSerName val="0"/>
          <c:showPercent val="0"/>
          <c:showBubbleSize val="0"/>
        </c:dLbls>
        <c:gapWidth val="219"/>
        <c:overlap val="-27"/>
        <c:axId val="1030217424"/>
        <c:axId val="1029454944"/>
      </c:barChart>
      <c:catAx>
        <c:axId val="10302174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454944"/>
        <c:crosses val="autoZero"/>
        <c:auto val="1"/>
        <c:lblAlgn val="ctr"/>
        <c:lblOffset val="100"/>
        <c:noMultiLvlLbl val="0"/>
      </c:catAx>
      <c:valAx>
        <c:axId val="1029454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217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Table!PivotTable12</c:name>
    <c:fmtId val="7"/>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0702537182852144"/>
          <c:y val="0.14712744240303297"/>
          <c:w val="0.6735301837270341"/>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A0B1-41CF-A5EE-1E49E77300EB}"/>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A0B1-41CF-A5EE-1E49E77300EB}"/>
            </c:ext>
          </c:extLst>
        </c:ser>
        <c:dLbls>
          <c:showLegendKey val="0"/>
          <c:showVal val="0"/>
          <c:showCatName val="0"/>
          <c:showSerName val="0"/>
          <c:showPercent val="0"/>
          <c:showBubbleSize val="0"/>
        </c:dLbls>
        <c:marker val="1"/>
        <c:smooth val="0"/>
        <c:axId val="1810590128"/>
        <c:axId val="1878850560"/>
      </c:lineChart>
      <c:catAx>
        <c:axId val="181059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850560"/>
        <c:crosses val="autoZero"/>
        <c:auto val="1"/>
        <c:lblAlgn val="ctr"/>
        <c:lblOffset val="100"/>
        <c:noMultiLvlLbl val="0"/>
      </c:catAx>
      <c:valAx>
        <c:axId val="187885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59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Table!PivotTable13</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Table'!$A$34:$A$36</c:f>
              <c:strCache>
                <c:ptCount val="2"/>
                <c:pt idx="0">
                  <c:v>Middle Age</c:v>
                </c:pt>
                <c:pt idx="1">
                  <c:v>Old</c:v>
                </c:pt>
              </c:strCache>
            </c:strRef>
          </c:cat>
          <c:val>
            <c:numRef>
              <c:f>'Pivot Table'!$B$34:$B$36</c:f>
              <c:numCache>
                <c:formatCode>General</c:formatCode>
                <c:ptCount val="2"/>
                <c:pt idx="0">
                  <c:v>15</c:v>
                </c:pt>
                <c:pt idx="1">
                  <c:v>6</c:v>
                </c:pt>
              </c:numCache>
            </c:numRef>
          </c:val>
          <c:smooth val="0"/>
          <c:extLst>
            <c:ext xmlns:c16="http://schemas.microsoft.com/office/drawing/2014/chart" uri="{C3380CC4-5D6E-409C-BE32-E72D297353CC}">
              <c16:uniqueId val="{00000000-9654-4111-B556-7ECBE5E2FC31}"/>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Table'!$A$34:$A$36</c:f>
              <c:strCache>
                <c:ptCount val="2"/>
                <c:pt idx="0">
                  <c:v>Middle Age</c:v>
                </c:pt>
                <c:pt idx="1">
                  <c:v>Old</c:v>
                </c:pt>
              </c:strCache>
            </c:strRef>
          </c:cat>
          <c:val>
            <c:numRef>
              <c:f>'Pivot Table'!$C$34:$C$36</c:f>
              <c:numCache>
                <c:formatCode>General</c:formatCode>
                <c:ptCount val="2"/>
                <c:pt idx="0">
                  <c:v>21</c:v>
                </c:pt>
                <c:pt idx="1">
                  <c:v>4</c:v>
                </c:pt>
              </c:numCache>
            </c:numRef>
          </c:val>
          <c:smooth val="0"/>
          <c:extLst>
            <c:ext xmlns:c16="http://schemas.microsoft.com/office/drawing/2014/chart" uri="{C3380CC4-5D6E-409C-BE32-E72D297353CC}">
              <c16:uniqueId val="{00000001-9654-4111-B556-7ECBE5E2FC31}"/>
            </c:ext>
          </c:extLst>
        </c:ser>
        <c:dLbls>
          <c:showLegendKey val="0"/>
          <c:showVal val="0"/>
          <c:showCatName val="0"/>
          <c:showSerName val="0"/>
          <c:showPercent val="0"/>
          <c:showBubbleSize val="0"/>
        </c:dLbls>
        <c:marker val="1"/>
        <c:smooth val="0"/>
        <c:axId val="1810535328"/>
        <c:axId val="1878848480"/>
      </c:lineChart>
      <c:catAx>
        <c:axId val="181053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848480"/>
        <c:crosses val="autoZero"/>
        <c:auto val="1"/>
        <c:lblAlgn val="ctr"/>
        <c:lblOffset val="100"/>
        <c:noMultiLvlLbl val="0"/>
      </c:catAx>
      <c:valAx>
        <c:axId val="187884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53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Table!PivotTable15</c:name>
    <c:fmtId val="8"/>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Table'!$A$55:$A$56</c:f>
              <c:strCache>
                <c:ptCount val="1"/>
                <c:pt idx="0">
                  <c:v>North America</c:v>
                </c:pt>
              </c:strCache>
            </c:strRef>
          </c:cat>
          <c:val>
            <c:numRef>
              <c:f>'Pivot Table'!$B$55:$B$56</c:f>
              <c:numCache>
                <c:formatCode>General</c:formatCode>
                <c:ptCount val="1"/>
                <c:pt idx="0">
                  <c:v>21</c:v>
                </c:pt>
              </c:numCache>
            </c:numRef>
          </c:val>
          <c:smooth val="0"/>
          <c:extLst>
            <c:ext xmlns:c16="http://schemas.microsoft.com/office/drawing/2014/chart" uri="{C3380CC4-5D6E-409C-BE32-E72D297353CC}">
              <c16:uniqueId val="{00000000-0EA0-44F2-9292-D77FF3F37C25}"/>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Table'!$A$55:$A$56</c:f>
              <c:strCache>
                <c:ptCount val="1"/>
                <c:pt idx="0">
                  <c:v>North America</c:v>
                </c:pt>
              </c:strCache>
            </c:strRef>
          </c:cat>
          <c:val>
            <c:numRef>
              <c:f>'Pivot Table'!$C$55:$C$56</c:f>
              <c:numCache>
                <c:formatCode>General</c:formatCode>
                <c:ptCount val="1"/>
                <c:pt idx="0">
                  <c:v>25</c:v>
                </c:pt>
              </c:numCache>
            </c:numRef>
          </c:val>
          <c:smooth val="0"/>
          <c:extLst>
            <c:ext xmlns:c16="http://schemas.microsoft.com/office/drawing/2014/chart" uri="{C3380CC4-5D6E-409C-BE32-E72D297353CC}">
              <c16:uniqueId val="{00000001-0EA0-44F2-9292-D77FF3F37C25}"/>
            </c:ext>
          </c:extLst>
        </c:ser>
        <c:dLbls>
          <c:showLegendKey val="0"/>
          <c:showVal val="0"/>
          <c:showCatName val="0"/>
          <c:showSerName val="0"/>
          <c:showPercent val="0"/>
          <c:showBubbleSize val="0"/>
        </c:dLbls>
        <c:marker val="1"/>
        <c:smooth val="0"/>
        <c:axId val="1882058896"/>
        <c:axId val="1887574144"/>
      </c:lineChart>
      <c:catAx>
        <c:axId val="188205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574144"/>
        <c:crosses val="autoZero"/>
        <c:auto val="1"/>
        <c:lblAlgn val="ctr"/>
        <c:lblOffset val="100"/>
        <c:noMultiLvlLbl val="0"/>
      </c:catAx>
      <c:valAx>
        <c:axId val="188757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05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Table'!$B$73:$B$74</c:f>
              <c:strCache>
                <c:ptCount val="1"/>
                <c:pt idx="0">
                  <c:v>Yes</c:v>
                </c:pt>
              </c:strCache>
            </c:strRef>
          </c:tx>
          <c:spPr>
            <a:solidFill>
              <a:schemeClr val="accent1"/>
            </a:solidFill>
            <a:ln>
              <a:noFill/>
            </a:ln>
            <a:effectLst/>
            <a:sp3d/>
          </c:spPr>
          <c:invertIfNegative val="0"/>
          <c:cat>
            <c:strRef>
              <c:f>'Pivot Table'!$A$75:$A$78</c:f>
              <c:strCache>
                <c:ptCount val="3"/>
                <c:pt idx="0">
                  <c:v>Management</c:v>
                </c:pt>
                <c:pt idx="1">
                  <c:v>Professional</c:v>
                </c:pt>
                <c:pt idx="2">
                  <c:v>Skilled Manual</c:v>
                </c:pt>
              </c:strCache>
            </c:strRef>
          </c:cat>
          <c:val>
            <c:numRef>
              <c:f>'Pivot Table'!$B$75:$B$78</c:f>
              <c:numCache>
                <c:formatCode>General</c:formatCode>
                <c:ptCount val="3"/>
                <c:pt idx="0">
                  <c:v>9</c:v>
                </c:pt>
                <c:pt idx="1">
                  <c:v>12</c:v>
                </c:pt>
                <c:pt idx="2">
                  <c:v>4</c:v>
                </c:pt>
              </c:numCache>
            </c:numRef>
          </c:val>
          <c:extLst>
            <c:ext xmlns:c16="http://schemas.microsoft.com/office/drawing/2014/chart" uri="{C3380CC4-5D6E-409C-BE32-E72D297353CC}">
              <c16:uniqueId val="{00000000-B6C4-4C2A-B946-DD6FB510D558}"/>
            </c:ext>
          </c:extLst>
        </c:ser>
        <c:dLbls>
          <c:showLegendKey val="0"/>
          <c:showVal val="0"/>
          <c:showCatName val="0"/>
          <c:showSerName val="0"/>
          <c:showPercent val="0"/>
          <c:showBubbleSize val="0"/>
        </c:dLbls>
        <c:gapWidth val="150"/>
        <c:shape val="box"/>
        <c:axId val="1882008096"/>
        <c:axId val="1887562080"/>
        <c:axId val="1038379536"/>
      </c:bar3DChart>
      <c:catAx>
        <c:axId val="1882008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562080"/>
        <c:crosses val="autoZero"/>
        <c:auto val="1"/>
        <c:lblAlgn val="ctr"/>
        <c:lblOffset val="100"/>
        <c:noMultiLvlLbl val="0"/>
      </c:catAx>
      <c:valAx>
        <c:axId val="188756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008096"/>
        <c:crosses val="autoZero"/>
        <c:crossBetween val="between"/>
      </c:valAx>
      <c:serAx>
        <c:axId val="103837953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56208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70588.23529411765</c:v>
                </c:pt>
                <c:pt idx="1">
                  <c:v>97500</c:v>
                </c:pt>
              </c:numCache>
            </c:numRef>
          </c:val>
          <c:extLst>
            <c:ext xmlns:c16="http://schemas.microsoft.com/office/drawing/2014/chart" uri="{C3380CC4-5D6E-409C-BE32-E72D297353CC}">
              <c16:uniqueId val="{00000000-27BF-49A2-B757-47F4A9B00C5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64705.882352941175</c:v>
                </c:pt>
                <c:pt idx="1">
                  <c:v>78750</c:v>
                </c:pt>
              </c:numCache>
            </c:numRef>
          </c:val>
          <c:extLst>
            <c:ext xmlns:c16="http://schemas.microsoft.com/office/drawing/2014/chart" uri="{C3380CC4-5D6E-409C-BE32-E72D297353CC}">
              <c16:uniqueId val="{00000001-27BF-49A2-B757-47F4A9B00C52}"/>
            </c:ext>
          </c:extLst>
        </c:ser>
        <c:dLbls>
          <c:showLegendKey val="0"/>
          <c:showVal val="0"/>
          <c:showCatName val="0"/>
          <c:showSerName val="0"/>
          <c:showPercent val="0"/>
          <c:showBubbleSize val="0"/>
        </c:dLbls>
        <c:gapWidth val="219"/>
        <c:overlap val="-27"/>
        <c:axId val="1030217424"/>
        <c:axId val="1029454944"/>
      </c:barChart>
      <c:catAx>
        <c:axId val="10302174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454944"/>
        <c:crosses val="autoZero"/>
        <c:auto val="1"/>
        <c:lblAlgn val="ctr"/>
        <c:lblOffset val="100"/>
        <c:noMultiLvlLbl val="0"/>
      </c:catAx>
      <c:valAx>
        <c:axId val="1029454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217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Table!PivotTable12</c:name>
    <c:fmtId val="10"/>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0702537182852144"/>
          <c:y val="0.14712744240303297"/>
          <c:w val="0.6735301837270341"/>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6252-4D3C-87F9-414964C0C889}"/>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6252-4D3C-87F9-414964C0C889}"/>
            </c:ext>
          </c:extLst>
        </c:ser>
        <c:dLbls>
          <c:showLegendKey val="0"/>
          <c:showVal val="0"/>
          <c:showCatName val="0"/>
          <c:showSerName val="0"/>
          <c:showPercent val="0"/>
          <c:showBubbleSize val="0"/>
        </c:dLbls>
        <c:marker val="1"/>
        <c:smooth val="0"/>
        <c:axId val="1810590128"/>
        <c:axId val="1878850560"/>
      </c:lineChart>
      <c:catAx>
        <c:axId val="181059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850560"/>
        <c:crosses val="autoZero"/>
        <c:auto val="1"/>
        <c:lblAlgn val="ctr"/>
        <c:lblOffset val="100"/>
        <c:noMultiLvlLbl val="0"/>
      </c:catAx>
      <c:valAx>
        <c:axId val="187885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59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Table!PivotTable13</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Table'!$A$34:$A$36</c:f>
              <c:strCache>
                <c:ptCount val="2"/>
                <c:pt idx="0">
                  <c:v>Middle Age</c:v>
                </c:pt>
                <c:pt idx="1">
                  <c:v>Old</c:v>
                </c:pt>
              </c:strCache>
            </c:strRef>
          </c:cat>
          <c:val>
            <c:numRef>
              <c:f>'Pivot Table'!$B$34:$B$36</c:f>
              <c:numCache>
                <c:formatCode>General</c:formatCode>
                <c:ptCount val="2"/>
                <c:pt idx="0">
                  <c:v>15</c:v>
                </c:pt>
                <c:pt idx="1">
                  <c:v>6</c:v>
                </c:pt>
              </c:numCache>
            </c:numRef>
          </c:val>
          <c:smooth val="0"/>
          <c:extLst>
            <c:ext xmlns:c16="http://schemas.microsoft.com/office/drawing/2014/chart" uri="{C3380CC4-5D6E-409C-BE32-E72D297353CC}">
              <c16:uniqueId val="{00000000-12CE-4EBB-B6BE-33BF2BC96145}"/>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Table'!$A$34:$A$36</c:f>
              <c:strCache>
                <c:ptCount val="2"/>
                <c:pt idx="0">
                  <c:v>Middle Age</c:v>
                </c:pt>
                <c:pt idx="1">
                  <c:v>Old</c:v>
                </c:pt>
              </c:strCache>
            </c:strRef>
          </c:cat>
          <c:val>
            <c:numRef>
              <c:f>'Pivot Table'!$C$34:$C$36</c:f>
              <c:numCache>
                <c:formatCode>General</c:formatCode>
                <c:ptCount val="2"/>
                <c:pt idx="0">
                  <c:v>21</c:v>
                </c:pt>
                <c:pt idx="1">
                  <c:v>4</c:v>
                </c:pt>
              </c:numCache>
            </c:numRef>
          </c:val>
          <c:smooth val="0"/>
          <c:extLst>
            <c:ext xmlns:c16="http://schemas.microsoft.com/office/drawing/2014/chart" uri="{C3380CC4-5D6E-409C-BE32-E72D297353CC}">
              <c16:uniqueId val="{00000001-12CE-4EBB-B6BE-33BF2BC96145}"/>
            </c:ext>
          </c:extLst>
        </c:ser>
        <c:dLbls>
          <c:showLegendKey val="0"/>
          <c:showVal val="0"/>
          <c:showCatName val="0"/>
          <c:showSerName val="0"/>
          <c:showPercent val="0"/>
          <c:showBubbleSize val="0"/>
        </c:dLbls>
        <c:marker val="1"/>
        <c:smooth val="0"/>
        <c:axId val="1810535328"/>
        <c:axId val="1878848480"/>
      </c:lineChart>
      <c:catAx>
        <c:axId val="181053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848480"/>
        <c:crosses val="autoZero"/>
        <c:auto val="1"/>
        <c:lblAlgn val="ctr"/>
        <c:lblOffset val="100"/>
        <c:noMultiLvlLbl val="0"/>
      </c:catAx>
      <c:valAx>
        <c:axId val="187884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53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Table'!$B$73:$B$74</c:f>
              <c:strCache>
                <c:ptCount val="1"/>
                <c:pt idx="0">
                  <c:v>Yes</c:v>
                </c:pt>
              </c:strCache>
            </c:strRef>
          </c:tx>
          <c:spPr>
            <a:solidFill>
              <a:schemeClr val="accent1"/>
            </a:solidFill>
            <a:ln>
              <a:noFill/>
            </a:ln>
            <a:effectLst/>
            <a:sp3d/>
          </c:spPr>
          <c:invertIfNegative val="0"/>
          <c:cat>
            <c:strRef>
              <c:f>'Pivot Table'!$A$75:$A$78</c:f>
              <c:strCache>
                <c:ptCount val="3"/>
                <c:pt idx="0">
                  <c:v>Management</c:v>
                </c:pt>
                <c:pt idx="1">
                  <c:v>Professional</c:v>
                </c:pt>
                <c:pt idx="2">
                  <c:v>Skilled Manual</c:v>
                </c:pt>
              </c:strCache>
            </c:strRef>
          </c:cat>
          <c:val>
            <c:numRef>
              <c:f>'Pivot Table'!$B$75:$B$78</c:f>
              <c:numCache>
                <c:formatCode>General</c:formatCode>
                <c:ptCount val="3"/>
                <c:pt idx="0">
                  <c:v>9</c:v>
                </c:pt>
                <c:pt idx="1">
                  <c:v>12</c:v>
                </c:pt>
                <c:pt idx="2">
                  <c:v>4</c:v>
                </c:pt>
              </c:numCache>
            </c:numRef>
          </c:val>
          <c:extLst>
            <c:ext xmlns:c16="http://schemas.microsoft.com/office/drawing/2014/chart" uri="{C3380CC4-5D6E-409C-BE32-E72D297353CC}">
              <c16:uniqueId val="{00000000-C8FA-440D-BF68-22880EDC66A3}"/>
            </c:ext>
          </c:extLst>
        </c:ser>
        <c:dLbls>
          <c:showLegendKey val="0"/>
          <c:showVal val="0"/>
          <c:showCatName val="0"/>
          <c:showSerName val="0"/>
          <c:showPercent val="0"/>
          <c:showBubbleSize val="0"/>
        </c:dLbls>
        <c:gapWidth val="150"/>
        <c:shape val="box"/>
        <c:axId val="1882008096"/>
        <c:axId val="1887562080"/>
        <c:axId val="1038379536"/>
      </c:bar3DChart>
      <c:catAx>
        <c:axId val="1882008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562080"/>
        <c:crosses val="autoZero"/>
        <c:auto val="1"/>
        <c:lblAlgn val="ctr"/>
        <c:lblOffset val="100"/>
        <c:noMultiLvlLbl val="0"/>
      </c:catAx>
      <c:valAx>
        <c:axId val="188756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008096"/>
        <c:crosses val="autoZero"/>
        <c:crossBetween val="between"/>
      </c:valAx>
      <c:serAx>
        <c:axId val="103837953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56208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579120</xdr:colOff>
      <xdr:row>0</xdr:row>
      <xdr:rowOff>0</xdr:rowOff>
    </xdr:from>
    <xdr:to>
      <xdr:col>12</xdr:col>
      <xdr:colOff>419100</xdr:colOff>
      <xdr:row>15</xdr:row>
      <xdr:rowOff>0</xdr:rowOff>
    </xdr:to>
    <xdr:graphicFrame macro="">
      <xdr:nvGraphicFramePr>
        <xdr:cNvPr id="6" name="Chart 5">
          <a:extLst>
            <a:ext uri="{FF2B5EF4-FFF2-40B4-BE49-F238E27FC236}">
              <a16:creationId xmlns:a16="http://schemas.microsoft.com/office/drawing/2014/main" id="{E8C29CB4-453B-4AFE-A660-30BB11ACF6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18</xdr:row>
      <xdr:rowOff>15240</xdr:rowOff>
    </xdr:from>
    <xdr:to>
      <xdr:col>12</xdr:col>
      <xdr:colOff>327660</xdr:colOff>
      <xdr:row>33</xdr:row>
      <xdr:rowOff>15240</xdr:rowOff>
    </xdr:to>
    <xdr:graphicFrame macro="">
      <xdr:nvGraphicFramePr>
        <xdr:cNvPr id="10" name="Chart 9">
          <a:extLst>
            <a:ext uri="{FF2B5EF4-FFF2-40B4-BE49-F238E27FC236}">
              <a16:creationId xmlns:a16="http://schemas.microsoft.com/office/drawing/2014/main" id="{E80CA61E-85A0-4FFF-AA1B-8AEA60FC71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33</xdr:row>
      <xdr:rowOff>137160</xdr:rowOff>
    </xdr:from>
    <xdr:to>
      <xdr:col>12</xdr:col>
      <xdr:colOff>335280</xdr:colOff>
      <xdr:row>47</xdr:row>
      <xdr:rowOff>121920</xdr:rowOff>
    </xdr:to>
    <xdr:graphicFrame macro="">
      <xdr:nvGraphicFramePr>
        <xdr:cNvPr id="11" name="Chart 10">
          <a:extLst>
            <a:ext uri="{FF2B5EF4-FFF2-40B4-BE49-F238E27FC236}">
              <a16:creationId xmlns:a16="http://schemas.microsoft.com/office/drawing/2014/main" id="{70D56D70-DD39-4B19-ABA8-B7509F9F9A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601980</xdr:colOff>
      <xdr:row>50</xdr:row>
      <xdr:rowOff>167640</xdr:rowOff>
    </xdr:from>
    <xdr:to>
      <xdr:col>12</xdr:col>
      <xdr:colOff>297180</xdr:colOff>
      <xdr:row>65</xdr:row>
      <xdr:rowOff>167640</xdr:rowOff>
    </xdr:to>
    <xdr:graphicFrame macro="">
      <xdr:nvGraphicFramePr>
        <xdr:cNvPr id="12" name="Chart 11">
          <a:extLst>
            <a:ext uri="{FF2B5EF4-FFF2-40B4-BE49-F238E27FC236}">
              <a16:creationId xmlns:a16="http://schemas.microsoft.com/office/drawing/2014/main" id="{092E36CD-4A1A-4B1F-A6E4-9F895BF5C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601980</xdr:colOff>
      <xdr:row>68</xdr:row>
      <xdr:rowOff>175260</xdr:rowOff>
    </xdr:from>
    <xdr:to>
      <xdr:col>13</xdr:col>
      <xdr:colOff>312420</xdr:colOff>
      <xdr:row>85</xdr:row>
      <xdr:rowOff>99060</xdr:rowOff>
    </xdr:to>
    <xdr:graphicFrame macro="">
      <xdr:nvGraphicFramePr>
        <xdr:cNvPr id="13" name="Chart 12">
          <a:extLst>
            <a:ext uri="{FF2B5EF4-FFF2-40B4-BE49-F238E27FC236}">
              <a16:creationId xmlns:a16="http://schemas.microsoft.com/office/drawing/2014/main" id="{62DEE4BF-2549-4592-A412-F6311180F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182880</xdr:colOff>
      <xdr:row>0</xdr:row>
      <xdr:rowOff>121920</xdr:rowOff>
    </xdr:from>
    <xdr:to>
      <xdr:col>9</xdr:col>
      <xdr:colOff>45720</xdr:colOff>
      <xdr:row>3</xdr:row>
      <xdr:rowOff>144780</xdr:rowOff>
    </xdr:to>
    <xdr:sp macro="" textlink="">
      <xdr:nvSpPr>
        <xdr:cNvPr id="10" name="Rectangle 9">
          <a:extLst>
            <a:ext uri="{FF2B5EF4-FFF2-40B4-BE49-F238E27FC236}">
              <a16:creationId xmlns:a16="http://schemas.microsoft.com/office/drawing/2014/main" id="{6645E78F-8C20-4819-9A32-BD1F595561D0}"/>
            </a:ext>
          </a:extLst>
        </xdr:cNvPr>
        <xdr:cNvSpPr/>
      </xdr:nvSpPr>
      <xdr:spPr>
        <a:xfrm>
          <a:off x="182880" y="121920"/>
          <a:ext cx="5349240" cy="571500"/>
        </a:xfrm>
        <a:prstGeom prst="rect">
          <a:avLst/>
        </a:prstGeom>
        <a:solidFill>
          <a:schemeClr val="accent5">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2400" b="1">
              <a:latin typeface="Times New Roman" panose="02020603050405020304" pitchFamily="18" charset="0"/>
              <a:cs typeface="Times New Roman" panose="02020603050405020304" pitchFamily="18" charset="0"/>
            </a:rPr>
            <a:t>  BIKE</a:t>
          </a:r>
          <a:r>
            <a:rPr lang="en-IN" sz="2400" b="1" baseline="0">
              <a:latin typeface="Times New Roman" panose="02020603050405020304" pitchFamily="18" charset="0"/>
              <a:cs typeface="Times New Roman" panose="02020603050405020304" pitchFamily="18" charset="0"/>
            </a:rPr>
            <a:t> SALES DASHBOARD</a:t>
          </a:r>
          <a:endParaRPr lang="en-IN" sz="2400" b="1">
            <a:latin typeface="Times New Roman" panose="02020603050405020304" pitchFamily="18" charset="0"/>
            <a:cs typeface="Times New Roman" panose="02020603050405020304" pitchFamily="18" charset="0"/>
          </a:endParaRPr>
        </a:p>
      </xdr:txBody>
    </xdr:sp>
    <xdr:clientData/>
  </xdr:twoCellAnchor>
  <xdr:twoCellAnchor>
    <xdr:from>
      <xdr:col>3</xdr:col>
      <xdr:colOff>443803</xdr:colOff>
      <xdr:row>4</xdr:row>
      <xdr:rowOff>75363</xdr:rowOff>
    </xdr:from>
    <xdr:to>
      <xdr:col>11</xdr:col>
      <xdr:colOff>178275</xdr:colOff>
      <xdr:row>19</xdr:row>
      <xdr:rowOff>63640</xdr:rowOff>
    </xdr:to>
    <xdr:graphicFrame macro="">
      <xdr:nvGraphicFramePr>
        <xdr:cNvPr id="11" name="Chart 10">
          <a:extLst>
            <a:ext uri="{FF2B5EF4-FFF2-40B4-BE49-F238E27FC236}">
              <a16:creationId xmlns:a16="http://schemas.microsoft.com/office/drawing/2014/main" id="{179B8F6B-3FAC-4183-944A-101A31C24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485669</xdr:colOff>
      <xdr:row>4</xdr:row>
      <xdr:rowOff>66988</xdr:rowOff>
    </xdr:from>
    <xdr:to>
      <xdr:col>20</xdr:col>
      <xdr:colOff>33493</xdr:colOff>
      <xdr:row>19</xdr:row>
      <xdr:rowOff>92108</xdr:rowOff>
    </xdr:to>
    <xdr:graphicFrame macro="">
      <xdr:nvGraphicFramePr>
        <xdr:cNvPr id="12" name="Chart 11">
          <a:extLst>
            <a:ext uri="{FF2B5EF4-FFF2-40B4-BE49-F238E27FC236}">
              <a16:creationId xmlns:a16="http://schemas.microsoft.com/office/drawing/2014/main" id="{04459A7D-CC93-43DE-ACB8-935AF37CB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368440</xdr:colOff>
      <xdr:row>20</xdr:row>
      <xdr:rowOff>66989</xdr:rowOff>
    </xdr:from>
    <xdr:to>
      <xdr:col>11</xdr:col>
      <xdr:colOff>192593</xdr:colOff>
      <xdr:row>34</xdr:row>
      <xdr:rowOff>159098</xdr:rowOff>
    </xdr:to>
    <xdr:graphicFrame macro="">
      <xdr:nvGraphicFramePr>
        <xdr:cNvPr id="13" name="Chart 12">
          <a:extLst>
            <a:ext uri="{FF2B5EF4-FFF2-40B4-BE49-F238E27FC236}">
              <a16:creationId xmlns:a16="http://schemas.microsoft.com/office/drawing/2014/main" id="{C4DAAD09-E490-483A-A16A-D99EC6F00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527539</xdr:colOff>
      <xdr:row>20</xdr:row>
      <xdr:rowOff>50241</xdr:rowOff>
    </xdr:from>
    <xdr:to>
      <xdr:col>20</xdr:col>
      <xdr:colOff>602901</xdr:colOff>
      <xdr:row>36</xdr:row>
      <xdr:rowOff>66989</xdr:rowOff>
    </xdr:to>
    <xdr:graphicFrame macro="">
      <xdr:nvGraphicFramePr>
        <xdr:cNvPr id="18" name="Chart 17">
          <a:extLst>
            <a:ext uri="{FF2B5EF4-FFF2-40B4-BE49-F238E27FC236}">
              <a16:creationId xmlns:a16="http://schemas.microsoft.com/office/drawing/2014/main" id="{C149F83F-2685-469C-91FC-DD7516B30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103329</xdr:colOff>
      <xdr:row>5</xdr:row>
      <xdr:rowOff>67659</xdr:rowOff>
    </xdr:from>
    <xdr:to>
      <xdr:col>3</xdr:col>
      <xdr:colOff>175846</xdr:colOff>
      <xdr:row>10</xdr:row>
      <xdr:rowOff>142351</xdr:rowOff>
    </xdr:to>
    <mc:AlternateContent xmlns:mc="http://schemas.openxmlformats.org/markup-compatibility/2006" xmlns:a14="http://schemas.microsoft.com/office/drawing/2010/main">
      <mc:Choice Requires="a14">
        <xdr:graphicFrame macro="">
          <xdr:nvGraphicFramePr>
            <xdr:cNvPr id="2" name="Marrtial Status">
              <a:extLst>
                <a:ext uri="{FF2B5EF4-FFF2-40B4-BE49-F238E27FC236}">
                  <a16:creationId xmlns:a16="http://schemas.microsoft.com/office/drawing/2014/main" id="{CB8F8821-197E-4C1C-AB61-B3AA8B675C87}"/>
                </a:ext>
              </a:extLst>
            </xdr:cNvPr>
            <xdr:cNvGraphicFramePr/>
          </xdr:nvGraphicFramePr>
          <xdr:xfrm>
            <a:off x="0" y="0"/>
            <a:ext cx="0" cy="0"/>
          </xdr:xfrm>
          <a:graphic>
            <a:graphicData uri="http://schemas.microsoft.com/office/drawing/2010/slicer">
              <sle:slicer xmlns:sle="http://schemas.microsoft.com/office/drawing/2010/slicer" name="Marrtial Status"/>
            </a:graphicData>
          </a:graphic>
        </xdr:graphicFrame>
      </mc:Choice>
      <mc:Fallback xmlns="">
        <xdr:sp macro="" textlink="">
          <xdr:nvSpPr>
            <xdr:cNvPr id="0" name=""/>
            <xdr:cNvSpPr>
              <a:spLocks noTextEdit="1"/>
            </xdr:cNvSpPr>
          </xdr:nvSpPr>
          <xdr:spPr>
            <a:xfrm>
              <a:off x="103329" y="988758"/>
              <a:ext cx="1906341" cy="9957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69836</xdr:colOff>
      <xdr:row>11</xdr:row>
      <xdr:rowOff>35169</xdr:rowOff>
    </xdr:from>
    <xdr:to>
      <xdr:col>3</xdr:col>
      <xdr:colOff>192594</xdr:colOff>
      <xdr:row>17</xdr:row>
      <xdr:rowOff>159098</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B780D52F-531E-4783-91C4-3479E6D72C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9836" y="2061587"/>
              <a:ext cx="1956582" cy="1229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92109</xdr:colOff>
      <xdr:row>18</xdr:row>
      <xdr:rowOff>68664</xdr:rowOff>
    </xdr:from>
    <xdr:to>
      <xdr:col>3</xdr:col>
      <xdr:colOff>217714</xdr:colOff>
      <xdr:row>28</xdr:row>
      <xdr:rowOff>50241</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447D511F-648A-41C9-ACFA-E85117282CB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2109" y="3384620"/>
              <a:ext cx="1959429" cy="1823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eba Jose" refreshedDate="44995.787988657408" createdVersion="6" refreshedVersion="6" minRefreshableVersion="3" recordCount="1000" xr:uid="{BACD6B25-19B3-421C-AD4F-EB85675A1F3B}">
  <cacheSource type="worksheet">
    <worksheetSource ref="A1:N1001" sheet="bike_buyers"/>
  </cacheSource>
  <cacheFields count="14">
    <cacheField name="ID" numFmtId="0">
      <sharedItems containsSemiMixedTypes="0" containsString="0" containsNumber="1" containsInteger="1" minValue="11000" maxValue="29447"/>
    </cacheField>
    <cacheField name="Mar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9810031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118CFF-6D63-454A-AC3F-501FE57367C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16" format="1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9" format="9" series="1">
      <pivotArea type="data" outline="0" fieldPosition="0">
        <references count="2">
          <reference field="4294967294" count="1" selected="0">
            <x v="0"/>
          </reference>
          <reference field="13" count="1" selected="0">
            <x v="0"/>
          </reference>
        </references>
      </pivotArea>
    </chartFormat>
    <chartFormat chart="19"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9AF49B-2956-4527-BD9D-65AFF4E7AEA4}"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73:C7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axis="axisRow" showAll="0">
      <items count="6">
        <item x="1"/>
        <item x="4"/>
        <item x="3"/>
        <item x="2"/>
        <item x="0"/>
        <item t="default"/>
      </items>
    </pivotField>
    <pivotField showAll="0"/>
    <pivotField showAll="0"/>
    <pivotField showAll="0"/>
    <pivotField showAll="0">
      <items count="4">
        <item h="1" x="0"/>
        <item x="2"/>
        <item h="1" x="1"/>
        <item t="default"/>
      </items>
    </pivotField>
    <pivotField showAll="0"/>
    <pivotField showAll="0"/>
    <pivotField axis="axisCol" dataField="1" showAll="0">
      <items count="3">
        <item h="1" x="0"/>
        <item x="1"/>
        <item t="default"/>
      </items>
    </pivotField>
  </pivotFields>
  <rowFields count="1">
    <field x="6"/>
  </rowFields>
  <rowItems count="4">
    <i>
      <x v="1"/>
    </i>
    <i>
      <x v="3"/>
    </i>
    <i>
      <x v="4"/>
    </i>
    <i t="grand">
      <x/>
    </i>
  </rowItems>
  <colFields count="1">
    <field x="13"/>
  </colFields>
  <colItems count="2">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D89883-E62E-459E-9295-983D7E82BED3}"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53:D5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axis="axisRow" showAll="0">
      <items count="4">
        <item h="1" x="0"/>
        <item x="2"/>
        <item h="1" x="1"/>
        <item t="default"/>
      </items>
    </pivotField>
    <pivotField showAll="0"/>
    <pivotField showAll="0"/>
    <pivotField axis="axisCol" dataField="1" showAll="0">
      <items count="3">
        <item x="0"/>
        <item x="1"/>
        <item t="default"/>
      </items>
    </pivotField>
  </pivotFields>
  <rowFields count="1">
    <field x="10"/>
  </rowFields>
  <rowItems count="2">
    <i>
      <x v="1"/>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55DD93-E9E2-4C35-A181-6C24DAEE3919}"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2:D3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B5FC3A-4DFB-4B5D-B898-F6FF8EE9C262}"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38903C-9B77-4937-9175-3C29DFEF0628}"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71:D17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axis="axisRow" showAll="0">
      <items count="4">
        <item h="1" x="0"/>
        <item x="2"/>
        <item h="1" x="1"/>
        <item t="default"/>
      </items>
    </pivotField>
    <pivotField showAll="0"/>
    <pivotField showAll="0"/>
    <pivotField axis="axisCol" dataField="1" showAll="0">
      <items count="3">
        <item x="0"/>
        <item x="1"/>
        <item t="default"/>
      </items>
    </pivotField>
  </pivotFields>
  <rowFields count="1">
    <field x="10"/>
  </rowFields>
  <rowItems count="2">
    <i>
      <x v="1"/>
    </i>
    <i t="grand">
      <x/>
    </i>
  </rowItems>
  <colFields count="1">
    <field x="13"/>
  </colFields>
  <colItems count="3">
    <i>
      <x/>
    </i>
    <i>
      <x v="1"/>
    </i>
    <i t="grand">
      <x/>
    </i>
  </colItems>
  <dataFields count="1">
    <dataField name="Count of Purchased Bike" fld="13" subtotal="count" baseField="0" baseItem="0"/>
  </dataFields>
  <chartFormats count="2">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tial_Status" xr10:uid="{20C8E2B5-D5B6-4FDB-941C-04995DE833C0}" sourceName="Marrtial Status">
  <pivotTables>
    <pivotTable tabId="2" name="PivotTable1"/>
    <pivotTable tabId="2" name="PivotTable12"/>
    <pivotTable tabId="2" name="PivotTable13"/>
    <pivotTable tabId="2" name="PivotTable15"/>
    <pivotTable tabId="2" name="PivotTable16"/>
    <pivotTable tabId="2" name="PivotTable8"/>
  </pivotTables>
  <data>
    <tabular pivotCacheId="98100315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34DD5D-8A26-4E62-B090-339184906402}" sourceName="Region">
  <pivotTables>
    <pivotTable tabId="2" name="PivotTable1"/>
    <pivotTable tabId="2" name="PivotTable12"/>
    <pivotTable tabId="2" name="PivotTable13"/>
    <pivotTable tabId="2" name="PivotTable15"/>
    <pivotTable tabId="2" name="PivotTable16"/>
    <pivotTable tabId="2" name="PivotTable8"/>
  </pivotTables>
  <data>
    <tabular pivotCacheId="981003154">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3AE3B3-87BC-4F1C-B10A-8F63A8CBB102}" sourceName="Education">
  <pivotTables>
    <pivotTable tabId="2" name="PivotTable12"/>
    <pivotTable tabId="2" name="PivotTable1"/>
    <pivotTable tabId="2" name="PivotTable13"/>
    <pivotTable tabId="2" name="PivotTable15"/>
    <pivotTable tabId="2" name="PivotTable16"/>
    <pivotTable tabId="2" name="PivotTable8"/>
  </pivotTables>
  <data>
    <tabular pivotCacheId="981003154">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tial Status" xr10:uid="{8934DDA9-F5C3-4923-A0F1-6B44FF4FA0C4}" cache="Slicer_Marrtial_Status" caption="Marrtial Status" rowHeight="234950"/>
  <slicer name="Region" xr10:uid="{55D68BCA-DF0D-4B2F-A1A5-0B76EE0681FB}" cache="Slicer_Region" caption="Region" rowHeight="234950"/>
  <slicer name="Education" xr10:uid="{006E41DD-35AF-44A4-A2C4-9F89B02C12E2}"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D13" sqref="A1:N1001"/>
    </sheetView>
  </sheetViews>
  <sheetFormatPr defaultColWidth="11.88671875" defaultRowHeight="14.4" x14ac:dyDescent="0.3"/>
  <cols>
    <col min="4" max="4" width="12.5546875" style="2" bestFit="1" customWidth="1"/>
    <col min="6" max="6" width="13.109375" customWidth="1"/>
    <col min="7" max="7" width="13.6640625" customWidth="1"/>
    <col min="10" max="10" width="22.5546875" customWidth="1"/>
    <col min="14" max="14" width="15.44140625" customWidth="1"/>
  </cols>
  <sheetData>
    <row r="1" spans="1:14" x14ac:dyDescent="0.3">
      <c r="A1" t="s">
        <v>0</v>
      </c>
      <c r="B1" t="s">
        <v>36</v>
      </c>
      <c r="C1" t="s">
        <v>1</v>
      </c>
      <c r="D1" s="2" t="s">
        <v>2</v>
      </c>
      <c r="E1" t="s">
        <v>3</v>
      </c>
      <c r="F1" t="s">
        <v>4</v>
      </c>
      <c r="G1" t="s">
        <v>5</v>
      </c>
      <c r="H1" t="s">
        <v>6</v>
      </c>
      <c r="I1" t="s">
        <v>7</v>
      </c>
      <c r="J1" t="s">
        <v>8</v>
      </c>
      <c r="K1" t="s">
        <v>9</v>
      </c>
      <c r="L1" t="s">
        <v>10</v>
      </c>
      <c r="M1" t="s">
        <v>35</v>
      </c>
      <c r="N1" t="s">
        <v>11</v>
      </c>
    </row>
    <row r="2" spans="1:14" x14ac:dyDescent="0.3">
      <c r="A2">
        <v>12496</v>
      </c>
      <c r="B2" t="s">
        <v>31</v>
      </c>
      <c r="C2" t="s">
        <v>34</v>
      </c>
      <c r="D2" s="2">
        <v>40000</v>
      </c>
      <c r="E2">
        <v>1</v>
      </c>
      <c r="F2" t="s">
        <v>12</v>
      </c>
      <c r="G2" t="s">
        <v>13</v>
      </c>
      <c r="H2" t="s">
        <v>14</v>
      </c>
      <c r="I2">
        <v>0</v>
      </c>
      <c r="J2" t="s">
        <v>15</v>
      </c>
      <c r="K2" t="s">
        <v>16</v>
      </c>
      <c r="L2">
        <v>42</v>
      </c>
      <c r="M2" t="str">
        <f>IF(L2&gt;54,"Old",IF(L2&gt;=31,"Middle Age",IF(L2&lt;31,"Adolescent")))</f>
        <v>Middle Age</v>
      </c>
      <c r="N2" t="s">
        <v>17</v>
      </c>
    </row>
    <row r="3" spans="1:14" x14ac:dyDescent="0.3">
      <c r="A3">
        <v>24107</v>
      </c>
      <c r="B3" t="s">
        <v>31</v>
      </c>
      <c r="C3" t="s">
        <v>33</v>
      </c>
      <c r="D3" s="2">
        <v>30000</v>
      </c>
      <c r="E3">
        <v>3</v>
      </c>
      <c r="F3" t="s">
        <v>18</v>
      </c>
      <c r="G3" t="s">
        <v>19</v>
      </c>
      <c r="H3" t="s">
        <v>14</v>
      </c>
      <c r="I3">
        <v>1</v>
      </c>
      <c r="J3" t="s">
        <v>15</v>
      </c>
      <c r="K3" t="s">
        <v>16</v>
      </c>
      <c r="L3">
        <v>43</v>
      </c>
      <c r="M3" t="str">
        <f t="shared" ref="M3:M66" si="0">IF(L3&gt;54,"Old",IF(L3&gt;=31,"Middle Age",IF(L3&lt;31,"Adolescent")))</f>
        <v>Middle Age</v>
      </c>
      <c r="N3" t="s">
        <v>17</v>
      </c>
    </row>
    <row r="4" spans="1:14" x14ac:dyDescent="0.3">
      <c r="A4">
        <v>14177</v>
      </c>
      <c r="B4" t="s">
        <v>31</v>
      </c>
      <c r="C4" t="s">
        <v>33</v>
      </c>
      <c r="D4" s="2">
        <v>80000</v>
      </c>
      <c r="E4">
        <v>5</v>
      </c>
      <c r="F4" t="s">
        <v>18</v>
      </c>
      <c r="G4" t="s">
        <v>20</v>
      </c>
      <c r="H4" t="s">
        <v>17</v>
      </c>
      <c r="I4">
        <v>2</v>
      </c>
      <c r="J4" t="s">
        <v>21</v>
      </c>
      <c r="K4" t="s">
        <v>16</v>
      </c>
      <c r="L4">
        <v>60</v>
      </c>
      <c r="M4" t="str">
        <f t="shared" si="0"/>
        <v>Old</v>
      </c>
      <c r="N4" t="s">
        <v>17</v>
      </c>
    </row>
    <row r="5" spans="1:14" x14ac:dyDescent="0.3">
      <c r="A5">
        <v>24381</v>
      </c>
      <c r="B5" t="s">
        <v>32</v>
      </c>
      <c r="C5" t="s">
        <v>33</v>
      </c>
      <c r="D5" s="2">
        <v>70000</v>
      </c>
      <c r="E5">
        <v>0</v>
      </c>
      <c r="F5" t="s">
        <v>12</v>
      </c>
      <c r="G5" t="s">
        <v>20</v>
      </c>
      <c r="H5" t="s">
        <v>14</v>
      </c>
      <c r="I5">
        <v>1</v>
      </c>
      <c r="J5" t="s">
        <v>22</v>
      </c>
      <c r="K5" t="s">
        <v>23</v>
      </c>
      <c r="L5">
        <v>41</v>
      </c>
      <c r="M5" t="str">
        <f t="shared" si="0"/>
        <v>Middle Age</v>
      </c>
      <c r="N5" t="s">
        <v>14</v>
      </c>
    </row>
    <row r="6" spans="1:14" x14ac:dyDescent="0.3">
      <c r="A6">
        <v>25597</v>
      </c>
      <c r="B6" t="s">
        <v>32</v>
      </c>
      <c r="C6" t="s">
        <v>33</v>
      </c>
      <c r="D6" s="2">
        <v>30000</v>
      </c>
      <c r="E6">
        <v>0</v>
      </c>
      <c r="F6" t="s">
        <v>12</v>
      </c>
      <c r="G6" t="s">
        <v>19</v>
      </c>
      <c r="H6" t="s">
        <v>17</v>
      </c>
      <c r="I6">
        <v>0</v>
      </c>
      <c r="J6" t="s">
        <v>15</v>
      </c>
      <c r="K6" t="s">
        <v>16</v>
      </c>
      <c r="L6">
        <v>36</v>
      </c>
      <c r="M6" t="str">
        <f t="shared" si="0"/>
        <v>Middle Age</v>
      </c>
      <c r="N6" t="s">
        <v>14</v>
      </c>
    </row>
    <row r="7" spans="1:14" x14ac:dyDescent="0.3">
      <c r="A7">
        <v>13507</v>
      </c>
      <c r="B7" t="s">
        <v>31</v>
      </c>
      <c r="C7" t="s">
        <v>34</v>
      </c>
      <c r="D7" s="2">
        <v>10000</v>
      </c>
      <c r="E7">
        <v>2</v>
      </c>
      <c r="F7" t="s">
        <v>18</v>
      </c>
      <c r="G7" t="s">
        <v>24</v>
      </c>
      <c r="H7" t="s">
        <v>14</v>
      </c>
      <c r="I7">
        <v>0</v>
      </c>
      <c r="J7" t="s">
        <v>25</v>
      </c>
      <c r="K7" t="s">
        <v>16</v>
      </c>
      <c r="L7">
        <v>50</v>
      </c>
      <c r="M7" t="str">
        <f t="shared" si="0"/>
        <v>Middle Age</v>
      </c>
      <c r="N7" t="s">
        <v>17</v>
      </c>
    </row>
    <row r="8" spans="1:14" x14ac:dyDescent="0.3">
      <c r="A8">
        <v>27974</v>
      </c>
      <c r="B8" t="s">
        <v>32</v>
      </c>
      <c r="C8" t="s">
        <v>33</v>
      </c>
      <c r="D8" s="2">
        <v>160000</v>
      </c>
      <c r="E8">
        <v>2</v>
      </c>
      <c r="F8" t="s">
        <v>26</v>
      </c>
      <c r="G8" t="s">
        <v>27</v>
      </c>
      <c r="H8" t="s">
        <v>14</v>
      </c>
      <c r="I8">
        <v>4</v>
      </c>
      <c r="J8" t="s">
        <v>15</v>
      </c>
      <c r="K8" t="s">
        <v>23</v>
      </c>
      <c r="L8">
        <v>33</v>
      </c>
      <c r="M8" t="str">
        <f t="shared" si="0"/>
        <v>Middle Age</v>
      </c>
      <c r="N8" t="s">
        <v>14</v>
      </c>
    </row>
    <row r="9" spans="1:14" x14ac:dyDescent="0.3">
      <c r="A9">
        <v>19364</v>
      </c>
      <c r="B9" t="s">
        <v>31</v>
      </c>
      <c r="C9" t="s">
        <v>33</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33</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33</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3">
      <c r="A13">
        <v>12697</v>
      </c>
      <c r="B13" t="s">
        <v>32</v>
      </c>
      <c r="C13" t="s">
        <v>34</v>
      </c>
      <c r="D13" s="2">
        <v>90000</v>
      </c>
      <c r="E13">
        <v>0</v>
      </c>
      <c r="F13" t="s">
        <v>12</v>
      </c>
      <c r="G13" t="s">
        <v>20</v>
      </c>
      <c r="H13" t="s">
        <v>17</v>
      </c>
      <c r="I13">
        <v>4</v>
      </c>
      <c r="J13" t="s">
        <v>42</v>
      </c>
      <c r="K13" t="s">
        <v>23</v>
      </c>
      <c r="L13">
        <v>36</v>
      </c>
      <c r="M13" t="str">
        <f t="shared" si="0"/>
        <v>Middle Age</v>
      </c>
      <c r="N13" t="s">
        <v>17</v>
      </c>
    </row>
    <row r="14" spans="1:14" x14ac:dyDescent="0.3">
      <c r="A14">
        <v>11434</v>
      </c>
      <c r="B14" t="s">
        <v>31</v>
      </c>
      <c r="C14" t="s">
        <v>33</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33</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33</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33</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33</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33</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34</v>
      </c>
      <c r="D23" s="2">
        <v>80000</v>
      </c>
      <c r="E23">
        <v>0</v>
      </c>
      <c r="F23" t="s">
        <v>12</v>
      </c>
      <c r="G23" t="s">
        <v>20</v>
      </c>
      <c r="H23" t="s">
        <v>14</v>
      </c>
      <c r="I23">
        <v>4</v>
      </c>
      <c r="J23" t="s">
        <v>42</v>
      </c>
      <c r="K23" t="s">
        <v>23</v>
      </c>
      <c r="L23">
        <v>35</v>
      </c>
      <c r="M23" t="str">
        <f t="shared" si="0"/>
        <v>Middle Age</v>
      </c>
      <c r="N23" t="s">
        <v>17</v>
      </c>
    </row>
    <row r="24" spans="1:14" x14ac:dyDescent="0.3">
      <c r="A24">
        <v>19193</v>
      </c>
      <c r="B24" t="s">
        <v>32</v>
      </c>
      <c r="C24" t="s">
        <v>33</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33</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33</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33</v>
      </c>
      <c r="D28" s="2">
        <v>30000</v>
      </c>
      <c r="E28">
        <v>0</v>
      </c>
      <c r="F28" t="s">
        <v>18</v>
      </c>
      <c r="G28" t="s">
        <v>19</v>
      </c>
      <c r="H28" t="s">
        <v>17</v>
      </c>
      <c r="I28">
        <v>1</v>
      </c>
      <c r="J28" t="s">
        <v>15</v>
      </c>
      <c r="K28" t="s">
        <v>16</v>
      </c>
      <c r="L28">
        <v>29</v>
      </c>
      <c r="M28" t="str">
        <f t="shared" si="0"/>
        <v>Adolescent</v>
      </c>
      <c r="N28" t="s">
        <v>14</v>
      </c>
    </row>
    <row r="29" spans="1:14" x14ac:dyDescent="0.3">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33</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33</v>
      </c>
      <c r="D33" s="2">
        <v>10000</v>
      </c>
      <c r="E33">
        <v>0</v>
      </c>
      <c r="F33" t="s">
        <v>18</v>
      </c>
      <c r="G33" t="s">
        <v>24</v>
      </c>
      <c r="H33" t="s">
        <v>17</v>
      </c>
      <c r="I33">
        <v>1</v>
      </c>
      <c r="J33" t="s">
        <v>15</v>
      </c>
      <c r="K33" t="s">
        <v>23</v>
      </c>
      <c r="L33">
        <v>26</v>
      </c>
      <c r="M33" t="str">
        <f t="shared" si="0"/>
        <v>Adolescent</v>
      </c>
      <c r="N33" t="s">
        <v>14</v>
      </c>
    </row>
    <row r="34" spans="1:14" x14ac:dyDescent="0.3">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33</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33</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34</v>
      </c>
      <c r="D39" s="2">
        <v>30000</v>
      </c>
      <c r="E39">
        <v>0</v>
      </c>
      <c r="F39" t="s">
        <v>18</v>
      </c>
      <c r="G39" t="s">
        <v>19</v>
      </c>
      <c r="H39" t="s">
        <v>17</v>
      </c>
      <c r="I39">
        <v>1</v>
      </c>
      <c r="J39" t="s">
        <v>21</v>
      </c>
      <c r="K39" t="s">
        <v>16</v>
      </c>
      <c r="L39">
        <v>30</v>
      </c>
      <c r="M39" t="str">
        <f t="shared" si="0"/>
        <v>Adolescent</v>
      </c>
      <c r="N39" t="s">
        <v>17</v>
      </c>
    </row>
    <row r="40" spans="1:14" x14ac:dyDescent="0.3">
      <c r="A40">
        <v>26863</v>
      </c>
      <c r="B40" t="s">
        <v>32</v>
      </c>
      <c r="C40" t="s">
        <v>33</v>
      </c>
      <c r="D40" s="2">
        <v>20000</v>
      </c>
      <c r="E40">
        <v>0</v>
      </c>
      <c r="F40" t="s">
        <v>26</v>
      </c>
      <c r="G40" t="s">
        <v>24</v>
      </c>
      <c r="H40" t="s">
        <v>17</v>
      </c>
      <c r="I40">
        <v>1</v>
      </c>
      <c r="J40" t="s">
        <v>21</v>
      </c>
      <c r="K40" t="s">
        <v>16</v>
      </c>
      <c r="L40">
        <v>28</v>
      </c>
      <c r="M40" t="str">
        <f t="shared" si="0"/>
        <v>Adolescent</v>
      </c>
      <c r="N40" t="s">
        <v>17</v>
      </c>
    </row>
    <row r="41" spans="1:14" x14ac:dyDescent="0.3">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33</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33</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34</v>
      </c>
      <c r="D52" s="2">
        <v>30000</v>
      </c>
      <c r="E52">
        <v>0</v>
      </c>
      <c r="F52" t="s">
        <v>18</v>
      </c>
      <c r="G52" t="s">
        <v>19</v>
      </c>
      <c r="H52" t="s">
        <v>17</v>
      </c>
      <c r="I52">
        <v>1</v>
      </c>
      <c r="J52" t="s">
        <v>15</v>
      </c>
      <c r="K52" t="s">
        <v>16</v>
      </c>
      <c r="L52">
        <v>28</v>
      </c>
      <c r="M52" t="str">
        <f t="shared" si="0"/>
        <v>Adolescent</v>
      </c>
      <c r="N52" t="s">
        <v>17</v>
      </c>
    </row>
    <row r="53" spans="1:14" x14ac:dyDescent="0.3">
      <c r="A53">
        <v>20619</v>
      </c>
      <c r="B53" t="s">
        <v>32</v>
      </c>
      <c r="C53" t="s">
        <v>33</v>
      </c>
      <c r="D53" s="2">
        <v>80000</v>
      </c>
      <c r="E53">
        <v>0</v>
      </c>
      <c r="F53" t="s">
        <v>12</v>
      </c>
      <c r="G53" t="s">
        <v>20</v>
      </c>
      <c r="H53" t="s">
        <v>17</v>
      </c>
      <c r="I53">
        <v>4</v>
      </c>
      <c r="J53" t="s">
        <v>42</v>
      </c>
      <c r="K53" t="s">
        <v>23</v>
      </c>
      <c r="L53">
        <v>35</v>
      </c>
      <c r="M53" t="str">
        <f t="shared" si="0"/>
        <v>Middle Age</v>
      </c>
      <c r="N53" t="s">
        <v>17</v>
      </c>
    </row>
    <row r="54" spans="1:14" x14ac:dyDescent="0.3">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33</v>
      </c>
      <c r="D57" s="2">
        <v>80000</v>
      </c>
      <c r="E57">
        <v>4</v>
      </c>
      <c r="F57" t="s">
        <v>26</v>
      </c>
      <c r="G57" t="s">
        <v>20</v>
      </c>
      <c r="H57" t="s">
        <v>14</v>
      </c>
      <c r="I57">
        <v>2</v>
      </c>
      <c r="J57" t="s">
        <v>42</v>
      </c>
      <c r="K57" t="s">
        <v>16</v>
      </c>
      <c r="L57">
        <v>54</v>
      </c>
      <c r="M57" t="str">
        <f t="shared" si="0"/>
        <v>Middle Age</v>
      </c>
      <c r="N57" t="s">
        <v>17</v>
      </c>
    </row>
    <row r="58" spans="1:14" x14ac:dyDescent="0.3">
      <c r="A58">
        <v>12808</v>
      </c>
      <c r="B58" t="s">
        <v>31</v>
      </c>
      <c r="C58" t="s">
        <v>33</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33</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33</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33</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33</v>
      </c>
      <c r="D65" s="2">
        <v>60000</v>
      </c>
      <c r="E65">
        <v>4</v>
      </c>
      <c r="F65" t="s">
        <v>12</v>
      </c>
      <c r="G65" t="s">
        <v>20</v>
      </c>
      <c r="H65" t="s">
        <v>14</v>
      </c>
      <c r="I65">
        <v>3</v>
      </c>
      <c r="J65" t="s">
        <v>42</v>
      </c>
      <c r="K65" t="s">
        <v>23</v>
      </c>
      <c r="L65">
        <v>41</v>
      </c>
      <c r="M65" t="str">
        <f t="shared" si="0"/>
        <v>Middle Age</v>
      </c>
      <c r="N65" t="s">
        <v>17</v>
      </c>
    </row>
    <row r="66" spans="1:14" x14ac:dyDescent="0.3">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3">
      <c r="A67">
        <v>29337</v>
      </c>
      <c r="B67" t="s">
        <v>32</v>
      </c>
      <c r="C67" t="s">
        <v>33</v>
      </c>
      <c r="D67" s="2">
        <v>30000</v>
      </c>
      <c r="E67">
        <v>2</v>
      </c>
      <c r="F67" t="s">
        <v>18</v>
      </c>
      <c r="G67" t="s">
        <v>19</v>
      </c>
      <c r="H67" t="s">
        <v>14</v>
      </c>
      <c r="I67">
        <v>2</v>
      </c>
      <c r="J67" t="s">
        <v>22</v>
      </c>
      <c r="K67" t="s">
        <v>23</v>
      </c>
      <c r="L67">
        <v>68</v>
      </c>
      <c r="M67" t="str">
        <f t="shared" ref="M67:M130" si="1">IF(L67&gt;54,"Old",IF(L67&gt;=31,"Middle Age",IF(L67&lt;31,"Adolescent")))</f>
        <v>Old</v>
      </c>
      <c r="N67" t="s">
        <v>17</v>
      </c>
    </row>
    <row r="68" spans="1:14" x14ac:dyDescent="0.3">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33</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33</v>
      </c>
      <c r="D72" s="2">
        <v>120000</v>
      </c>
      <c r="E72">
        <v>0</v>
      </c>
      <c r="F72" t="s">
        <v>28</v>
      </c>
      <c r="G72" t="s">
        <v>20</v>
      </c>
      <c r="H72" t="s">
        <v>14</v>
      </c>
      <c r="I72">
        <v>4</v>
      </c>
      <c r="J72" t="s">
        <v>42</v>
      </c>
      <c r="K72" t="s">
        <v>23</v>
      </c>
      <c r="L72">
        <v>36</v>
      </c>
      <c r="M72" t="str">
        <f t="shared" si="1"/>
        <v>Middle Age</v>
      </c>
      <c r="N72" t="s">
        <v>14</v>
      </c>
    </row>
    <row r="73" spans="1:14" x14ac:dyDescent="0.3">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34</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33</v>
      </c>
      <c r="D79" s="2">
        <v>80000</v>
      </c>
      <c r="E79">
        <v>0</v>
      </c>
      <c r="F79" t="s">
        <v>12</v>
      </c>
      <c r="G79" t="s">
        <v>20</v>
      </c>
      <c r="H79" t="s">
        <v>14</v>
      </c>
      <c r="I79">
        <v>2</v>
      </c>
      <c r="J79" t="s">
        <v>42</v>
      </c>
      <c r="K79" t="s">
        <v>23</v>
      </c>
      <c r="L79">
        <v>29</v>
      </c>
      <c r="M79" t="str">
        <f t="shared" si="1"/>
        <v>Adolescent</v>
      </c>
      <c r="N79" t="s">
        <v>14</v>
      </c>
    </row>
    <row r="80" spans="1:14" x14ac:dyDescent="0.3">
      <c r="A80">
        <v>15752</v>
      </c>
      <c r="B80" t="s">
        <v>31</v>
      </c>
      <c r="C80" t="s">
        <v>33</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33</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33</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33</v>
      </c>
      <c r="D85" s="2">
        <v>20000</v>
      </c>
      <c r="E85">
        <v>0</v>
      </c>
      <c r="F85" t="s">
        <v>26</v>
      </c>
      <c r="G85" t="s">
        <v>24</v>
      </c>
      <c r="H85" t="s">
        <v>17</v>
      </c>
      <c r="I85">
        <v>1</v>
      </c>
      <c r="J85" t="s">
        <v>21</v>
      </c>
      <c r="K85" t="s">
        <v>16</v>
      </c>
      <c r="L85">
        <v>29</v>
      </c>
      <c r="M85" t="str">
        <f t="shared" si="1"/>
        <v>Adolescent</v>
      </c>
      <c r="N85" t="s">
        <v>17</v>
      </c>
    </row>
    <row r="86" spans="1:14" x14ac:dyDescent="0.3">
      <c r="A86">
        <v>24485</v>
      </c>
      <c r="B86" t="s">
        <v>32</v>
      </c>
      <c r="C86" t="s">
        <v>33</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33</v>
      </c>
      <c r="D87" s="2">
        <v>10000</v>
      </c>
      <c r="E87">
        <v>0</v>
      </c>
      <c r="F87" t="s">
        <v>18</v>
      </c>
      <c r="G87" t="s">
        <v>24</v>
      </c>
      <c r="H87" t="s">
        <v>14</v>
      </c>
      <c r="I87">
        <v>1</v>
      </c>
      <c r="J87" t="s">
        <v>25</v>
      </c>
      <c r="K87" t="s">
        <v>23</v>
      </c>
      <c r="L87">
        <v>26</v>
      </c>
      <c r="M87" t="str">
        <f t="shared" si="1"/>
        <v>Adolescent</v>
      </c>
      <c r="N87" t="s">
        <v>14</v>
      </c>
    </row>
    <row r="88" spans="1:14" x14ac:dyDescent="0.3">
      <c r="A88">
        <v>17191</v>
      </c>
      <c r="B88" t="s">
        <v>32</v>
      </c>
      <c r="C88" t="s">
        <v>33</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33</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33</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33</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34</v>
      </c>
      <c r="D92" s="2">
        <v>30000</v>
      </c>
      <c r="E92">
        <v>0</v>
      </c>
      <c r="F92" t="s">
        <v>18</v>
      </c>
      <c r="G92" t="s">
        <v>19</v>
      </c>
      <c r="H92" t="s">
        <v>17</v>
      </c>
      <c r="I92">
        <v>1</v>
      </c>
      <c r="J92" t="s">
        <v>15</v>
      </c>
      <c r="K92" t="s">
        <v>16</v>
      </c>
      <c r="L92">
        <v>29</v>
      </c>
      <c r="M92" t="str">
        <f t="shared" si="1"/>
        <v>Adolescent</v>
      </c>
      <c r="N92" t="s">
        <v>14</v>
      </c>
    </row>
    <row r="93" spans="1:14" x14ac:dyDescent="0.3">
      <c r="A93">
        <v>28436</v>
      </c>
      <c r="B93" t="s">
        <v>32</v>
      </c>
      <c r="C93" t="s">
        <v>33</v>
      </c>
      <c r="D93" s="2">
        <v>30000</v>
      </c>
      <c r="E93">
        <v>0</v>
      </c>
      <c r="F93" t="s">
        <v>18</v>
      </c>
      <c r="G93" t="s">
        <v>19</v>
      </c>
      <c r="H93" t="s">
        <v>17</v>
      </c>
      <c r="I93">
        <v>1</v>
      </c>
      <c r="J93" t="s">
        <v>15</v>
      </c>
      <c r="K93" t="s">
        <v>16</v>
      </c>
      <c r="L93">
        <v>30</v>
      </c>
      <c r="M93" t="str">
        <f t="shared" si="1"/>
        <v>Adolescent</v>
      </c>
      <c r="N93" t="s">
        <v>14</v>
      </c>
    </row>
    <row r="94" spans="1:14" x14ac:dyDescent="0.3">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34</v>
      </c>
      <c r="D97" s="2">
        <v>90000</v>
      </c>
      <c r="E97">
        <v>5</v>
      </c>
      <c r="F97" t="s">
        <v>18</v>
      </c>
      <c r="G97" t="s">
        <v>20</v>
      </c>
      <c r="H97" t="s">
        <v>14</v>
      </c>
      <c r="I97">
        <v>2</v>
      </c>
      <c r="J97" t="s">
        <v>42</v>
      </c>
      <c r="K97" t="s">
        <v>16</v>
      </c>
      <c r="L97">
        <v>62</v>
      </c>
      <c r="M97" t="str">
        <f t="shared" si="1"/>
        <v>Old</v>
      </c>
      <c r="N97" t="s">
        <v>17</v>
      </c>
    </row>
    <row r="98" spans="1:14" x14ac:dyDescent="0.3">
      <c r="A98">
        <v>12507</v>
      </c>
      <c r="B98" t="s">
        <v>31</v>
      </c>
      <c r="C98" t="s">
        <v>33</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33</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33</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33</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33</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33</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33</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34</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33</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33</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33</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33</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33</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34</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33</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34</v>
      </c>
      <c r="D124" s="2">
        <v>80000</v>
      </c>
      <c r="E124">
        <v>0</v>
      </c>
      <c r="F124" t="s">
        <v>12</v>
      </c>
      <c r="G124" t="s">
        <v>20</v>
      </c>
      <c r="H124" t="s">
        <v>17</v>
      </c>
      <c r="I124">
        <v>3</v>
      </c>
      <c r="J124" t="s">
        <v>42</v>
      </c>
      <c r="K124" t="s">
        <v>23</v>
      </c>
      <c r="L124">
        <v>31</v>
      </c>
      <c r="M124" t="str">
        <f t="shared" si="1"/>
        <v>Middle Age</v>
      </c>
      <c r="N124" t="s">
        <v>17</v>
      </c>
    </row>
    <row r="125" spans="1:14" x14ac:dyDescent="0.3">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33</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33</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33</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33</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33</v>
      </c>
      <c r="D131" s="2">
        <v>10000</v>
      </c>
      <c r="E131">
        <v>3</v>
      </c>
      <c r="F131" t="s">
        <v>26</v>
      </c>
      <c r="G131" t="s">
        <v>24</v>
      </c>
      <c r="H131" t="s">
        <v>14</v>
      </c>
      <c r="I131">
        <v>1</v>
      </c>
      <c r="J131" t="s">
        <v>15</v>
      </c>
      <c r="K131" t="s">
        <v>16</v>
      </c>
      <c r="L131">
        <v>39</v>
      </c>
      <c r="M131" t="str">
        <f t="shared" ref="M131:M194" si="2">IF(L131&gt;54,"Old",IF(L131&gt;=31,"Middle Age",IF(L131&lt;31,"Adolescent")))</f>
        <v>Middle Age</v>
      </c>
      <c r="N131" t="s">
        <v>14</v>
      </c>
    </row>
    <row r="132" spans="1:14" x14ac:dyDescent="0.3">
      <c r="A132">
        <v>12993</v>
      </c>
      <c r="B132" t="s">
        <v>31</v>
      </c>
      <c r="C132" t="s">
        <v>33</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33</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33</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33</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33</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33</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33</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34</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33</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2">
        <v>80000</v>
      </c>
      <c r="E145">
        <v>0</v>
      </c>
      <c r="F145" t="s">
        <v>12</v>
      </c>
      <c r="G145" t="s">
        <v>20</v>
      </c>
      <c r="H145" t="s">
        <v>14</v>
      </c>
      <c r="I145">
        <v>3</v>
      </c>
      <c r="J145" t="s">
        <v>42</v>
      </c>
      <c r="K145" t="s">
        <v>23</v>
      </c>
      <c r="L145">
        <v>32</v>
      </c>
      <c r="M145" t="str">
        <f t="shared" si="2"/>
        <v>Middle Age</v>
      </c>
      <c r="N145" t="s">
        <v>17</v>
      </c>
    </row>
    <row r="146" spans="1:14" x14ac:dyDescent="0.3">
      <c r="A146">
        <v>20877</v>
      </c>
      <c r="B146" t="s">
        <v>32</v>
      </c>
      <c r="C146" t="s">
        <v>33</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33</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33</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33</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33</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33</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33</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33</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33</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33</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33</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33</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33</v>
      </c>
      <c r="D169" s="2">
        <v>100000</v>
      </c>
      <c r="E169">
        <v>0</v>
      </c>
      <c r="F169" t="s">
        <v>26</v>
      </c>
      <c r="G169" t="s">
        <v>27</v>
      </c>
      <c r="H169" t="s">
        <v>14</v>
      </c>
      <c r="I169">
        <v>3</v>
      </c>
      <c r="J169" t="s">
        <v>42</v>
      </c>
      <c r="K169" t="s">
        <v>23</v>
      </c>
      <c r="L169">
        <v>35</v>
      </c>
      <c r="M169" t="str">
        <f t="shared" si="2"/>
        <v>Middle Age</v>
      </c>
      <c r="N169" t="s">
        <v>17</v>
      </c>
    </row>
    <row r="170" spans="1:14" x14ac:dyDescent="0.3">
      <c r="A170">
        <v>14058</v>
      </c>
      <c r="B170" t="s">
        <v>32</v>
      </c>
      <c r="C170" t="s">
        <v>33</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33</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33</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33</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34</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33</v>
      </c>
      <c r="D180" s="2">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33</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33</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2">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33</v>
      </c>
      <c r="D189" s="2">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34</v>
      </c>
      <c r="D190" s="2">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33</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33</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33</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34</v>
      </c>
      <c r="D194" s="2">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34</v>
      </c>
      <c r="D195" s="2">
        <v>70000</v>
      </c>
      <c r="E195">
        <v>5</v>
      </c>
      <c r="F195" t="s">
        <v>12</v>
      </c>
      <c r="G195" t="s">
        <v>20</v>
      </c>
      <c r="H195" t="s">
        <v>14</v>
      </c>
      <c r="I195">
        <v>4</v>
      </c>
      <c r="J195" t="s">
        <v>42</v>
      </c>
      <c r="K195" t="s">
        <v>23</v>
      </c>
      <c r="L195">
        <v>41</v>
      </c>
      <c r="M195" t="str">
        <f t="shared" ref="M195:M258" si="3">IF(L195&gt;54,"Old",IF(L195&gt;=31,"Middle Age",IF(L195&lt;31,"Adolescent")))</f>
        <v>Middle Age</v>
      </c>
      <c r="N195" t="s">
        <v>17</v>
      </c>
    </row>
    <row r="196" spans="1:14" x14ac:dyDescent="0.3">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33</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33</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33</v>
      </c>
      <c r="D201" s="2">
        <v>80000</v>
      </c>
      <c r="E201">
        <v>0</v>
      </c>
      <c r="F201" t="s">
        <v>12</v>
      </c>
      <c r="G201" t="s">
        <v>20</v>
      </c>
      <c r="H201" t="s">
        <v>17</v>
      </c>
      <c r="I201">
        <v>3</v>
      </c>
      <c r="J201" t="s">
        <v>42</v>
      </c>
      <c r="K201" t="s">
        <v>23</v>
      </c>
      <c r="L201">
        <v>33</v>
      </c>
      <c r="M201" t="str">
        <f t="shared" si="3"/>
        <v>Middle Age</v>
      </c>
      <c r="N201" t="s">
        <v>14</v>
      </c>
    </row>
    <row r="202" spans="1:14" x14ac:dyDescent="0.3">
      <c r="A202">
        <v>24584</v>
      </c>
      <c r="B202" t="s">
        <v>32</v>
      </c>
      <c r="C202" t="s">
        <v>33</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33</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33</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33</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33</v>
      </c>
      <c r="D208" s="2">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34</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34</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33</v>
      </c>
      <c r="D215" s="2">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33</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33</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33</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34</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33</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33</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33</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33</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34</v>
      </c>
      <c r="D225" s="2">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33</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33</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33</v>
      </c>
      <c r="D231" s="2">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33</v>
      </c>
      <c r="D232" s="2">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33</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33</v>
      </c>
      <c r="D236" s="2">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33</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33</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34</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33</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34</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34</v>
      </c>
      <c r="D246" s="2">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33</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2">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33</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33</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33</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33</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33</v>
      </c>
      <c r="D255" s="2">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33</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33</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34</v>
      </c>
      <c r="D259" s="2">
        <v>50000</v>
      </c>
      <c r="E259">
        <v>0</v>
      </c>
      <c r="F259" t="s">
        <v>29</v>
      </c>
      <c r="G259" t="s">
        <v>13</v>
      </c>
      <c r="H259" t="s">
        <v>14</v>
      </c>
      <c r="I259">
        <v>0</v>
      </c>
      <c r="J259" t="s">
        <v>15</v>
      </c>
      <c r="K259" t="s">
        <v>16</v>
      </c>
      <c r="L259">
        <v>36</v>
      </c>
      <c r="M259" t="str">
        <f t="shared" ref="M259:M322" si="4">IF(L259&gt;54,"Old",IF(L259&gt;=31,"Middle Age",IF(L259&lt;31,"Adolescent")))</f>
        <v>Middle Age</v>
      </c>
      <c r="N259" t="s">
        <v>14</v>
      </c>
    </row>
    <row r="260" spans="1:14" x14ac:dyDescent="0.3">
      <c r="A260">
        <v>14193</v>
      </c>
      <c r="B260" t="s">
        <v>32</v>
      </c>
      <c r="C260" t="s">
        <v>34</v>
      </c>
      <c r="D260" s="2">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33</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34</v>
      </c>
      <c r="D265" s="2">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33</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34</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33</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33</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34</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33</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34</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33</v>
      </c>
      <c r="D280" s="2">
        <v>100000</v>
      </c>
      <c r="E280">
        <v>0</v>
      </c>
      <c r="F280" t="s">
        <v>26</v>
      </c>
      <c r="G280" t="s">
        <v>27</v>
      </c>
      <c r="H280" t="s">
        <v>14</v>
      </c>
      <c r="I280">
        <v>3</v>
      </c>
      <c r="J280" t="s">
        <v>42</v>
      </c>
      <c r="K280" t="s">
        <v>23</v>
      </c>
      <c r="L280">
        <v>35</v>
      </c>
      <c r="M280" t="str">
        <f t="shared" si="4"/>
        <v>Middle Age</v>
      </c>
      <c r="N280" t="s">
        <v>14</v>
      </c>
    </row>
    <row r="281" spans="1:14" x14ac:dyDescent="0.3">
      <c r="A281">
        <v>16390</v>
      </c>
      <c r="B281" t="s">
        <v>32</v>
      </c>
      <c r="C281" t="s">
        <v>33</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33</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33</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33</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33</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33</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33</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33</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34</v>
      </c>
      <c r="D297" s="2">
        <v>110000</v>
      </c>
      <c r="E297">
        <v>0</v>
      </c>
      <c r="F297" t="s">
        <v>18</v>
      </c>
      <c r="G297" t="s">
        <v>27</v>
      </c>
      <c r="H297" t="s">
        <v>14</v>
      </c>
      <c r="I297">
        <v>3</v>
      </c>
      <c r="J297" t="s">
        <v>42</v>
      </c>
      <c r="K297" t="s">
        <v>23</v>
      </c>
      <c r="L297">
        <v>32</v>
      </c>
      <c r="M297" t="str">
        <f t="shared" si="4"/>
        <v>Middle Age</v>
      </c>
      <c r="N297" t="s">
        <v>14</v>
      </c>
    </row>
    <row r="298" spans="1:14" x14ac:dyDescent="0.3">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33</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34</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33</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33</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33</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33</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33</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33</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33</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33</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33</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33</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33</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33</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33</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33</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33</v>
      </c>
      <c r="D320" s="2">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33</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34</v>
      </c>
      <c r="D323" s="2">
        <v>160000</v>
      </c>
      <c r="E323">
        <v>0</v>
      </c>
      <c r="F323" t="s">
        <v>29</v>
      </c>
      <c r="G323" t="s">
        <v>27</v>
      </c>
      <c r="H323" t="s">
        <v>17</v>
      </c>
      <c r="I323">
        <v>3</v>
      </c>
      <c r="J323" t="s">
        <v>15</v>
      </c>
      <c r="K323" t="s">
        <v>23</v>
      </c>
      <c r="L323">
        <v>47</v>
      </c>
      <c r="M323" t="str">
        <f t="shared" ref="M323:M386" si="5">IF(L323&gt;54,"Old",IF(L323&gt;=31,"Middle Age",IF(L323&lt;31,"Adolescent")))</f>
        <v>Middle Age</v>
      </c>
      <c r="N323" t="s">
        <v>14</v>
      </c>
    </row>
    <row r="324" spans="1:14" x14ac:dyDescent="0.3">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33</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33</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33</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33</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2">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34</v>
      </c>
      <c r="D332" s="2">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33</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33</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33</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33</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33</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33</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33</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33</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33</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33</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33</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33</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34</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33</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33</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33</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33</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33</v>
      </c>
      <c r="D357" s="2">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33</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33</v>
      </c>
      <c r="D361" s="2">
        <v>80000</v>
      </c>
      <c r="E361">
        <v>0</v>
      </c>
      <c r="F361" t="s">
        <v>12</v>
      </c>
      <c r="G361" t="s">
        <v>20</v>
      </c>
      <c r="H361" t="s">
        <v>14</v>
      </c>
      <c r="I361">
        <v>3</v>
      </c>
      <c r="J361" t="s">
        <v>42</v>
      </c>
      <c r="K361" t="s">
        <v>23</v>
      </c>
      <c r="L361">
        <v>30</v>
      </c>
      <c r="M361" t="str">
        <f t="shared" si="5"/>
        <v>Adolescent</v>
      </c>
      <c r="N361" t="s">
        <v>17</v>
      </c>
    </row>
    <row r="362" spans="1:14" x14ac:dyDescent="0.3">
      <c r="A362">
        <v>13082</v>
      </c>
      <c r="B362" t="s">
        <v>32</v>
      </c>
      <c r="C362" t="s">
        <v>33</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34</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33</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33</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2">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33</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33</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33</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33</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33</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33</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33</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33</v>
      </c>
      <c r="D382" s="2">
        <v>70000</v>
      </c>
      <c r="E382">
        <v>0</v>
      </c>
      <c r="F382" t="s">
        <v>12</v>
      </c>
      <c r="G382" t="s">
        <v>20</v>
      </c>
      <c r="H382" t="s">
        <v>17</v>
      </c>
      <c r="I382">
        <v>3</v>
      </c>
      <c r="J382" t="s">
        <v>42</v>
      </c>
      <c r="K382" t="s">
        <v>23</v>
      </c>
      <c r="L382">
        <v>30</v>
      </c>
      <c r="M382" t="str">
        <f t="shared" si="5"/>
        <v>Adolescent</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33</v>
      </c>
      <c r="D384" s="2">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33</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34</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33</v>
      </c>
      <c r="D387" s="2">
        <v>30000</v>
      </c>
      <c r="E387">
        <v>3</v>
      </c>
      <c r="F387" t="s">
        <v>18</v>
      </c>
      <c r="G387" t="s">
        <v>19</v>
      </c>
      <c r="H387" t="s">
        <v>14</v>
      </c>
      <c r="I387">
        <v>0</v>
      </c>
      <c r="J387" t="s">
        <v>15</v>
      </c>
      <c r="K387" t="s">
        <v>16</v>
      </c>
      <c r="L387">
        <v>43</v>
      </c>
      <c r="M387" t="str">
        <f t="shared" ref="M387:M450" si="6">IF(L387&gt;54,"Old",IF(L387&gt;=31,"Middle Age",IF(L387&lt;31,"Adolescent")))</f>
        <v>Middle Age</v>
      </c>
      <c r="N387" t="s">
        <v>17</v>
      </c>
    </row>
    <row r="388" spans="1:14" x14ac:dyDescent="0.3">
      <c r="A388">
        <v>28957</v>
      </c>
      <c r="B388" t="s">
        <v>32</v>
      </c>
      <c r="C388" t="s">
        <v>34</v>
      </c>
      <c r="D388" s="2">
        <v>120000</v>
      </c>
      <c r="E388">
        <v>0</v>
      </c>
      <c r="F388" t="s">
        <v>28</v>
      </c>
      <c r="G388" t="s">
        <v>20</v>
      </c>
      <c r="H388" t="s">
        <v>14</v>
      </c>
      <c r="I388">
        <v>4</v>
      </c>
      <c r="J388" t="s">
        <v>42</v>
      </c>
      <c r="K388" t="s">
        <v>23</v>
      </c>
      <c r="L388">
        <v>34</v>
      </c>
      <c r="M388" t="str">
        <f t="shared" si="6"/>
        <v>Middle Age</v>
      </c>
      <c r="N388" t="s">
        <v>14</v>
      </c>
    </row>
    <row r="389" spans="1:14" x14ac:dyDescent="0.3">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33</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33</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33</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33</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33</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34</v>
      </c>
      <c r="D402" s="2">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33</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33</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33</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33</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33</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33</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33</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33</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2">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33</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33</v>
      </c>
      <c r="D424" s="2">
        <v>110000</v>
      </c>
      <c r="E424">
        <v>0</v>
      </c>
      <c r="F424" t="s">
        <v>18</v>
      </c>
      <c r="G424" t="s">
        <v>27</v>
      </c>
      <c r="H424" t="s">
        <v>17</v>
      </c>
      <c r="I424">
        <v>3</v>
      </c>
      <c r="J424" t="s">
        <v>42</v>
      </c>
      <c r="K424" t="s">
        <v>23</v>
      </c>
      <c r="L424">
        <v>32</v>
      </c>
      <c r="M424" t="str">
        <f t="shared" si="6"/>
        <v>Middle Age</v>
      </c>
      <c r="N424" t="s">
        <v>14</v>
      </c>
    </row>
    <row r="425" spans="1:14" x14ac:dyDescent="0.3">
      <c r="A425">
        <v>27169</v>
      </c>
      <c r="B425" t="s">
        <v>32</v>
      </c>
      <c r="C425" t="s">
        <v>33</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33</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33</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33</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33</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34</v>
      </c>
      <c r="D434" s="2">
        <v>110000</v>
      </c>
      <c r="E434">
        <v>0</v>
      </c>
      <c r="F434" t="s">
        <v>26</v>
      </c>
      <c r="G434" t="s">
        <v>27</v>
      </c>
      <c r="H434" t="s">
        <v>14</v>
      </c>
      <c r="I434">
        <v>3</v>
      </c>
      <c r="J434" t="s">
        <v>42</v>
      </c>
      <c r="K434" t="s">
        <v>23</v>
      </c>
      <c r="L434">
        <v>34</v>
      </c>
      <c r="M434" t="str">
        <f t="shared" si="6"/>
        <v>Middle Age</v>
      </c>
      <c r="N434" t="s">
        <v>14</v>
      </c>
    </row>
    <row r="435" spans="1:14" x14ac:dyDescent="0.3">
      <c r="A435">
        <v>27814</v>
      </c>
      <c r="B435" t="s">
        <v>32</v>
      </c>
      <c r="C435" t="s">
        <v>34</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34</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33</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33</v>
      </c>
      <c r="D442" s="2">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33</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33</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33</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2">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 t="shared" ref="M451:M514" si="7">IF(L451&gt;54,"Old",IF(L451&gt;=31,"Middle Age",IF(L451&lt;31,"Adolescent")))</f>
        <v>Middle Age</v>
      </c>
      <c r="N451" t="s">
        <v>17</v>
      </c>
    </row>
    <row r="452" spans="1:14" x14ac:dyDescent="0.3">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33</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33</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33</v>
      </c>
      <c r="D460" s="2">
        <v>120000</v>
      </c>
      <c r="E460">
        <v>0</v>
      </c>
      <c r="F460" t="s">
        <v>28</v>
      </c>
      <c r="G460" t="s">
        <v>20</v>
      </c>
      <c r="H460" t="s">
        <v>14</v>
      </c>
      <c r="I460">
        <v>4</v>
      </c>
      <c r="J460" t="s">
        <v>42</v>
      </c>
      <c r="K460" t="s">
        <v>23</v>
      </c>
      <c r="L460">
        <v>32</v>
      </c>
      <c r="M460" t="str">
        <f t="shared" si="7"/>
        <v>Middle Age</v>
      </c>
      <c r="N460" t="s">
        <v>14</v>
      </c>
    </row>
    <row r="461" spans="1:14" x14ac:dyDescent="0.3">
      <c r="A461">
        <v>21554</v>
      </c>
      <c r="B461" t="s">
        <v>32</v>
      </c>
      <c r="C461" t="s">
        <v>34</v>
      </c>
      <c r="D461" s="2">
        <v>80000</v>
      </c>
      <c r="E461">
        <v>0</v>
      </c>
      <c r="F461" t="s">
        <v>12</v>
      </c>
      <c r="G461" t="s">
        <v>20</v>
      </c>
      <c r="H461" t="s">
        <v>17</v>
      </c>
      <c r="I461">
        <v>3</v>
      </c>
      <c r="J461" t="s">
        <v>42</v>
      </c>
      <c r="K461" t="s">
        <v>23</v>
      </c>
      <c r="L461">
        <v>33</v>
      </c>
      <c r="M461" t="str">
        <f t="shared" si="7"/>
        <v>Middle Age</v>
      </c>
      <c r="N461" t="s">
        <v>17</v>
      </c>
    </row>
    <row r="462" spans="1:14" x14ac:dyDescent="0.3">
      <c r="A462">
        <v>13662</v>
      </c>
      <c r="B462" t="s">
        <v>32</v>
      </c>
      <c r="C462" t="s">
        <v>33</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33</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33</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33</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33</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33</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33</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33</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33</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33</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33</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33</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33</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2">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33</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33</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33</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33</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33</v>
      </c>
      <c r="D495" s="2">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33</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33</v>
      </c>
      <c r="D497" s="2">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33</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33</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33</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33</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33</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33</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33</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33</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33</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34</v>
      </c>
      <c r="D515" s="2">
        <v>60000</v>
      </c>
      <c r="E515">
        <v>4</v>
      </c>
      <c r="F515" t="s">
        <v>29</v>
      </c>
      <c r="G515" t="s">
        <v>27</v>
      </c>
      <c r="H515" t="s">
        <v>14</v>
      </c>
      <c r="I515">
        <v>2</v>
      </c>
      <c r="J515" t="s">
        <v>42</v>
      </c>
      <c r="K515" t="s">
        <v>30</v>
      </c>
      <c r="L515">
        <v>61</v>
      </c>
      <c r="M515" t="str">
        <f t="shared" ref="M515:M578" si="8">IF(L515&gt;54,"Old",IF(L515&gt;=31,"Middle Age",IF(L515&lt;31,"Adolescent")))</f>
        <v>Old</v>
      </c>
      <c r="N515" t="s">
        <v>14</v>
      </c>
    </row>
    <row r="516" spans="1:14" x14ac:dyDescent="0.3">
      <c r="A516">
        <v>19399</v>
      </c>
      <c r="B516" t="s">
        <v>32</v>
      </c>
      <c r="C516" t="s">
        <v>33</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33</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33</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33</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33</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33</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33</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33</v>
      </c>
      <c r="D527" s="2">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33</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34</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33</v>
      </c>
      <c r="D531" s="2">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33</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33</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33</v>
      </c>
      <c r="D535" s="2">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33</v>
      </c>
      <c r="D536" s="2">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33</v>
      </c>
      <c r="D537" s="2">
        <v>50000</v>
      </c>
      <c r="E537">
        <v>3</v>
      </c>
      <c r="F537" t="s">
        <v>12</v>
      </c>
      <c r="G537" t="s">
        <v>13</v>
      </c>
      <c r="H537" t="s">
        <v>14</v>
      </c>
      <c r="I537">
        <v>3</v>
      </c>
      <c r="J537" t="s">
        <v>42</v>
      </c>
      <c r="K537" t="s">
        <v>30</v>
      </c>
      <c r="L537">
        <v>41</v>
      </c>
      <c r="M537" t="str">
        <f t="shared" si="8"/>
        <v>Middle Age</v>
      </c>
      <c r="N537" t="s">
        <v>17</v>
      </c>
    </row>
    <row r="538" spans="1:14" x14ac:dyDescent="0.3">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33</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33</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33</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33</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33</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33</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2">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33</v>
      </c>
      <c r="D554" s="2">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33</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33</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33</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34</v>
      </c>
      <c r="D561" s="2">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34</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33</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33</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33</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33</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33</v>
      </c>
      <c r="D571" s="2">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33</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33</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33</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33</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33</v>
      </c>
      <c r="D577" s="2">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34</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33</v>
      </c>
      <c r="D579" s="2">
        <v>120000</v>
      </c>
      <c r="E579">
        <v>1</v>
      </c>
      <c r="F579" t="s">
        <v>12</v>
      </c>
      <c r="G579" t="s">
        <v>27</v>
      </c>
      <c r="H579" t="s">
        <v>14</v>
      </c>
      <c r="I579">
        <v>4</v>
      </c>
      <c r="J579" t="s">
        <v>15</v>
      </c>
      <c r="K579" t="s">
        <v>30</v>
      </c>
      <c r="L579">
        <v>38</v>
      </c>
      <c r="M579" t="str">
        <f t="shared" ref="M579:M642" si="9">IF(L579&gt;54,"Old",IF(L579&gt;=31,"Middle Age",IF(L579&lt;31,"Adolescent")))</f>
        <v>Middle Age</v>
      </c>
      <c r="N579" t="s">
        <v>17</v>
      </c>
    </row>
    <row r="580" spans="1:14" x14ac:dyDescent="0.3">
      <c r="A580">
        <v>15313</v>
      </c>
      <c r="B580" t="s">
        <v>31</v>
      </c>
      <c r="C580" t="s">
        <v>33</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2">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33</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33</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33</v>
      </c>
      <c r="D585" s="2">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33</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33</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33</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2">
        <v>90000</v>
      </c>
      <c r="E590">
        <v>2</v>
      </c>
      <c r="F590" t="s">
        <v>26</v>
      </c>
      <c r="G590" t="s">
        <v>20</v>
      </c>
      <c r="H590" t="s">
        <v>14</v>
      </c>
      <c r="I590">
        <v>1</v>
      </c>
      <c r="J590" t="s">
        <v>42</v>
      </c>
      <c r="K590" t="s">
        <v>30</v>
      </c>
      <c r="L590">
        <v>51</v>
      </c>
      <c r="M590" t="str">
        <f t="shared" si="9"/>
        <v>Middle Age</v>
      </c>
      <c r="N590" t="s">
        <v>14</v>
      </c>
    </row>
    <row r="591" spans="1:14" x14ac:dyDescent="0.3">
      <c r="A591">
        <v>12100</v>
      </c>
      <c r="B591" t="s">
        <v>32</v>
      </c>
      <c r="C591" t="s">
        <v>33</v>
      </c>
      <c r="D591" s="2">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33</v>
      </c>
      <c r="D593" s="2">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33</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33</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33</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33</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33</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33</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33</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33</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33</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33</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34</v>
      </c>
      <c r="D609" s="2">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33</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33</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33</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34</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33</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33</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34</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33</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33</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34</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33</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33</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33</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33</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33</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33</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33</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33</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33</v>
      </c>
      <c r="D643" s="2">
        <v>50000</v>
      </c>
      <c r="E643">
        <v>4</v>
      </c>
      <c r="F643" t="s">
        <v>12</v>
      </c>
      <c r="G643" t="s">
        <v>27</v>
      </c>
      <c r="H643" t="s">
        <v>14</v>
      </c>
      <c r="I643">
        <v>2</v>
      </c>
      <c r="J643" t="s">
        <v>42</v>
      </c>
      <c r="K643" t="s">
        <v>30</v>
      </c>
      <c r="L643">
        <v>64</v>
      </c>
      <c r="M643" t="str">
        <f t="shared" ref="M643:M706" si="10">IF(L643&gt;54,"Old",IF(L643&gt;=31,"Middle Age",IF(L643&lt;31,"Adolescent")))</f>
        <v>Old</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2">
        <v>60000</v>
      </c>
      <c r="E646">
        <v>5</v>
      </c>
      <c r="F646" t="s">
        <v>12</v>
      </c>
      <c r="G646" t="s">
        <v>13</v>
      </c>
      <c r="H646" t="s">
        <v>14</v>
      </c>
      <c r="I646">
        <v>3</v>
      </c>
      <c r="J646" t="s">
        <v>42</v>
      </c>
      <c r="K646" t="s">
        <v>30</v>
      </c>
      <c r="L646">
        <v>41</v>
      </c>
      <c r="M646" t="str">
        <f t="shared" si="10"/>
        <v>Middle Age</v>
      </c>
      <c r="N646" t="s">
        <v>17</v>
      </c>
    </row>
    <row r="647" spans="1:14" x14ac:dyDescent="0.3">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33</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34</v>
      </c>
      <c r="D652" s="2">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33</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33</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33</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33</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33</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33</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33</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34</v>
      </c>
      <c r="D661" s="2">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33</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33</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2">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33</v>
      </c>
      <c r="D672" s="2">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34</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33</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33</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33</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33</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33</v>
      </c>
      <c r="D681" s="2">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33</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33</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33</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33</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33</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33</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33</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33</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33</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33</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33</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33</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34</v>
      </c>
      <c r="D707" s="2">
        <v>70000</v>
      </c>
      <c r="E707">
        <v>4</v>
      </c>
      <c r="F707" t="s">
        <v>12</v>
      </c>
      <c r="G707" t="s">
        <v>27</v>
      </c>
      <c r="H707" t="s">
        <v>14</v>
      </c>
      <c r="I707">
        <v>1</v>
      </c>
      <c r="J707" t="s">
        <v>42</v>
      </c>
      <c r="K707" t="s">
        <v>30</v>
      </c>
      <c r="L707">
        <v>59</v>
      </c>
      <c r="M707" t="str">
        <f t="shared" ref="M707:M770" si="11">IF(L707&gt;54,"Old",IF(L707&gt;=31,"Middle Age",IF(L707&lt;31,"Adolescent")))</f>
        <v>Old</v>
      </c>
      <c r="N707" t="s">
        <v>17</v>
      </c>
    </row>
    <row r="708" spans="1:14" x14ac:dyDescent="0.3">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33</v>
      </c>
      <c r="D710" s="2">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34</v>
      </c>
      <c r="D711" s="2">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33</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2">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33</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33</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33</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33</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33</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33</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33</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33</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33</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33</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33</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34</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33</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33</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2">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33</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33</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33</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2">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33</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2">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33</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33</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33</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33</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34</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33</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33</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33</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33</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2">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33</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33</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33</v>
      </c>
      <c r="D768" s="2">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 t="shared" ref="M771:M834" si="12">IF(L771&gt;54,"Old",IF(L771&gt;=31,"Middle Age",IF(L771&lt;31,"Adolescent")))</f>
        <v>Middle Age</v>
      </c>
      <c r="N771" t="s">
        <v>17</v>
      </c>
    </row>
    <row r="772" spans="1:14" x14ac:dyDescent="0.3">
      <c r="A772">
        <v>17699</v>
      </c>
      <c r="B772" t="s">
        <v>31</v>
      </c>
      <c r="C772" t="s">
        <v>33</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33</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33</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33</v>
      </c>
      <c r="D777" s="2">
        <v>70000</v>
      </c>
      <c r="E777">
        <v>2</v>
      </c>
      <c r="F777" t="s">
        <v>28</v>
      </c>
      <c r="G777" t="s">
        <v>13</v>
      </c>
      <c r="H777" t="s">
        <v>14</v>
      </c>
      <c r="I777">
        <v>2</v>
      </c>
      <c r="J777" t="s">
        <v>42</v>
      </c>
      <c r="K777" t="s">
        <v>30</v>
      </c>
      <c r="L777">
        <v>54</v>
      </c>
      <c r="M777" t="str">
        <f t="shared" si="12"/>
        <v>Middle Age</v>
      </c>
      <c r="N777" t="s">
        <v>17</v>
      </c>
    </row>
    <row r="778" spans="1:14" x14ac:dyDescent="0.3">
      <c r="A778">
        <v>26490</v>
      </c>
      <c r="B778" t="s">
        <v>32</v>
      </c>
      <c r="C778" t="s">
        <v>33</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33</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33</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33</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2">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33</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33</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33</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34</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33</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33</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33</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33</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33</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33</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33</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33</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34</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33</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33</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33</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33</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33</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33</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33</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34</v>
      </c>
      <c r="D814" s="2">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34</v>
      </c>
      <c r="D815" s="2">
        <v>70000</v>
      </c>
      <c r="E815">
        <v>2</v>
      </c>
      <c r="F815" t="s">
        <v>26</v>
      </c>
      <c r="G815" t="s">
        <v>20</v>
      </c>
      <c r="H815" t="s">
        <v>14</v>
      </c>
      <c r="I815">
        <v>2</v>
      </c>
      <c r="J815" t="s">
        <v>42</v>
      </c>
      <c r="K815" t="s">
        <v>30</v>
      </c>
      <c r="L815">
        <v>53</v>
      </c>
      <c r="M815" t="str">
        <f t="shared" si="12"/>
        <v>Middle Age</v>
      </c>
      <c r="N815" t="s">
        <v>17</v>
      </c>
    </row>
    <row r="816" spans="1:14" x14ac:dyDescent="0.3">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33</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33</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34</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33</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33</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33</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33</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33</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33</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34</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33</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33</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34</v>
      </c>
      <c r="D835" s="2">
        <v>70000</v>
      </c>
      <c r="E835">
        <v>0</v>
      </c>
      <c r="F835" t="s">
        <v>12</v>
      </c>
      <c r="G835" t="s">
        <v>20</v>
      </c>
      <c r="H835" t="s">
        <v>17</v>
      </c>
      <c r="I835">
        <v>1</v>
      </c>
      <c r="J835" t="s">
        <v>15</v>
      </c>
      <c r="K835" t="s">
        <v>30</v>
      </c>
      <c r="L835">
        <v>37</v>
      </c>
      <c r="M835" t="str">
        <f t="shared" ref="M835:M898" si="13">IF(L835&gt;54,"Old",IF(L835&gt;=31,"Middle Age",IF(L835&lt;31,"Adolescent")))</f>
        <v>Middle Age</v>
      </c>
      <c r="N835" t="s">
        <v>14</v>
      </c>
    </row>
    <row r="836" spans="1:14" x14ac:dyDescent="0.3">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33</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33</v>
      </c>
      <c r="D842" s="2">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33</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33</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2">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34</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33</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33</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33</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33</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33</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33</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33</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33</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33</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33</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33</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33</v>
      </c>
      <c r="D868" s="2">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33</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33</v>
      </c>
      <c r="D870" s="2">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33</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33</v>
      </c>
      <c r="D873" s="2">
        <v>60000</v>
      </c>
      <c r="E873">
        <v>2</v>
      </c>
      <c r="F873" t="s">
        <v>26</v>
      </c>
      <c r="G873" t="s">
        <v>20</v>
      </c>
      <c r="H873" t="s">
        <v>14</v>
      </c>
      <c r="I873">
        <v>2</v>
      </c>
      <c r="J873" t="s">
        <v>42</v>
      </c>
      <c r="K873" t="s">
        <v>30</v>
      </c>
      <c r="L873">
        <v>55</v>
      </c>
      <c r="M873" t="str">
        <f t="shared" si="13"/>
        <v>Old</v>
      </c>
      <c r="N873" t="s">
        <v>17</v>
      </c>
    </row>
    <row r="874" spans="1:14" x14ac:dyDescent="0.3">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33</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33</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33</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33</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33</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33</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33</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33</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33</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33</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33</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33</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33</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33</v>
      </c>
      <c r="D899" s="2">
        <v>30000</v>
      </c>
      <c r="E899">
        <v>0</v>
      </c>
      <c r="F899" t="s">
        <v>28</v>
      </c>
      <c r="G899" t="s">
        <v>19</v>
      </c>
      <c r="H899" t="s">
        <v>17</v>
      </c>
      <c r="I899">
        <v>2</v>
      </c>
      <c r="J899" t="s">
        <v>15</v>
      </c>
      <c r="K899" t="s">
        <v>30</v>
      </c>
      <c r="L899">
        <v>28</v>
      </c>
      <c r="M899" t="str">
        <f t="shared" ref="M899:M962" si="14">IF(L899&gt;54,"Old",IF(L899&gt;=31,"Middle Age",IF(L899&lt;31,"Adolescent")))</f>
        <v>Adolescent</v>
      </c>
      <c r="N899" t="s">
        <v>17</v>
      </c>
    </row>
    <row r="900" spans="1:14" x14ac:dyDescent="0.3">
      <c r="A900">
        <v>18066</v>
      </c>
      <c r="B900" t="s">
        <v>32</v>
      </c>
      <c r="C900" t="s">
        <v>33</v>
      </c>
      <c r="D900" s="2">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34</v>
      </c>
      <c r="D901" s="2">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33</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33</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33</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33</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33</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33</v>
      </c>
      <c r="D909" s="2">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33</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33</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33</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33</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33</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33</v>
      </c>
      <c r="D917" s="2">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33</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33</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2">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33</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33</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33</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34</v>
      </c>
      <c r="D928" s="2">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33</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33</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33</v>
      </c>
      <c r="D932" s="2">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34</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33</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33</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33</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33</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33</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33</v>
      </c>
      <c r="D951" s="2">
        <v>70000</v>
      </c>
      <c r="E951">
        <v>2</v>
      </c>
      <c r="F951" t="s">
        <v>28</v>
      </c>
      <c r="G951" t="s">
        <v>13</v>
      </c>
      <c r="H951" t="s">
        <v>14</v>
      </c>
      <c r="I951">
        <v>2</v>
      </c>
      <c r="J951" t="s">
        <v>42</v>
      </c>
      <c r="K951" t="s">
        <v>30</v>
      </c>
      <c r="L951">
        <v>53</v>
      </c>
      <c r="M951" t="str">
        <f t="shared" si="14"/>
        <v>Middle Age</v>
      </c>
      <c r="N951" t="s">
        <v>17</v>
      </c>
    </row>
    <row r="952" spans="1:14" x14ac:dyDescent="0.3">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33</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34</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33</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33</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33</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33</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 t="shared" ref="M963:M1001" si="15">IF(L963&gt;54,"Old",IF(L963&gt;=31,"Middle Age",IF(L963&lt;31,"Adolescent")))</f>
        <v>Old</v>
      </c>
      <c r="N963" t="s">
        <v>17</v>
      </c>
    </row>
    <row r="964" spans="1:14" x14ac:dyDescent="0.3">
      <c r="A964">
        <v>16813</v>
      </c>
      <c r="B964" t="s">
        <v>31</v>
      </c>
      <c r="C964" t="s">
        <v>33</v>
      </c>
      <c r="D964" s="2">
        <v>60000</v>
      </c>
      <c r="E964">
        <v>2</v>
      </c>
      <c r="F964" t="s">
        <v>18</v>
      </c>
      <c r="G964" t="s">
        <v>20</v>
      </c>
      <c r="H964" t="s">
        <v>14</v>
      </c>
      <c r="I964">
        <v>2</v>
      </c>
      <c r="J964" t="s">
        <v>42</v>
      </c>
      <c r="K964" t="s">
        <v>30</v>
      </c>
      <c r="L964">
        <v>55</v>
      </c>
      <c r="M964" t="str">
        <f t="shared" si="15"/>
        <v>Old</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33</v>
      </c>
      <c r="D966" s="2">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33</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33</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33</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33</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33</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33</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2">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33</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33</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34</v>
      </c>
      <c r="D982" s="2">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33</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33</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33</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33</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33</v>
      </c>
      <c r="D988" s="2">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34</v>
      </c>
      <c r="D989" s="2">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33</v>
      </c>
      <c r="D990" s="2">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33</v>
      </c>
      <c r="D991" s="2">
        <v>60000</v>
      </c>
      <c r="E991">
        <v>4</v>
      </c>
      <c r="F991" t="s">
        <v>12</v>
      </c>
      <c r="G991" t="s">
        <v>13</v>
      </c>
      <c r="H991" t="s">
        <v>17</v>
      </c>
      <c r="I991">
        <v>3</v>
      </c>
      <c r="J991" t="s">
        <v>42</v>
      </c>
      <c r="K991" t="s">
        <v>30</v>
      </c>
      <c r="L991">
        <v>42</v>
      </c>
      <c r="M991" t="str">
        <f t="shared" si="15"/>
        <v>Middle Age</v>
      </c>
      <c r="N991" t="s">
        <v>17</v>
      </c>
    </row>
    <row r="992" spans="1:14" x14ac:dyDescent="0.3">
      <c r="A992">
        <v>14332</v>
      </c>
      <c r="B992" t="s">
        <v>32</v>
      </c>
      <c r="C992" t="s">
        <v>34</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33</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33</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33</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33</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32</v>
      </c>
      <c r="C998" t="s">
        <v>33</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33</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33</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33</v>
      </c>
      <c r="D1001" s="2">
        <v>60000</v>
      </c>
      <c r="E1001">
        <v>3</v>
      </c>
      <c r="F1001" t="s">
        <v>26</v>
      </c>
      <c r="G1001" t="s">
        <v>20</v>
      </c>
      <c r="H1001" t="s">
        <v>14</v>
      </c>
      <c r="I1001">
        <v>2</v>
      </c>
      <c r="J1001" t="s">
        <v>42</v>
      </c>
      <c r="K1001" t="s">
        <v>30</v>
      </c>
      <c r="L1001">
        <v>53</v>
      </c>
      <c r="M1001" t="str">
        <f t="shared" si="15"/>
        <v>Middle Age</v>
      </c>
      <c r="N1001" t="s">
        <v>14</v>
      </c>
    </row>
  </sheetData>
  <autoFilter ref="A1:N1001" xr:uid="{14376C52-2EAA-4CEC-8A75-D9011D9A9FD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D33A1-6CC3-4D59-A6D9-19FF2E379E9D}">
  <dimension ref="A1:D174"/>
  <sheetViews>
    <sheetView topLeftCell="A64" workbookViewId="0">
      <selection activeCell="A75" sqref="A75:A7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39</v>
      </c>
      <c r="B1" s="4" t="s">
        <v>40</v>
      </c>
    </row>
    <row r="2" spans="1:4" x14ac:dyDescent="0.3">
      <c r="A2" s="4" t="s">
        <v>37</v>
      </c>
      <c r="B2" t="s">
        <v>17</v>
      </c>
      <c r="C2" t="s">
        <v>14</v>
      </c>
      <c r="D2" t="s">
        <v>38</v>
      </c>
    </row>
    <row r="3" spans="1:4" x14ac:dyDescent="0.3">
      <c r="A3" s="5" t="s">
        <v>34</v>
      </c>
      <c r="B3" s="6">
        <v>70588.23529411765</v>
      </c>
      <c r="C3" s="6">
        <v>64705.882352941175</v>
      </c>
      <c r="D3" s="6">
        <v>67647.058823529413</v>
      </c>
    </row>
    <row r="4" spans="1:4" x14ac:dyDescent="0.3">
      <c r="A4" s="5" t="s">
        <v>33</v>
      </c>
      <c r="B4" s="6">
        <v>97500</v>
      </c>
      <c r="C4" s="6">
        <v>78750</v>
      </c>
      <c r="D4" s="6">
        <v>85000</v>
      </c>
    </row>
    <row r="5" spans="1:4" x14ac:dyDescent="0.3">
      <c r="A5" s="5" t="s">
        <v>38</v>
      </c>
      <c r="B5" s="3">
        <v>75714.28571428571</v>
      </c>
      <c r="C5" s="3">
        <v>69200</v>
      </c>
      <c r="D5" s="3">
        <v>72173.913043478256</v>
      </c>
    </row>
    <row r="20" spans="1:4" x14ac:dyDescent="0.3">
      <c r="A20" s="4" t="s">
        <v>41</v>
      </c>
      <c r="B20" s="4" t="s">
        <v>40</v>
      </c>
    </row>
    <row r="21" spans="1:4" x14ac:dyDescent="0.3">
      <c r="A21" s="4" t="s">
        <v>37</v>
      </c>
      <c r="B21" t="s">
        <v>17</v>
      </c>
      <c r="C21" t="s">
        <v>14</v>
      </c>
      <c r="D21" t="s">
        <v>38</v>
      </c>
    </row>
    <row r="22" spans="1:4" x14ac:dyDescent="0.3">
      <c r="A22" s="5" t="s">
        <v>15</v>
      </c>
      <c r="B22" s="3">
        <v>8</v>
      </c>
      <c r="C22" s="3">
        <v>5</v>
      </c>
      <c r="D22" s="3">
        <v>13</v>
      </c>
    </row>
    <row r="23" spans="1:4" x14ac:dyDescent="0.3">
      <c r="A23" s="5" t="s">
        <v>25</v>
      </c>
      <c r="B23" s="3">
        <v>7</v>
      </c>
      <c r="C23" s="3">
        <v>4</v>
      </c>
      <c r="D23" s="3">
        <v>11</v>
      </c>
    </row>
    <row r="24" spans="1:4" x14ac:dyDescent="0.3">
      <c r="A24" s="5" t="s">
        <v>21</v>
      </c>
      <c r="B24" s="3">
        <v>1</v>
      </c>
      <c r="C24" s="3">
        <v>9</v>
      </c>
      <c r="D24" s="3">
        <v>10</v>
      </c>
    </row>
    <row r="25" spans="1:4" x14ac:dyDescent="0.3">
      <c r="A25" s="5" t="s">
        <v>22</v>
      </c>
      <c r="B25" s="3">
        <v>3</v>
      </c>
      <c r="C25" s="3">
        <v>4</v>
      </c>
      <c r="D25" s="3">
        <v>7</v>
      </c>
    </row>
    <row r="26" spans="1:4" x14ac:dyDescent="0.3">
      <c r="A26" s="5" t="s">
        <v>42</v>
      </c>
      <c r="B26" s="3">
        <v>2</v>
      </c>
      <c r="C26" s="3">
        <v>3</v>
      </c>
      <c r="D26" s="3">
        <v>5</v>
      </c>
    </row>
    <row r="27" spans="1:4" x14ac:dyDescent="0.3">
      <c r="A27" s="5" t="s">
        <v>38</v>
      </c>
      <c r="B27" s="3">
        <v>21</v>
      </c>
      <c r="C27" s="3">
        <v>25</v>
      </c>
      <c r="D27" s="3">
        <v>46</v>
      </c>
    </row>
    <row r="32" spans="1:4" x14ac:dyDescent="0.3">
      <c r="A32" s="4" t="s">
        <v>41</v>
      </c>
      <c r="B32" s="4" t="s">
        <v>40</v>
      </c>
    </row>
    <row r="33" spans="1:4" x14ac:dyDescent="0.3">
      <c r="A33" s="4" t="s">
        <v>37</v>
      </c>
      <c r="B33" t="s">
        <v>17</v>
      </c>
      <c r="C33" t="s">
        <v>14</v>
      </c>
      <c r="D33" t="s">
        <v>38</v>
      </c>
    </row>
    <row r="34" spans="1:4" x14ac:dyDescent="0.3">
      <c r="A34" s="5" t="s">
        <v>43</v>
      </c>
      <c r="B34" s="3">
        <v>15</v>
      </c>
      <c r="C34" s="3">
        <v>21</v>
      </c>
      <c r="D34" s="3">
        <v>36</v>
      </c>
    </row>
    <row r="35" spans="1:4" x14ac:dyDescent="0.3">
      <c r="A35" s="5" t="s">
        <v>44</v>
      </c>
      <c r="B35" s="3">
        <v>6</v>
      </c>
      <c r="C35" s="3">
        <v>4</v>
      </c>
      <c r="D35" s="3">
        <v>10</v>
      </c>
    </row>
    <row r="36" spans="1:4" x14ac:dyDescent="0.3">
      <c r="A36" s="5" t="s">
        <v>38</v>
      </c>
      <c r="B36" s="3">
        <v>21</v>
      </c>
      <c r="C36" s="3">
        <v>25</v>
      </c>
      <c r="D36" s="3">
        <v>46</v>
      </c>
    </row>
    <row r="53" spans="1:4" x14ac:dyDescent="0.3">
      <c r="A53" s="4" t="s">
        <v>41</v>
      </c>
      <c r="B53" s="4" t="s">
        <v>40</v>
      </c>
    </row>
    <row r="54" spans="1:4" x14ac:dyDescent="0.3">
      <c r="A54" s="4" t="s">
        <v>37</v>
      </c>
      <c r="B54" t="s">
        <v>17</v>
      </c>
      <c r="C54" t="s">
        <v>14</v>
      </c>
      <c r="D54" t="s">
        <v>38</v>
      </c>
    </row>
    <row r="55" spans="1:4" x14ac:dyDescent="0.3">
      <c r="A55" s="5" t="s">
        <v>30</v>
      </c>
      <c r="B55" s="3">
        <v>21</v>
      </c>
      <c r="C55" s="3">
        <v>25</v>
      </c>
      <c r="D55" s="3">
        <v>46</v>
      </c>
    </row>
    <row r="56" spans="1:4" x14ac:dyDescent="0.3">
      <c r="A56" s="5" t="s">
        <v>38</v>
      </c>
      <c r="B56" s="3">
        <v>21</v>
      </c>
      <c r="C56" s="3">
        <v>25</v>
      </c>
      <c r="D56" s="3">
        <v>46</v>
      </c>
    </row>
    <row r="73" spans="1:3" x14ac:dyDescent="0.3">
      <c r="A73" s="4" t="s">
        <v>41</v>
      </c>
      <c r="B73" s="4" t="s">
        <v>40</v>
      </c>
    </row>
    <row r="74" spans="1:3" x14ac:dyDescent="0.3">
      <c r="A74" s="4" t="s">
        <v>37</v>
      </c>
      <c r="B74" t="s">
        <v>14</v>
      </c>
      <c r="C74" t="s">
        <v>38</v>
      </c>
    </row>
    <row r="75" spans="1:3" x14ac:dyDescent="0.3">
      <c r="A75" s="5" t="s">
        <v>27</v>
      </c>
      <c r="B75" s="3">
        <v>9</v>
      </c>
      <c r="C75" s="3">
        <v>9</v>
      </c>
    </row>
    <row r="76" spans="1:3" x14ac:dyDescent="0.3">
      <c r="A76" s="5" t="s">
        <v>20</v>
      </c>
      <c r="B76" s="3">
        <v>12</v>
      </c>
      <c r="C76" s="3">
        <v>12</v>
      </c>
    </row>
    <row r="77" spans="1:3" x14ac:dyDescent="0.3">
      <c r="A77" s="5" t="s">
        <v>13</v>
      </c>
      <c r="B77" s="3">
        <v>4</v>
      </c>
      <c r="C77" s="3">
        <v>4</v>
      </c>
    </row>
    <row r="78" spans="1:3" x14ac:dyDescent="0.3">
      <c r="A78" s="5" t="s">
        <v>38</v>
      </c>
      <c r="B78" s="3">
        <v>25</v>
      </c>
      <c r="C78" s="3">
        <v>25</v>
      </c>
    </row>
    <row r="171" spans="1:4" x14ac:dyDescent="0.3">
      <c r="A171" s="4" t="s">
        <v>41</v>
      </c>
      <c r="B171" s="4" t="s">
        <v>40</v>
      </c>
    </row>
    <row r="172" spans="1:4" x14ac:dyDescent="0.3">
      <c r="A172" s="4" t="s">
        <v>37</v>
      </c>
      <c r="B172" t="s">
        <v>17</v>
      </c>
      <c r="C172" t="s">
        <v>14</v>
      </c>
      <c r="D172" t="s">
        <v>38</v>
      </c>
    </row>
    <row r="173" spans="1:4" x14ac:dyDescent="0.3">
      <c r="A173" s="5" t="s">
        <v>30</v>
      </c>
      <c r="B173" s="3">
        <v>21</v>
      </c>
      <c r="C173" s="3">
        <v>25</v>
      </c>
      <c r="D173" s="3">
        <v>46</v>
      </c>
    </row>
    <row r="174" spans="1:4" x14ac:dyDescent="0.3">
      <c r="A174" s="5" t="s">
        <v>38</v>
      </c>
      <c r="B174" s="3">
        <v>21</v>
      </c>
      <c r="C174" s="3">
        <v>25</v>
      </c>
      <c r="D174" s="3">
        <v>46</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09B7C-77AD-4E96-AFC3-E413B7FDCA42}">
  <dimension ref="A1"/>
  <sheetViews>
    <sheetView tabSelected="1" zoomScale="91" zoomScaleNormal="91" workbookViewId="0">
      <selection activeCell="D4" sqref="D4"/>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Sheeba Jose</dc:creator>
  <cp:lastModifiedBy>sheebatjose@gmail.com</cp:lastModifiedBy>
  <dcterms:created xsi:type="dcterms:W3CDTF">2022-03-18T02:50:57Z</dcterms:created>
  <dcterms:modified xsi:type="dcterms:W3CDTF">2023-11-21T17:44:26Z</dcterms:modified>
</cp:coreProperties>
</file>