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evMSc\mmct.js-visualClickTrack-01\sample-media\various - watchtower\"/>
    </mc:Choice>
  </mc:AlternateContent>
  <xr:revisionPtr revIDLastSave="0" documentId="13_ncr:1_{F7C0D54D-1181-48C1-9E7E-4371288E4C77}" xr6:coauthVersionLast="45" xr6:coauthVersionMax="45" xr10:uidLastSave="{00000000-0000-0000-0000-000000000000}"/>
  <bookViews>
    <workbookView xWindow="-48120" yWindow="-3750" windowWidth="19440" windowHeight="14685" xr2:uid="{00000000-000D-0000-FFFF-FFFF00000000}"/>
  </bookViews>
  <sheets>
    <sheet name="various - watchtower - chords f" sheetId="1" r:id="rId1"/>
  </sheets>
  <definedNames>
    <definedName name="chordTimes_offset">'various - watchtower - chords f'!$A$5</definedName>
    <definedName name="chordTimes_offset_01">'various - watchtower - chords f'!$A$5</definedName>
    <definedName name="chordTimes_offset_01a">'various - watchtower - chords f'!$A$9</definedName>
    <definedName name="chordTimes_offset_02">'various - watchtower - chords f'!$A$21</definedName>
    <definedName name="time_offset">'various - watchtower - chords f'!#REF!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88" i="1"/>
  <c r="E85" i="1"/>
  <c r="E84" i="1"/>
  <c r="E83" i="1"/>
  <c r="E82" i="1"/>
  <c r="E81" i="1"/>
  <c r="E80" i="1"/>
  <c r="E7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E131" i="1" s="1"/>
  <c r="D130" i="1"/>
  <c r="D129" i="1"/>
  <c r="D128" i="1"/>
  <c r="D127" i="1"/>
  <c r="E127" i="1" s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E93" i="1" s="1"/>
  <c r="D92" i="1"/>
  <c r="E92" i="1" s="1"/>
  <c r="D91" i="1"/>
  <c r="E91" i="1" s="1"/>
  <c r="D90" i="1"/>
  <c r="E90" i="1" s="1"/>
  <c r="D89" i="1"/>
  <c r="E89" i="1" s="1"/>
  <c r="D88" i="1"/>
  <c r="D87" i="1"/>
  <c r="E87" i="1" s="1"/>
  <c r="D86" i="1"/>
  <c r="E86" i="1" s="1"/>
  <c r="D85" i="1"/>
  <c r="D84" i="1"/>
  <c r="D83" i="1"/>
  <c r="D82" i="1"/>
  <c r="D81" i="1"/>
  <c r="D80" i="1"/>
  <c r="D79" i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9" i="1"/>
</calcChain>
</file>

<file path=xl/sharedStrings.xml><?xml version="1.0" encoding="utf-8"?>
<sst xmlns="http://schemas.openxmlformats.org/spreadsheetml/2006/main" count="214" uniqueCount="43">
  <si>
    <t>num_chords</t>
  </si>
  <si>
    <t>chords__index</t>
  </si>
  <si>
    <t>chords__chord</t>
  </si>
  <si>
    <t>N</t>
  </si>
  <si>
    <t>A:maj</t>
  </si>
  <si>
    <t>B:maj</t>
  </si>
  <si>
    <t>G:maj</t>
  </si>
  <si>
    <t>B:min6</t>
  </si>
  <si>
    <t>A:maj6</t>
  </si>
  <si>
    <t>G:maj7</t>
  </si>
  <si>
    <t>A:maj7</t>
  </si>
  <si>
    <t>B:min</t>
  </si>
  <si>
    <t>B:min7</t>
  </si>
  <si>
    <t>A:min6</t>
  </si>
  <si>
    <t>G:maj6</t>
  </si>
  <si>
    <t>D:maj6</t>
  </si>
  <si>
    <t>A:min</t>
  </si>
  <si>
    <t>B:7</t>
  </si>
  <si>
    <t>E:min7</t>
  </si>
  <si>
    <t>A:7</t>
  </si>
  <si>
    <t>F#:min7</t>
  </si>
  <si>
    <t>E:maj</t>
  </si>
  <si>
    <t>F#:hdim7</t>
  </si>
  <si>
    <t>A:min7</t>
  </si>
  <si>
    <t>B:maj7</t>
  </si>
  <si>
    <t>chordsTime + offset</t>
  </si>
  <si>
    <t>chordsTime</t>
  </si>
  <si>
    <t>Region_Reaper</t>
  </si>
  <si>
    <t>Verse 1</t>
  </si>
  <si>
    <t>Verse 2</t>
  </si>
  <si>
    <t>Intro</t>
  </si>
  <si>
    <t>in_reaper?</t>
  </si>
  <si>
    <t>yes</t>
  </si>
  <si>
    <t>chordTimes_offset_01</t>
  </si>
  <si>
    <t>Drift#1</t>
  </si>
  <si>
    <t>30.612 - 30.3801</t>
  </si>
  <si>
    <t>chordTimes_offset_02</t>
  </si>
  <si>
    <t>chordTimes_offset_01a</t>
  </si>
  <si>
    <t>gap</t>
  </si>
  <si>
    <t>break 2</t>
  </si>
  <si>
    <t>mistake</t>
  </si>
  <si>
    <t>break 3</t>
  </si>
  <si>
    <t>verse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</si>
</sst>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A3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6" fillId="33" borderId="0" xfId="0" applyFont="1" applyFill="1"/>
    <xf numFmtId="164" fontId="0" fillId="0" borderId="0" xfId="0" applyNumberFormat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33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0" fontId="16" fillId="34" borderId="0" xfId="0" applyFont="1" applyFill="1"/>
    <xf numFmtId="0" fontId="0" fillId="0" borderId="12" xfId="0" applyBorder="1"/>
    <xf numFmtId="2" fontId="0" fillId="0" borderId="13" xfId="0" applyNumberFormat="1" applyBorder="1" applyAlignment="1">
      <alignment horizontal="center"/>
    </xf>
    <xf numFmtId="164" fontId="16" fillId="34" borderId="13" xfId="0" applyNumberFormat="1" applyFont="1" applyFill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/>
    </xf>
    <xf numFmtId="0" fontId="16" fillId="34" borderId="13" xfId="0" applyFont="1" applyFill="1" applyBorder="1"/>
    <xf numFmtId="2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8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/>
    <xf numFmtId="2" fontId="0" fillId="0" borderId="21" xfId="0" applyNumberFormat="1" applyBorder="1" applyAlignment="1">
      <alignment horizontal="center"/>
    </xf>
    <xf numFmtId="164" fontId="0" fillId="0" borderId="21" xfId="0" applyNumberFormat="1" applyFont="1" applyFill="1" applyBorder="1" applyAlignment="1">
      <alignment horizontal="center"/>
    </xf>
    <xf numFmtId="2" fontId="0" fillId="0" borderId="21" xfId="0" applyNumberFormat="1" applyBorder="1"/>
    <xf numFmtId="0" fontId="0" fillId="0" borderId="22" xfId="0" applyBorder="1" applyAlignment="1">
      <alignment horizontal="center"/>
    </xf>
    <xf numFmtId="0" fontId="0" fillId="35" borderId="15" xfId="0" applyFill="1" applyBorder="1"/>
    <xf numFmtId="2" fontId="0" fillId="35" borderId="16" xfId="0" applyNumberFormat="1" applyFill="1" applyBorder="1" applyAlignment="1">
      <alignment horizontal="center"/>
    </xf>
    <xf numFmtId="164" fontId="16" fillId="35" borderId="16" xfId="0" applyNumberFormat="1" applyFont="1" applyFill="1" applyBorder="1" applyAlignment="1">
      <alignment horizontal="center"/>
    </xf>
    <xf numFmtId="164" fontId="0" fillId="35" borderId="16" xfId="0" applyNumberFormat="1" applyFont="1" applyFill="1" applyBorder="1" applyAlignment="1">
      <alignment horizontal="center"/>
    </xf>
    <xf numFmtId="0" fontId="16" fillId="35" borderId="16" xfId="0" applyFont="1" applyFill="1" applyBorder="1"/>
    <xf numFmtId="2" fontId="0" fillId="35" borderId="16" xfId="0" applyNumberFormat="1" applyFill="1" applyBorder="1"/>
    <xf numFmtId="0" fontId="0" fillId="35" borderId="17" xfId="0" applyFill="1" applyBorder="1" applyAlignment="1">
      <alignment horizontal="center"/>
    </xf>
    <xf numFmtId="0" fontId="0" fillId="35" borderId="18" xfId="0" applyFill="1" applyBorder="1"/>
    <xf numFmtId="2" fontId="0" fillId="35" borderId="0" xfId="0" applyNumberFormat="1" applyFill="1" applyBorder="1" applyAlignment="1">
      <alignment horizontal="center"/>
    </xf>
    <xf numFmtId="164" fontId="16" fillId="35" borderId="0" xfId="0" applyNumberFormat="1" applyFont="1" applyFill="1" applyBorder="1" applyAlignment="1">
      <alignment horizontal="center"/>
    </xf>
    <xf numFmtId="164" fontId="0" fillId="35" borderId="0" xfId="0" applyNumberFormat="1" applyFont="1" applyFill="1" applyBorder="1" applyAlignment="1">
      <alignment horizontal="center"/>
    </xf>
    <xf numFmtId="0" fontId="16" fillId="35" borderId="0" xfId="0" applyFont="1" applyFill="1" applyBorder="1"/>
    <xf numFmtId="2" fontId="0" fillId="35" borderId="0" xfId="0" applyNumberFormat="1" applyFill="1" applyBorder="1"/>
    <xf numFmtId="0" fontId="0" fillId="35" borderId="19" xfId="0" applyFill="1" applyBorder="1" applyAlignment="1">
      <alignment horizontal="center"/>
    </xf>
    <xf numFmtId="0" fontId="0" fillId="35" borderId="0" xfId="0" applyFill="1" applyBorder="1"/>
    <xf numFmtId="0" fontId="0" fillId="35" borderId="20" xfId="0" applyFill="1" applyBorder="1"/>
    <xf numFmtId="2" fontId="0" fillId="35" borderId="21" xfId="0" applyNumberFormat="1" applyFill="1" applyBorder="1" applyAlignment="1">
      <alignment horizontal="center"/>
    </xf>
    <xf numFmtId="164" fontId="0" fillId="35" borderId="21" xfId="0" applyNumberFormat="1" applyFont="1" applyFill="1" applyBorder="1" applyAlignment="1">
      <alignment horizontal="center"/>
    </xf>
    <xf numFmtId="0" fontId="0" fillId="35" borderId="21" xfId="0" applyFill="1" applyBorder="1"/>
    <xf numFmtId="2" fontId="0" fillId="35" borderId="21" xfId="0" applyNumberFormat="1" applyFill="1" applyBorder="1"/>
    <xf numFmtId="0" fontId="0" fillId="35" borderId="22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36" borderId="15" xfId="0" applyFill="1" applyBorder="1"/>
    <xf numFmtId="2" fontId="0" fillId="36" borderId="16" xfId="0" applyNumberFormat="1" applyFill="1" applyBorder="1" applyAlignment="1">
      <alignment horizontal="center"/>
    </xf>
    <xf numFmtId="164" fontId="0" fillId="36" borderId="16" xfId="0" applyNumberFormat="1" applyFont="1" applyFill="1" applyBorder="1" applyAlignment="1">
      <alignment horizontal="center"/>
    </xf>
    <xf numFmtId="0" fontId="0" fillId="36" borderId="16" xfId="0" applyFill="1" applyBorder="1"/>
    <xf numFmtId="2" fontId="0" fillId="36" borderId="16" xfId="0" applyNumberFormat="1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2" fontId="0" fillId="36" borderId="0" xfId="0" applyNumberFormat="1" applyFill="1" applyBorder="1" applyAlignment="1">
      <alignment horizontal="center"/>
    </xf>
    <xf numFmtId="164" fontId="0" fillId="36" borderId="0" xfId="0" applyNumberFormat="1" applyFont="1" applyFill="1" applyBorder="1" applyAlignment="1">
      <alignment horizontal="center"/>
    </xf>
    <xf numFmtId="0" fontId="0" fillId="36" borderId="0" xfId="0" applyFill="1" applyBorder="1"/>
    <xf numFmtId="2" fontId="0" fillId="36" borderId="0" xfId="0" applyNumberFormat="1" applyFill="1" applyBorder="1"/>
    <xf numFmtId="0" fontId="0" fillId="36" borderId="19" xfId="0" applyFill="1" applyBorder="1" applyAlignment="1">
      <alignment horizontal="center"/>
    </xf>
    <xf numFmtId="0" fontId="16" fillId="0" borderId="18" xfId="0" applyFont="1" applyBorder="1"/>
    <xf numFmtId="2" fontId="16" fillId="0" borderId="0" xfId="0" applyNumberFormat="1" applyFont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16" fillId="36" borderId="0" xfId="0" applyNumberFormat="1" applyFont="1" applyFill="1" applyBorder="1" applyAlignment="1">
      <alignment horizontal="center"/>
    </xf>
    <xf numFmtId="0" fontId="16" fillId="0" borderId="0" xfId="0" applyFont="1" applyBorder="1"/>
    <xf numFmtId="2" fontId="16" fillId="0" borderId="0" xfId="0" applyNumberFormat="1" applyFont="1" applyBorder="1"/>
    <xf numFmtId="0" fontId="16" fillId="0" borderId="19" xfId="0" applyFont="1" applyBorder="1" applyAlignment="1">
      <alignment horizontal="center"/>
    </xf>
    <xf numFmtId="164" fontId="0" fillId="36" borderId="21" xfId="0" applyNumberFormat="1" applyFont="1" applyFill="1" applyBorder="1" applyAlignment="1">
      <alignment horizontal="center"/>
    </xf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AA3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topLeftCell="A120" zoomScale="85" zoomScaleNormal="85" workbookViewId="0">
      <selection activeCell="B131" sqref="B131:H153"/>
    </sheetView>
  </sheetViews>
  <sheetFormatPr defaultRowHeight="15" x14ac:dyDescent="0.25"/>
  <cols>
    <col min="1" max="1" width="24" style="1" customWidth="1"/>
    <col min="2" max="2" width="14" bestFit="1" customWidth="1"/>
    <col min="3" max="3" width="22.28515625" style="2" customWidth="1"/>
    <col min="4" max="4" width="22.28515625" style="5" customWidth="1"/>
    <col min="5" max="5" width="12.5703125" style="5" customWidth="1"/>
    <col min="6" max="6" width="14" bestFit="1" customWidth="1"/>
    <col min="7" max="7" width="14" customWidth="1"/>
    <col min="8" max="8" width="14" style="1" customWidth="1"/>
    <col min="9" max="9" width="16" customWidth="1"/>
  </cols>
  <sheetData>
    <row r="1" spans="1:10" x14ac:dyDescent="0.25">
      <c r="A1" s="1" t="s">
        <v>0</v>
      </c>
      <c r="B1" s="1" t="s">
        <v>1</v>
      </c>
      <c r="C1" s="2" t="s">
        <v>26</v>
      </c>
      <c r="D1" s="5" t="s">
        <v>25</v>
      </c>
      <c r="F1" s="1" t="s">
        <v>2</v>
      </c>
      <c r="G1" s="1" t="s">
        <v>38</v>
      </c>
      <c r="H1" s="1" t="s">
        <v>31</v>
      </c>
      <c r="I1" s="1" t="s">
        <v>27</v>
      </c>
      <c r="J1" s="1"/>
    </row>
    <row r="2" spans="1:10" x14ac:dyDescent="0.25">
      <c r="A2" s="1">
        <v>186</v>
      </c>
      <c r="B2">
        <v>0</v>
      </c>
      <c r="C2" s="2">
        <v>7.3469385504722595E-2</v>
      </c>
      <c r="D2" s="5">
        <f>C2+chordTimes_offset_01a</f>
        <v>1.2974693855047226</v>
      </c>
      <c r="F2" t="s">
        <v>3</v>
      </c>
      <c r="G2" s="3">
        <f>C3-C2</f>
        <v>8.5498635917901975</v>
      </c>
    </row>
    <row r="3" spans="1:10" x14ac:dyDescent="0.25">
      <c r="B3">
        <v>1</v>
      </c>
      <c r="C3" s="2">
        <v>8.6233329772949201</v>
      </c>
      <c r="D3" s="5">
        <f>C3+chordTimes_offset_01a</f>
        <v>9.8473329772949203</v>
      </c>
      <c r="F3" s="7" t="s">
        <v>4</v>
      </c>
      <c r="G3" s="3">
        <f>C4-C3</f>
        <v>0.61074829101561967</v>
      </c>
      <c r="H3" s="10" t="s">
        <v>32</v>
      </c>
      <c r="I3" t="s">
        <v>30</v>
      </c>
    </row>
    <row r="4" spans="1:10" x14ac:dyDescent="0.25">
      <c r="A4" s="1" t="s">
        <v>33</v>
      </c>
      <c r="B4">
        <v>2</v>
      </c>
      <c r="C4" s="2">
        <v>9.2340812683105398</v>
      </c>
      <c r="D4" s="5">
        <f>C4+chordTimes_offset_01a</f>
        <v>10.45808126831054</v>
      </c>
      <c r="F4" s="13" t="s">
        <v>5</v>
      </c>
      <c r="G4" s="3">
        <f>C5-C4</f>
        <v>1.8215875625609605</v>
      </c>
      <c r="H4" s="14" t="s">
        <v>32</v>
      </c>
    </row>
    <row r="5" spans="1:10" x14ac:dyDescent="0.25">
      <c r="B5">
        <v>3</v>
      </c>
      <c r="C5" s="2">
        <v>11.0556688308715</v>
      </c>
      <c r="D5" s="5">
        <f>C5+chordTimes_offset_01a</f>
        <v>12.279668830871501</v>
      </c>
      <c r="F5" s="15" t="s">
        <v>4</v>
      </c>
      <c r="G5" s="3">
        <f>C6-C5</f>
        <v>0.61258506774909982</v>
      </c>
      <c r="H5" s="14" t="s">
        <v>32</v>
      </c>
    </row>
    <row r="6" spans="1:10" x14ac:dyDescent="0.25">
      <c r="B6">
        <v>4</v>
      </c>
      <c r="C6" s="2">
        <v>11.6682538986206</v>
      </c>
      <c r="D6" s="5">
        <f>C6+chordTimes_offset_01a</f>
        <v>12.8922538986206</v>
      </c>
      <c r="F6" s="13" t="s">
        <v>6</v>
      </c>
      <c r="G6" s="3">
        <f>C7-C6</f>
        <v>1.8404760360716992</v>
      </c>
      <c r="H6" s="14" t="s">
        <v>32</v>
      </c>
    </row>
    <row r="7" spans="1:10" x14ac:dyDescent="0.25">
      <c r="B7">
        <v>5</v>
      </c>
      <c r="C7" s="2">
        <v>13.508729934692299</v>
      </c>
      <c r="D7" s="5">
        <f>C7+chordTimes_offset_01a</f>
        <v>14.7327299346923</v>
      </c>
      <c r="F7" s="15" t="s">
        <v>4</v>
      </c>
      <c r="G7" s="3">
        <f>C8-C7</f>
        <v>0.61566925048830079</v>
      </c>
      <c r="H7" s="14" t="s">
        <v>32</v>
      </c>
    </row>
    <row r="8" spans="1:10" x14ac:dyDescent="0.25">
      <c r="A8" s="1" t="s">
        <v>37</v>
      </c>
      <c r="B8">
        <v>6</v>
      </c>
      <c r="C8" s="2">
        <v>14.1243991851806</v>
      </c>
      <c r="D8" s="5">
        <f>C8+chordTimes_offset_01a</f>
        <v>15.3483991851806</v>
      </c>
      <c r="F8" s="8" t="s">
        <v>7</v>
      </c>
      <c r="G8" s="3">
        <f>C9-C8</f>
        <v>1.8488206863403001</v>
      </c>
      <c r="H8" s="10" t="s">
        <v>32</v>
      </c>
    </row>
    <row r="9" spans="1:10" x14ac:dyDescent="0.25">
      <c r="A9" s="1">
        <v>1.224</v>
      </c>
      <c r="B9">
        <v>7</v>
      </c>
      <c r="C9" s="2">
        <v>15.9732198715209</v>
      </c>
      <c r="D9" s="5">
        <f>C9+chordTimes_offset_01a</f>
        <v>17.1972198715209</v>
      </c>
      <c r="F9" s="7" t="s">
        <v>8</v>
      </c>
      <c r="G9" s="3">
        <f>C10-C9</f>
        <v>0.61664485931400037</v>
      </c>
      <c r="H9" s="10" t="s">
        <v>32</v>
      </c>
    </row>
    <row r="10" spans="1:10" x14ac:dyDescent="0.25">
      <c r="B10">
        <v>8</v>
      </c>
      <c r="C10" s="2">
        <v>16.589864730834901</v>
      </c>
      <c r="D10" s="5">
        <f>C10+chordTimes_offset_01a</f>
        <v>17.813864730834901</v>
      </c>
      <c r="F10" s="8" t="s">
        <v>9</v>
      </c>
      <c r="G10" s="3">
        <f>C11-C10</f>
        <v>1.5389785766601989</v>
      </c>
      <c r="H10" s="10" t="s">
        <v>32</v>
      </c>
    </row>
    <row r="11" spans="1:10" x14ac:dyDescent="0.25">
      <c r="B11">
        <v>9</v>
      </c>
      <c r="C11" s="2">
        <v>18.128843307495099</v>
      </c>
      <c r="D11" s="5">
        <f>C11+chordTimes_offset_01a</f>
        <v>19.3528433074951</v>
      </c>
      <c r="F11" t="s">
        <v>10</v>
      </c>
      <c r="G11" s="3">
        <f>C12-C11</f>
        <v>1.230272293090799</v>
      </c>
    </row>
    <row r="12" spans="1:10" x14ac:dyDescent="0.25">
      <c r="B12">
        <v>10</v>
      </c>
      <c r="C12" s="2">
        <v>19.359115600585898</v>
      </c>
      <c r="D12" s="5">
        <f>C12+chordTimes_offset_01a</f>
        <v>20.583115600585899</v>
      </c>
      <c r="F12" s="16" t="s">
        <v>11</v>
      </c>
      <c r="G12" s="3">
        <f>C13-C12</f>
        <v>1.2311782836914027</v>
      </c>
      <c r="H12" s="17"/>
    </row>
    <row r="13" spans="1:10" x14ac:dyDescent="0.25">
      <c r="B13">
        <v>11</v>
      </c>
      <c r="C13" s="2">
        <v>20.590293884277301</v>
      </c>
      <c r="D13" s="5">
        <f>C13+chordTimes_offset_01a</f>
        <v>21.814293884277301</v>
      </c>
      <c r="F13" s="16" t="s">
        <v>8</v>
      </c>
      <c r="G13" s="3">
        <f>C14-C13</f>
        <v>1.2245807647704972</v>
      </c>
      <c r="H13" s="17"/>
    </row>
    <row r="14" spans="1:10" x14ac:dyDescent="0.25">
      <c r="B14">
        <v>12</v>
      </c>
      <c r="C14" s="2">
        <v>21.814874649047798</v>
      </c>
      <c r="D14" s="5">
        <f>C14+chordTimes_offset_01a</f>
        <v>23.038874649047798</v>
      </c>
      <c r="F14" s="16" t="s">
        <v>9</v>
      </c>
      <c r="G14" s="3">
        <f>C15-C14</f>
        <v>1.2242412567139027</v>
      </c>
      <c r="H14" s="17"/>
    </row>
    <row r="15" spans="1:10" x14ac:dyDescent="0.25">
      <c r="B15">
        <v>13</v>
      </c>
      <c r="C15" s="2">
        <v>23.039115905761701</v>
      </c>
      <c r="F15" s="16" t="s">
        <v>8</v>
      </c>
      <c r="G15" s="3">
        <f>C16-C15</f>
        <v>1.2278003692626989</v>
      </c>
      <c r="H15" s="17"/>
    </row>
    <row r="16" spans="1:10" x14ac:dyDescent="0.25">
      <c r="B16">
        <v>14</v>
      </c>
      <c r="C16" s="2">
        <v>24.2669162750244</v>
      </c>
      <c r="F16" t="s">
        <v>11</v>
      </c>
      <c r="G16" s="3">
        <f>C17-C16</f>
        <v>1.2241268157958984</v>
      </c>
    </row>
    <row r="17" spans="1:9" x14ac:dyDescent="0.25">
      <c r="A17" s="19" t="s">
        <v>34</v>
      </c>
      <c r="B17">
        <v>15</v>
      </c>
      <c r="C17" s="2">
        <v>25.491043090820298</v>
      </c>
      <c r="F17" t="s">
        <v>8</v>
      </c>
      <c r="G17" s="3">
        <f>C18-C17</f>
        <v>1.2210655212402024</v>
      </c>
    </row>
    <row r="18" spans="1:9" x14ac:dyDescent="0.25">
      <c r="A18" s="18" t="s">
        <v>35</v>
      </c>
      <c r="B18">
        <v>16</v>
      </c>
      <c r="C18" s="2">
        <v>26.712108612060501</v>
      </c>
      <c r="F18" t="s">
        <v>9</v>
      </c>
      <c r="G18" s="3">
        <f>C19-C18</f>
        <v>1.2206802368163991</v>
      </c>
    </row>
    <row r="19" spans="1:9" x14ac:dyDescent="0.25">
      <c r="A19" s="18">
        <f>30.612 - 30.3801</f>
        <v>0.23189999999999955</v>
      </c>
      <c r="B19">
        <v>17</v>
      </c>
      <c r="C19" s="2">
        <v>27.9327888488769</v>
      </c>
      <c r="F19" t="s">
        <v>8</v>
      </c>
      <c r="G19" s="3">
        <f>C20-C19</f>
        <v>1.2248973846436009</v>
      </c>
    </row>
    <row r="20" spans="1:9" x14ac:dyDescent="0.25">
      <c r="A20" s="1" t="s">
        <v>36</v>
      </c>
      <c r="B20">
        <v>18</v>
      </c>
      <c r="C20" s="2">
        <v>29.157686233520501</v>
      </c>
      <c r="D20" s="6">
        <f>C20+chordTimes_offset_02</f>
        <v>31.836686233520499</v>
      </c>
      <c r="E20" s="6"/>
      <c r="F20" s="4" t="s">
        <v>12</v>
      </c>
      <c r="G20" s="3">
        <f>C21-C20</f>
        <v>1.2244911193846981</v>
      </c>
      <c r="H20" s="11"/>
      <c r="I20" t="s">
        <v>28</v>
      </c>
    </row>
    <row r="21" spans="1:9" x14ac:dyDescent="0.25">
      <c r="A21" s="1">
        <v>2.6789999999999998</v>
      </c>
      <c r="B21">
        <v>19</v>
      </c>
      <c r="C21" s="2">
        <v>30.382177352905199</v>
      </c>
      <c r="D21" s="6">
        <f>C21+chordTimes_offset_02</f>
        <v>33.061177352905197</v>
      </c>
      <c r="E21" s="6"/>
      <c r="F21" s="4" t="s">
        <v>13</v>
      </c>
      <c r="G21" s="3">
        <f>C22-C21</f>
        <v>1.2271194458008026</v>
      </c>
      <c r="H21" s="11"/>
    </row>
    <row r="22" spans="1:9" x14ac:dyDescent="0.25">
      <c r="B22">
        <v>20</v>
      </c>
      <c r="C22" s="2">
        <v>31.609296798706001</v>
      </c>
      <c r="D22" s="6">
        <f>C22+chordTimes_offset_02</f>
        <v>34.288296798706</v>
      </c>
      <c r="E22" s="6"/>
      <c r="F22" s="4" t="s">
        <v>9</v>
      </c>
      <c r="G22" s="3">
        <f>C23-C22</f>
        <v>1.2227649688720952</v>
      </c>
      <c r="H22" s="11"/>
    </row>
    <row r="23" spans="1:9" x14ac:dyDescent="0.25">
      <c r="B23">
        <v>21</v>
      </c>
      <c r="C23" s="2">
        <v>32.832061767578097</v>
      </c>
      <c r="D23" s="6">
        <f>C23+chordTimes_offset_02</f>
        <v>35.511061767578099</v>
      </c>
      <c r="E23" s="6"/>
      <c r="F23" s="4" t="s">
        <v>8</v>
      </c>
      <c r="G23" s="3">
        <f>C24-C23</f>
        <v>1.2245368957519034</v>
      </c>
      <c r="H23" s="11"/>
    </row>
    <row r="24" spans="1:9" x14ac:dyDescent="0.25">
      <c r="B24">
        <v>22</v>
      </c>
      <c r="C24" s="2">
        <v>34.05659866333</v>
      </c>
      <c r="D24" s="12">
        <f>C24+chordTimes_offset_02</f>
        <v>36.735598663330002</v>
      </c>
      <c r="E24" s="12"/>
      <c r="F24" t="s">
        <v>11</v>
      </c>
      <c r="G24" s="3">
        <f>C25-C24</f>
        <v>1.2278671264649006</v>
      </c>
    </row>
    <row r="25" spans="1:9" x14ac:dyDescent="0.25">
      <c r="B25">
        <v>23</v>
      </c>
      <c r="C25" s="2">
        <v>35.284465789794901</v>
      </c>
      <c r="D25" s="12">
        <f>C25+chordTimes_offset_02</f>
        <v>37.963465789794903</v>
      </c>
      <c r="E25" s="12"/>
      <c r="F25" t="s">
        <v>8</v>
      </c>
      <c r="G25" s="3">
        <f>C26-C25</f>
        <v>0.91739273071289773</v>
      </c>
    </row>
    <row r="26" spans="1:9" x14ac:dyDescent="0.25">
      <c r="B26">
        <v>24</v>
      </c>
      <c r="C26" s="2">
        <v>36.201858520507798</v>
      </c>
      <c r="D26" s="12">
        <f>C26+chordTimes_offset_02</f>
        <v>38.8808585205078</v>
      </c>
      <c r="E26" s="12"/>
      <c r="F26" t="s">
        <v>9</v>
      </c>
      <c r="G26" s="3">
        <f>C27-C26</f>
        <v>1.5296173095702983</v>
      </c>
    </row>
    <row r="27" spans="1:9" x14ac:dyDescent="0.25">
      <c r="B27">
        <v>25</v>
      </c>
      <c r="C27" s="2">
        <v>37.731475830078097</v>
      </c>
      <c r="D27" s="12">
        <f>C27+chordTimes_offset_02</f>
        <v>40.410475830078099</v>
      </c>
      <c r="E27" s="12"/>
      <c r="F27" t="s">
        <v>8</v>
      </c>
      <c r="G27" s="3">
        <f>C28-C27</f>
        <v>0.91641616821290484</v>
      </c>
    </row>
    <row r="28" spans="1:9" x14ac:dyDescent="0.25">
      <c r="B28">
        <v>26</v>
      </c>
      <c r="C28" s="2">
        <v>38.647891998291001</v>
      </c>
      <c r="D28" s="20">
        <f>C28+chordTimes_offset_02</f>
        <v>41.326891998291003</v>
      </c>
      <c r="E28" s="20"/>
      <c r="F28" s="21" t="s">
        <v>12</v>
      </c>
      <c r="G28" s="3">
        <f>C29-C28</f>
        <v>1.836166381835902</v>
      </c>
    </row>
    <row r="29" spans="1:9" x14ac:dyDescent="0.25">
      <c r="B29">
        <v>27</v>
      </c>
      <c r="C29" s="2">
        <v>40.484058380126903</v>
      </c>
      <c r="D29" s="20">
        <f>C29+chordTimes_offset_02</f>
        <v>43.163058380126905</v>
      </c>
      <c r="E29" s="20"/>
      <c r="F29" s="21" t="s">
        <v>8</v>
      </c>
      <c r="G29" s="3">
        <f>C30-C29</f>
        <v>0.91975021362309661</v>
      </c>
    </row>
    <row r="30" spans="1:9" x14ac:dyDescent="0.25">
      <c r="B30">
        <v>28</v>
      </c>
      <c r="C30" s="2">
        <v>41.40380859375</v>
      </c>
      <c r="D30" s="20">
        <f>C30+chordTimes_offset_02</f>
        <v>44.082808593750002</v>
      </c>
      <c r="E30" s="20"/>
      <c r="F30" s="21" t="s">
        <v>9</v>
      </c>
      <c r="G30" s="3">
        <f>C31-C30</f>
        <v>1.223834991455</v>
      </c>
    </row>
    <row r="31" spans="1:9" x14ac:dyDescent="0.25">
      <c r="B31">
        <v>29</v>
      </c>
      <c r="C31" s="2">
        <v>42.627643585205</v>
      </c>
      <c r="D31" s="20">
        <f>C31+chordTimes_offset_02</f>
        <v>45.306643585205002</v>
      </c>
      <c r="E31" s="20"/>
      <c r="F31" s="21" t="s">
        <v>8</v>
      </c>
      <c r="G31" s="3">
        <f>C32-C31</f>
        <v>1.2200660705566975</v>
      </c>
    </row>
    <row r="32" spans="1:9" x14ac:dyDescent="0.25">
      <c r="B32">
        <v>30</v>
      </c>
      <c r="C32" s="2">
        <v>43.847709655761697</v>
      </c>
      <c r="D32" s="12">
        <f>C32+chordTimes_offset_02</f>
        <v>46.526709655761699</v>
      </c>
      <c r="E32" s="12"/>
      <c r="F32" t="s">
        <v>11</v>
      </c>
      <c r="G32" s="3">
        <f>C33-C32</f>
        <v>1.222518920898402</v>
      </c>
    </row>
    <row r="33" spans="2:7" x14ac:dyDescent="0.25">
      <c r="B33">
        <v>31</v>
      </c>
      <c r="C33" s="2">
        <v>45.070228576660099</v>
      </c>
      <c r="D33" s="12">
        <f>C33+chordTimes_offset_02</f>
        <v>47.749228576660101</v>
      </c>
      <c r="E33" s="12"/>
      <c r="F33" t="s">
        <v>13</v>
      </c>
      <c r="G33" s="3">
        <f>C34-C33</f>
        <v>1.2254638671875</v>
      </c>
    </row>
    <row r="34" spans="2:7" x14ac:dyDescent="0.25">
      <c r="B34">
        <v>32</v>
      </c>
      <c r="C34" s="2">
        <v>46.295692443847599</v>
      </c>
      <c r="D34" s="12">
        <f>C34+chordTimes_offset_02</f>
        <v>48.974692443847601</v>
      </c>
      <c r="E34" s="12"/>
      <c r="F34" t="s">
        <v>9</v>
      </c>
      <c r="G34" s="3">
        <f>C35-C34</f>
        <v>1.5304527282714986</v>
      </c>
    </row>
    <row r="35" spans="2:7" x14ac:dyDescent="0.25">
      <c r="B35">
        <v>33</v>
      </c>
      <c r="C35" s="2">
        <v>47.826145172119098</v>
      </c>
      <c r="D35" s="12">
        <f>C35+chordTimes_offset_02</f>
        <v>50.5051451721191</v>
      </c>
      <c r="E35" s="12"/>
      <c r="F35" t="s">
        <v>8</v>
      </c>
      <c r="G35" s="3">
        <f>C36-C35</f>
        <v>0.91861724853519888</v>
      </c>
    </row>
    <row r="36" spans="2:7" x14ac:dyDescent="0.25">
      <c r="B36">
        <v>34</v>
      </c>
      <c r="C36" s="2">
        <v>48.744762420654297</v>
      </c>
      <c r="D36" s="20">
        <f>C36+chordTimes_offset_02</f>
        <v>51.423762420654299</v>
      </c>
      <c r="E36" s="20"/>
      <c r="F36" s="21" t="s">
        <v>11</v>
      </c>
      <c r="G36" s="3">
        <f>C37-C36</f>
        <v>1.2260093688964062</v>
      </c>
    </row>
    <row r="37" spans="2:7" x14ac:dyDescent="0.25">
      <c r="B37">
        <v>35</v>
      </c>
      <c r="C37" s="2">
        <v>49.970771789550703</v>
      </c>
      <c r="D37" s="20">
        <f>C37+chordTimes_offset_02</f>
        <v>52.649771789550705</v>
      </c>
      <c r="E37" s="20"/>
      <c r="F37" s="21" t="s">
        <v>8</v>
      </c>
      <c r="G37" s="3">
        <f>C38-C37</f>
        <v>1.2200660705566975</v>
      </c>
    </row>
    <row r="38" spans="2:7" x14ac:dyDescent="0.25">
      <c r="B38">
        <v>36</v>
      </c>
      <c r="C38" s="2">
        <v>51.190837860107401</v>
      </c>
      <c r="D38" s="20">
        <f>C38+chordTimes_offset_02</f>
        <v>53.869837860107403</v>
      </c>
      <c r="E38" s="20"/>
      <c r="F38" s="21" t="s">
        <v>9</v>
      </c>
      <c r="G38" s="3">
        <f>C39-C38</f>
        <v>1.2197761535643963</v>
      </c>
    </row>
    <row r="39" spans="2:7" x14ac:dyDescent="0.25">
      <c r="B39">
        <v>37</v>
      </c>
      <c r="C39" s="2">
        <v>52.410614013671797</v>
      </c>
      <c r="D39" s="20">
        <f>C39+chordTimes_offset_02</f>
        <v>55.089614013671799</v>
      </c>
      <c r="E39" s="20"/>
      <c r="F39" s="21" t="s">
        <v>8</v>
      </c>
      <c r="G39" s="3">
        <f>C40-C39</f>
        <v>1.2170295715332031</v>
      </c>
    </row>
    <row r="40" spans="2:7" x14ac:dyDescent="0.25">
      <c r="B40">
        <v>38</v>
      </c>
      <c r="C40" s="2">
        <v>53.627643585205</v>
      </c>
      <c r="D40" s="12">
        <f>C40+chordTimes_offset_02</f>
        <v>56.306643585205002</v>
      </c>
      <c r="E40" s="12"/>
      <c r="F40" t="s">
        <v>11</v>
      </c>
      <c r="G40" s="3">
        <f>C41-C40</f>
        <v>1.2212448120117969</v>
      </c>
    </row>
    <row r="41" spans="2:7" x14ac:dyDescent="0.25">
      <c r="B41">
        <v>39</v>
      </c>
      <c r="C41" s="2">
        <v>54.848888397216797</v>
      </c>
      <c r="D41" s="12">
        <f>C41+chordTimes_offset_02</f>
        <v>57.527888397216799</v>
      </c>
      <c r="E41" s="12"/>
      <c r="F41" t="s">
        <v>8</v>
      </c>
      <c r="G41" s="3">
        <f>C42-C41</f>
        <v>1.224605560302706</v>
      </c>
    </row>
    <row r="42" spans="2:7" x14ac:dyDescent="0.25">
      <c r="B42">
        <v>40</v>
      </c>
      <c r="C42" s="2">
        <v>56.073493957519503</v>
      </c>
      <c r="D42" s="12">
        <f>C42+chordTimes_offset_02</f>
        <v>58.752493957519505</v>
      </c>
      <c r="E42" s="12"/>
      <c r="F42" t="s">
        <v>9</v>
      </c>
      <c r="G42" s="3">
        <f>C43-C42</f>
        <v>1.2286376953125</v>
      </c>
    </row>
    <row r="43" spans="2:7" x14ac:dyDescent="0.25">
      <c r="B43">
        <v>41</v>
      </c>
      <c r="C43" s="2">
        <v>57.302131652832003</v>
      </c>
      <c r="D43" s="12">
        <f>C43+chordTimes_offset_02</f>
        <v>59.981131652832005</v>
      </c>
      <c r="E43" s="12"/>
      <c r="F43" t="s">
        <v>4</v>
      </c>
      <c r="G43" s="3">
        <f>C44-C43</f>
        <v>1.2290916442870952</v>
      </c>
    </row>
    <row r="44" spans="2:7" x14ac:dyDescent="0.25">
      <c r="B44">
        <v>42</v>
      </c>
      <c r="C44" s="2">
        <v>58.531223297119098</v>
      </c>
      <c r="D44" s="20">
        <f>C44+chordTimes_offset_02</f>
        <v>61.2102232971191</v>
      </c>
      <c r="E44" s="20"/>
      <c r="F44" s="21" t="s">
        <v>11</v>
      </c>
      <c r="G44" s="3">
        <f>C45-C44</f>
        <v>1.2227439880371023</v>
      </c>
    </row>
    <row r="45" spans="2:7" x14ac:dyDescent="0.25">
      <c r="B45">
        <v>43</v>
      </c>
      <c r="C45" s="2">
        <v>59.7539672851562</v>
      </c>
      <c r="D45" s="20">
        <f>C45+chordTimes_offset_02</f>
        <v>62.432967285156202</v>
      </c>
      <c r="E45" s="20"/>
      <c r="F45" s="21" t="s">
        <v>4</v>
      </c>
      <c r="G45" s="3">
        <f>C46-C45</f>
        <v>1.2229499816895029</v>
      </c>
    </row>
    <row r="46" spans="2:7" x14ac:dyDescent="0.25">
      <c r="B46">
        <v>44</v>
      </c>
      <c r="C46" s="2">
        <v>60.976917266845703</v>
      </c>
      <c r="D46" s="20">
        <f>C46+chordTimes_offset_02</f>
        <v>63.655917266845705</v>
      </c>
      <c r="E46" s="20"/>
      <c r="F46" s="21" t="s">
        <v>6</v>
      </c>
      <c r="G46" s="3">
        <f>C47-C46</f>
        <v>1.2266197204588991</v>
      </c>
    </row>
    <row r="47" spans="2:7" x14ac:dyDescent="0.25">
      <c r="B47">
        <v>45</v>
      </c>
      <c r="C47" s="2">
        <v>62.203536987304602</v>
      </c>
      <c r="D47" s="20">
        <f>C47+chordTimes_offset_02</f>
        <v>64.882536987304604</v>
      </c>
      <c r="E47" s="20"/>
      <c r="F47" s="21" t="s">
        <v>8</v>
      </c>
      <c r="G47" s="3">
        <f>C48-C47</f>
        <v>1.2265548706054972</v>
      </c>
    </row>
    <row r="48" spans="2:7" x14ac:dyDescent="0.25">
      <c r="B48">
        <v>46</v>
      </c>
      <c r="C48" s="2">
        <v>63.430091857910099</v>
      </c>
      <c r="D48" s="12">
        <f>C48+chordTimes_offset_02</f>
        <v>66.109091857910101</v>
      </c>
      <c r="E48" s="12">
        <f>D48-60</f>
        <v>6.1090918579101015</v>
      </c>
      <c r="F48" t="s">
        <v>11</v>
      </c>
      <c r="G48" s="3">
        <f>C49-C48</f>
        <v>1.2322006225585938</v>
      </c>
    </row>
    <row r="49" spans="2:8" x14ac:dyDescent="0.25">
      <c r="B49">
        <v>47</v>
      </c>
      <c r="C49" s="2">
        <v>64.662292480468693</v>
      </c>
      <c r="D49" s="12">
        <f>C49+chordTimes_offset_02</f>
        <v>67.341292480468695</v>
      </c>
      <c r="E49" s="12">
        <f t="shared" ref="E49:E94" si="0">D49-60</f>
        <v>7.3412924804686952</v>
      </c>
      <c r="F49" t="s">
        <v>13</v>
      </c>
      <c r="G49" s="3">
        <f>C50-C49</f>
        <v>1.2303161621094034</v>
      </c>
    </row>
    <row r="50" spans="2:8" x14ac:dyDescent="0.25">
      <c r="B50">
        <v>48</v>
      </c>
      <c r="C50" s="2">
        <v>65.892608642578097</v>
      </c>
      <c r="D50" s="12">
        <f>C50+chordTimes_offset_02</f>
        <v>68.571608642578099</v>
      </c>
      <c r="E50" s="12">
        <f t="shared" si="0"/>
        <v>8.5716086425780986</v>
      </c>
      <c r="F50" t="s">
        <v>9</v>
      </c>
      <c r="G50" s="3">
        <f>C51-C50</f>
        <v>1.225486755371108</v>
      </c>
    </row>
    <row r="51" spans="2:8" x14ac:dyDescent="0.25">
      <c r="B51">
        <v>49</v>
      </c>
      <c r="C51" s="2">
        <v>67.118095397949205</v>
      </c>
      <c r="D51" s="12">
        <f>C51+chordTimes_offset_02</f>
        <v>69.797095397949207</v>
      </c>
      <c r="E51" s="12">
        <f t="shared" si="0"/>
        <v>9.7970953979492066</v>
      </c>
      <c r="F51" t="s">
        <v>8</v>
      </c>
      <c r="G51" s="3">
        <f>C52-C51</f>
        <v>1.2239227294922017</v>
      </c>
    </row>
    <row r="52" spans="2:8" x14ac:dyDescent="0.25">
      <c r="B52" s="39">
        <v>50</v>
      </c>
      <c r="C52" s="40">
        <v>68.342018127441406</v>
      </c>
      <c r="D52" s="41">
        <f>C52+chordTimes_offset_02</f>
        <v>71.021018127441408</v>
      </c>
      <c r="E52" s="42">
        <f t="shared" si="0"/>
        <v>11.021018127441408</v>
      </c>
      <c r="F52" s="43" t="s">
        <v>12</v>
      </c>
      <c r="G52" s="44">
        <f>C53-C52</f>
        <v>2.4511566162108949</v>
      </c>
      <c r="H52" s="45" t="s">
        <v>39</v>
      </c>
    </row>
    <row r="53" spans="2:8" x14ac:dyDescent="0.25">
      <c r="B53" s="46">
        <v>51</v>
      </c>
      <c r="C53" s="47">
        <v>70.793174743652301</v>
      </c>
      <c r="D53" s="48">
        <f>C53+chordTimes_offset_02</f>
        <v>73.472174743652303</v>
      </c>
      <c r="E53" s="49">
        <f t="shared" si="0"/>
        <v>13.472174743652303</v>
      </c>
      <c r="F53" s="50" t="s">
        <v>6</v>
      </c>
      <c r="G53" s="51">
        <f>C54-C53</f>
        <v>1.220314025878892</v>
      </c>
      <c r="H53" s="52"/>
    </row>
    <row r="54" spans="2:8" x14ac:dyDescent="0.25">
      <c r="B54" s="46">
        <v>52</v>
      </c>
      <c r="C54" s="47">
        <v>72.013488769531193</v>
      </c>
      <c r="D54" s="48">
        <f>C54+chordTimes_offset_02</f>
        <v>74.692488769531195</v>
      </c>
      <c r="E54" s="49">
        <f t="shared" si="0"/>
        <v>14.692488769531195</v>
      </c>
      <c r="F54" s="50" t="s">
        <v>12</v>
      </c>
      <c r="G54" s="51">
        <f>C55-C54</f>
        <v>2.4492797851563068</v>
      </c>
      <c r="H54" s="52"/>
    </row>
    <row r="55" spans="2:8" x14ac:dyDescent="0.25">
      <c r="B55" s="46">
        <v>53</v>
      </c>
      <c r="C55" s="47">
        <v>74.4627685546875</v>
      </c>
      <c r="D55" s="48">
        <f>C55+chordTimes_offset_02</f>
        <v>77.141768554687502</v>
      </c>
      <c r="E55" s="49">
        <f t="shared" si="0"/>
        <v>17.141768554687502</v>
      </c>
      <c r="F55" s="50" t="s">
        <v>8</v>
      </c>
      <c r="G55" s="51">
        <f>C56-C55</f>
        <v>1.2266387939452983</v>
      </c>
      <c r="H55" s="52"/>
    </row>
    <row r="56" spans="2:8" x14ac:dyDescent="0.25">
      <c r="B56" s="46">
        <v>54</v>
      </c>
      <c r="C56" s="47">
        <v>75.689407348632798</v>
      </c>
      <c r="D56" s="49">
        <f>C56+chordTimes_offset_02</f>
        <v>78.3684073486328</v>
      </c>
      <c r="E56" s="49">
        <f t="shared" si="0"/>
        <v>18.3684073486328</v>
      </c>
      <c r="F56" s="53" t="s">
        <v>9</v>
      </c>
      <c r="G56" s="51">
        <f>C57-C56</f>
        <v>1.2278747558593039</v>
      </c>
      <c r="H56" s="52"/>
    </row>
    <row r="57" spans="2:8" x14ac:dyDescent="0.25">
      <c r="B57" s="54">
        <v>55</v>
      </c>
      <c r="C57" s="55">
        <v>76.917282104492102</v>
      </c>
      <c r="D57" s="56">
        <f>C57+chordTimes_offset_02</f>
        <v>79.596282104492104</v>
      </c>
      <c r="E57" s="56">
        <f t="shared" si="0"/>
        <v>19.596282104492104</v>
      </c>
      <c r="F57" s="57" t="s">
        <v>8</v>
      </c>
      <c r="G57" s="58">
        <f>C58-C57</f>
        <v>1.227958679199304</v>
      </c>
      <c r="H57" s="59"/>
    </row>
    <row r="58" spans="2:8" x14ac:dyDescent="0.25">
      <c r="B58" s="22">
        <v>56</v>
      </c>
      <c r="C58" s="23">
        <v>78.145240783691406</v>
      </c>
      <c r="D58" s="24">
        <f>C58+chordTimes_offset_02</f>
        <v>80.824240783691408</v>
      </c>
      <c r="E58" s="25">
        <f t="shared" si="0"/>
        <v>20.824240783691408</v>
      </c>
      <c r="F58" s="26" t="s">
        <v>11</v>
      </c>
      <c r="G58" s="27">
        <f>C59-C58</f>
        <v>0.91999816894529829</v>
      </c>
      <c r="H58" s="28" t="s">
        <v>29</v>
      </c>
    </row>
    <row r="59" spans="2:8" x14ac:dyDescent="0.25">
      <c r="B59">
        <v>57</v>
      </c>
      <c r="C59" s="2">
        <v>79.065238952636705</v>
      </c>
      <c r="D59" s="20">
        <f>C59+chordTimes_offset_02</f>
        <v>81.744238952636707</v>
      </c>
      <c r="E59" s="12">
        <f t="shared" si="0"/>
        <v>21.744238952636707</v>
      </c>
      <c r="F59" s="21" t="s">
        <v>4</v>
      </c>
      <c r="G59" s="3">
        <f>C60-C59</f>
        <v>1.52099609375</v>
      </c>
    </row>
    <row r="60" spans="2:8" x14ac:dyDescent="0.25">
      <c r="B60">
        <v>58</v>
      </c>
      <c r="C60" s="2">
        <v>80.586235046386705</v>
      </c>
      <c r="D60" s="20">
        <f>C60+chordTimes_offset_02</f>
        <v>83.265235046386707</v>
      </c>
      <c r="E60" s="12">
        <f t="shared" si="0"/>
        <v>23.265235046386707</v>
      </c>
      <c r="F60" s="21" t="s">
        <v>14</v>
      </c>
      <c r="G60" s="3">
        <f>C61-C60</f>
        <v>1.5110702514648011</v>
      </c>
    </row>
    <row r="61" spans="2:8" x14ac:dyDescent="0.25">
      <c r="B61">
        <v>59</v>
      </c>
      <c r="C61" s="2">
        <v>82.097305297851506</v>
      </c>
      <c r="D61" s="20">
        <f>C61+chordTimes_offset_02</f>
        <v>84.776305297851508</v>
      </c>
      <c r="E61" s="12">
        <f t="shared" si="0"/>
        <v>24.776305297851508</v>
      </c>
      <c r="F61" s="21" t="s">
        <v>4</v>
      </c>
      <c r="G61" s="3">
        <f>C62-C61</f>
        <v>0.90791320800779829</v>
      </c>
    </row>
    <row r="62" spans="2:8" x14ac:dyDescent="0.25">
      <c r="B62">
        <v>60</v>
      </c>
      <c r="C62" s="2">
        <v>83.005218505859304</v>
      </c>
      <c r="D62" s="12">
        <f>C62+chordTimes_offset_02</f>
        <v>85.684218505859306</v>
      </c>
      <c r="E62" s="12">
        <f t="shared" si="0"/>
        <v>25.684218505859306</v>
      </c>
      <c r="F62" t="s">
        <v>15</v>
      </c>
      <c r="G62" s="3">
        <f>C63-C62</f>
        <v>1.8274536132812926</v>
      </c>
    </row>
    <row r="63" spans="2:8" x14ac:dyDescent="0.25">
      <c r="B63">
        <v>61</v>
      </c>
      <c r="C63" s="2">
        <v>84.832672119140597</v>
      </c>
      <c r="D63" s="12">
        <f>C63+chordTimes_offset_02</f>
        <v>87.511672119140599</v>
      </c>
      <c r="E63" s="12">
        <f t="shared" si="0"/>
        <v>27.511672119140599</v>
      </c>
      <c r="F63" t="s">
        <v>16</v>
      </c>
      <c r="G63" s="3">
        <f>C64-C63</f>
        <v>0.61549377441400566</v>
      </c>
    </row>
    <row r="64" spans="2:8" x14ac:dyDescent="0.25">
      <c r="B64">
        <v>62</v>
      </c>
      <c r="C64" s="2">
        <v>85.448165893554602</v>
      </c>
      <c r="D64" s="12">
        <f>C64+chordTimes_offset_02</f>
        <v>88.127165893554604</v>
      </c>
      <c r="E64" s="12">
        <f t="shared" si="0"/>
        <v>28.127165893554604</v>
      </c>
      <c r="F64" t="s">
        <v>14</v>
      </c>
      <c r="G64" s="3">
        <f>C65-C64</f>
        <v>1.5517654418946023</v>
      </c>
    </row>
    <row r="65" spans="2:7" x14ac:dyDescent="0.25">
      <c r="B65">
        <v>63</v>
      </c>
      <c r="C65" s="2">
        <v>86.999931335449205</v>
      </c>
      <c r="D65" s="12">
        <f>C65+chordTimes_offset_02</f>
        <v>89.678931335449207</v>
      </c>
      <c r="E65" s="12">
        <f t="shared" si="0"/>
        <v>29.678931335449207</v>
      </c>
      <c r="F65" t="s">
        <v>15</v>
      </c>
      <c r="G65" s="3">
        <f>C66-C65</f>
        <v>2.1632919311523011</v>
      </c>
    </row>
    <row r="66" spans="2:7" x14ac:dyDescent="0.25">
      <c r="B66">
        <v>64</v>
      </c>
      <c r="C66" s="2">
        <v>89.163223266601506</v>
      </c>
      <c r="D66" s="12">
        <f>C66+chordTimes_offset_02</f>
        <v>91.842223266601508</v>
      </c>
      <c r="E66" s="12">
        <f t="shared" si="0"/>
        <v>31.842223266601508</v>
      </c>
      <c r="F66" t="s">
        <v>16</v>
      </c>
      <c r="G66" s="3">
        <f>C67-C66</f>
        <v>0.91629791259769888</v>
      </c>
    </row>
    <row r="67" spans="2:7" x14ac:dyDescent="0.25">
      <c r="B67">
        <v>65</v>
      </c>
      <c r="C67" s="2">
        <v>90.079521179199205</v>
      </c>
      <c r="D67" s="12">
        <f>C67+chordTimes_offset_02</f>
        <v>92.758521179199207</v>
      </c>
      <c r="E67" s="12">
        <f t="shared" si="0"/>
        <v>32.758521179199207</v>
      </c>
      <c r="F67" t="s">
        <v>14</v>
      </c>
      <c r="G67" s="3">
        <f>C68-C67</f>
        <v>1.5274887084960938</v>
      </c>
    </row>
    <row r="68" spans="2:7" x14ac:dyDescent="0.25">
      <c r="B68">
        <v>66</v>
      </c>
      <c r="C68" s="2">
        <v>91.607009887695298</v>
      </c>
      <c r="D68" s="12">
        <f>C68+chordTimes_offset_02</f>
        <v>94.2860098876953</v>
      </c>
      <c r="E68" s="12">
        <f t="shared" si="0"/>
        <v>34.2860098876953</v>
      </c>
      <c r="F68" t="s">
        <v>8</v>
      </c>
      <c r="G68" s="3">
        <f>C69-C68</f>
        <v>1.2232818603515057</v>
      </c>
    </row>
    <row r="69" spans="2:7" x14ac:dyDescent="0.25">
      <c r="B69">
        <v>67</v>
      </c>
      <c r="C69" s="2">
        <v>92.830291748046804</v>
      </c>
      <c r="D69" s="12">
        <f>C69+chordTimes_offset_02</f>
        <v>95.509291748046806</v>
      </c>
      <c r="E69" s="12">
        <f t="shared" si="0"/>
        <v>35.509291748046806</v>
      </c>
      <c r="F69" t="s">
        <v>17</v>
      </c>
      <c r="G69" s="3">
        <f>C70-C69</f>
        <v>0.92057037353519888</v>
      </c>
    </row>
    <row r="70" spans="2:7" x14ac:dyDescent="0.25">
      <c r="B70">
        <v>68</v>
      </c>
      <c r="C70" s="2">
        <v>93.750862121582003</v>
      </c>
      <c r="D70" s="12">
        <f>C70+chordTimes_offset_02</f>
        <v>96.429862121582005</v>
      </c>
      <c r="E70" s="12">
        <f t="shared" si="0"/>
        <v>36.429862121582005</v>
      </c>
      <c r="F70" t="s">
        <v>18</v>
      </c>
      <c r="G70" s="3">
        <f>C71-C70</f>
        <v>0.61305999755859375</v>
      </c>
    </row>
    <row r="71" spans="2:7" x14ac:dyDescent="0.25">
      <c r="B71">
        <v>69</v>
      </c>
      <c r="C71" s="2">
        <v>94.363922119140597</v>
      </c>
      <c r="D71" s="12">
        <f>C71+chordTimes_offset_02</f>
        <v>97.042922119140599</v>
      </c>
      <c r="E71" s="12">
        <f t="shared" si="0"/>
        <v>37.042922119140599</v>
      </c>
      <c r="F71" t="s">
        <v>8</v>
      </c>
      <c r="G71" s="3">
        <f>C72-C71</f>
        <v>0.91836547851559658</v>
      </c>
    </row>
    <row r="72" spans="2:7" x14ac:dyDescent="0.25">
      <c r="B72">
        <v>70</v>
      </c>
      <c r="C72" s="2">
        <v>95.282287597656193</v>
      </c>
      <c r="D72" s="12">
        <f>C72+chordTimes_offset_02</f>
        <v>97.961287597656195</v>
      </c>
      <c r="E72" s="12">
        <f t="shared" si="0"/>
        <v>37.961287597656195</v>
      </c>
      <c r="F72" t="s">
        <v>9</v>
      </c>
      <c r="G72" s="3">
        <f>C73-C72</f>
        <v>1.2228622436524006</v>
      </c>
    </row>
    <row r="73" spans="2:7" x14ac:dyDescent="0.25">
      <c r="B73">
        <v>71</v>
      </c>
      <c r="C73" s="2">
        <v>96.505149841308594</v>
      </c>
      <c r="D73" s="12">
        <f>C73+chordTimes_offset_02</f>
        <v>99.184149841308596</v>
      </c>
      <c r="E73" s="12">
        <f t="shared" si="0"/>
        <v>39.184149841308596</v>
      </c>
      <c r="F73" t="s">
        <v>8</v>
      </c>
      <c r="G73" s="3">
        <f>C74-C73</f>
        <v>1.2243270874023011</v>
      </c>
    </row>
    <row r="74" spans="2:7" x14ac:dyDescent="0.25">
      <c r="B74">
        <v>72</v>
      </c>
      <c r="C74" s="2">
        <v>97.729476928710895</v>
      </c>
      <c r="D74" s="12">
        <f>C74+chordTimes_offset_02</f>
        <v>100.4084769287109</v>
      </c>
      <c r="E74" s="12">
        <f t="shared" si="0"/>
        <v>40.408476928710897</v>
      </c>
      <c r="F74" t="s">
        <v>12</v>
      </c>
      <c r="G74" s="3">
        <f>C75-C74</f>
        <v>1.2243576049805114</v>
      </c>
    </row>
    <row r="75" spans="2:7" x14ac:dyDescent="0.25">
      <c r="B75">
        <v>73</v>
      </c>
      <c r="C75" s="2">
        <v>98.953834533691406</v>
      </c>
      <c r="D75" s="12">
        <f>C75+chordTimes_offset_02</f>
        <v>101.63283453369141</v>
      </c>
      <c r="E75" s="12">
        <f t="shared" si="0"/>
        <v>41.632834533691408</v>
      </c>
      <c r="F75" t="s">
        <v>8</v>
      </c>
      <c r="G75" s="3">
        <f>C76-C75</f>
        <v>1.2210845947255962</v>
      </c>
    </row>
    <row r="76" spans="2:7" x14ac:dyDescent="0.25">
      <c r="B76">
        <v>74</v>
      </c>
      <c r="C76" s="2">
        <v>100.174919128417</v>
      </c>
      <c r="D76" s="12">
        <f>C76+chordTimes_offset_02</f>
        <v>102.853919128417</v>
      </c>
      <c r="E76" s="12">
        <f t="shared" si="0"/>
        <v>42.853919128417004</v>
      </c>
      <c r="F76" t="s">
        <v>14</v>
      </c>
      <c r="G76" s="3">
        <f>C77-C76</f>
        <v>1.2211608886720029</v>
      </c>
    </row>
    <row r="77" spans="2:7" x14ac:dyDescent="0.25">
      <c r="B77">
        <v>75</v>
      </c>
      <c r="C77" s="2">
        <v>101.39608001708901</v>
      </c>
      <c r="D77" s="12">
        <f>C77+chordTimes_offset_02</f>
        <v>104.07508001708901</v>
      </c>
      <c r="E77" s="12">
        <f t="shared" si="0"/>
        <v>44.075080017089007</v>
      </c>
      <c r="F77" t="s">
        <v>16</v>
      </c>
      <c r="G77" s="3">
        <f>C78-C77</f>
        <v>1.2306518554689916</v>
      </c>
    </row>
    <row r="78" spans="2:7" x14ac:dyDescent="0.25">
      <c r="B78">
        <v>76</v>
      </c>
      <c r="C78" s="2">
        <v>102.626731872558</v>
      </c>
      <c r="D78" s="12">
        <f>C78+chordTimes_offset_02</f>
        <v>105.305731872558</v>
      </c>
      <c r="E78" s="12">
        <f t="shared" si="0"/>
        <v>45.305731872557999</v>
      </c>
      <c r="F78" t="s">
        <v>12</v>
      </c>
      <c r="G78" s="3">
        <f>C79-C78</f>
        <v>1.5407028198240056</v>
      </c>
    </row>
    <row r="79" spans="2:7" x14ac:dyDescent="0.25">
      <c r="B79">
        <v>77</v>
      </c>
      <c r="C79" s="2">
        <v>104.167434692382</v>
      </c>
      <c r="D79" s="12">
        <f>C79+chordTimes_offset_02</f>
        <v>106.846434692382</v>
      </c>
      <c r="E79" s="12">
        <f t="shared" si="0"/>
        <v>46.846434692382005</v>
      </c>
      <c r="F79" t="s">
        <v>8</v>
      </c>
      <c r="G79" s="3">
        <f>C80-C79</f>
        <v>0.91880035400399152</v>
      </c>
    </row>
    <row r="80" spans="2:7" x14ac:dyDescent="0.25">
      <c r="B80">
        <v>78</v>
      </c>
      <c r="C80" s="2">
        <v>105.08623504638599</v>
      </c>
      <c r="D80" s="12">
        <f>C80+chordTimes_offset_02</f>
        <v>107.765235046386</v>
      </c>
      <c r="E80" s="12">
        <f t="shared" si="0"/>
        <v>47.765235046385996</v>
      </c>
      <c r="F80" t="s">
        <v>9</v>
      </c>
      <c r="G80" s="3">
        <f>C81-C80</f>
        <v>1.2213134765630116</v>
      </c>
    </row>
    <row r="81" spans="2:8" x14ac:dyDescent="0.25">
      <c r="B81">
        <v>79</v>
      </c>
      <c r="C81" s="2">
        <v>106.30754852294901</v>
      </c>
      <c r="D81" s="12">
        <f>C81+chordTimes_offset_02</f>
        <v>108.98654852294901</v>
      </c>
      <c r="E81" s="12">
        <f t="shared" si="0"/>
        <v>48.986548522949008</v>
      </c>
      <c r="F81" t="s">
        <v>8</v>
      </c>
      <c r="G81" s="3">
        <f>C82-C81</f>
        <v>1.219345092772997</v>
      </c>
    </row>
    <row r="82" spans="2:8" x14ac:dyDescent="0.25">
      <c r="B82">
        <v>80</v>
      </c>
      <c r="C82" s="2">
        <v>107.526893615722</v>
      </c>
      <c r="D82" s="12">
        <f>C82+chordTimes_offset_02</f>
        <v>110.205893615722</v>
      </c>
      <c r="E82" s="12">
        <f t="shared" si="0"/>
        <v>50.205893615722005</v>
      </c>
      <c r="F82" t="s">
        <v>11</v>
      </c>
      <c r="G82" s="3">
        <f>C83-C82</f>
        <v>1.2195892333989917</v>
      </c>
    </row>
    <row r="83" spans="2:8" x14ac:dyDescent="0.25">
      <c r="B83">
        <v>81</v>
      </c>
      <c r="C83" s="2">
        <v>108.74648284912099</v>
      </c>
      <c r="D83" s="12">
        <f>C83+chordTimes_offset_02</f>
        <v>111.425482849121</v>
      </c>
      <c r="E83" s="12">
        <f t="shared" si="0"/>
        <v>51.425482849120996</v>
      </c>
      <c r="F83" t="s">
        <v>16</v>
      </c>
      <c r="G83" s="3">
        <f>C84-C83</f>
        <v>1.2217941284180114</v>
      </c>
    </row>
    <row r="84" spans="2:8" x14ac:dyDescent="0.25">
      <c r="B84">
        <v>82</v>
      </c>
      <c r="C84" s="2">
        <v>109.96827697753901</v>
      </c>
      <c r="D84" s="12">
        <f>C84+chordTimes_offset_02</f>
        <v>112.64727697753901</v>
      </c>
      <c r="E84" s="12">
        <f t="shared" si="0"/>
        <v>52.647276977539008</v>
      </c>
      <c r="F84" t="s">
        <v>14</v>
      </c>
      <c r="G84" s="3">
        <f>C85-C84</f>
        <v>1.2228546142569883</v>
      </c>
    </row>
    <row r="85" spans="2:8" x14ac:dyDescent="0.25">
      <c r="B85">
        <v>83</v>
      </c>
      <c r="C85" s="2">
        <v>111.19113159179599</v>
      </c>
      <c r="D85" s="12">
        <f>C85+chordTimes_offset_02</f>
        <v>113.870131591796</v>
      </c>
      <c r="E85" s="12">
        <f t="shared" si="0"/>
        <v>53.870131591795996</v>
      </c>
      <c r="F85" t="s">
        <v>15</v>
      </c>
      <c r="G85" s="3">
        <f>C86-C85</f>
        <v>8.2590942382820032</v>
      </c>
      <c r="H85" s="1" t="s">
        <v>40</v>
      </c>
    </row>
    <row r="86" spans="2:8" x14ac:dyDescent="0.25">
      <c r="B86" s="39">
        <v>84</v>
      </c>
      <c r="C86" s="40">
        <v>119.450225830078</v>
      </c>
      <c r="D86" s="41">
        <f>C86+chordTimes_offset_02</f>
        <v>122.129225830078</v>
      </c>
      <c r="E86" s="42">
        <f>D86-120</f>
        <v>2.1292258300779991</v>
      </c>
      <c r="F86" s="43" t="s">
        <v>9</v>
      </c>
      <c r="G86" s="44">
        <f>C87-C86</f>
        <v>1.5344924926749997</v>
      </c>
      <c r="H86" s="45" t="s">
        <v>41</v>
      </c>
    </row>
    <row r="87" spans="2:8" x14ac:dyDescent="0.25">
      <c r="B87" s="46">
        <v>85</v>
      </c>
      <c r="C87" s="47">
        <v>120.984718322753</v>
      </c>
      <c r="D87" s="48">
        <f>C87+chordTimes_offset_02</f>
        <v>123.663718322753</v>
      </c>
      <c r="E87" s="49">
        <f t="shared" ref="E87:E126" si="1">D87-120</f>
        <v>3.6637183227529988</v>
      </c>
      <c r="F87" s="50" t="s">
        <v>8</v>
      </c>
      <c r="G87" s="51">
        <f>C88-C87</f>
        <v>1.2245101928720032</v>
      </c>
      <c r="H87" s="52"/>
    </row>
    <row r="88" spans="2:8" x14ac:dyDescent="0.25">
      <c r="B88" s="46">
        <v>86</v>
      </c>
      <c r="C88" s="47">
        <v>122.209228515625</v>
      </c>
      <c r="D88" s="48">
        <f>C88+chordTimes_offset_02</f>
        <v>124.888228515625</v>
      </c>
      <c r="E88" s="49">
        <f t="shared" si="1"/>
        <v>4.888228515625002</v>
      </c>
      <c r="F88" s="50" t="s">
        <v>11</v>
      </c>
      <c r="G88" s="51">
        <f>C89-C88</f>
        <v>1.2254638671870026</v>
      </c>
      <c r="H88" s="52"/>
    </row>
    <row r="89" spans="2:8" x14ac:dyDescent="0.25">
      <c r="B89" s="46">
        <v>87</v>
      </c>
      <c r="C89" s="47">
        <v>123.434692382812</v>
      </c>
      <c r="D89" s="48">
        <f>C89+chordTimes_offset_02</f>
        <v>126.113692382812</v>
      </c>
      <c r="E89" s="49">
        <f t="shared" si="1"/>
        <v>6.1136923828120047</v>
      </c>
      <c r="F89" s="50" t="s">
        <v>8</v>
      </c>
      <c r="G89" s="51">
        <f>C90-C89</f>
        <v>1.2256011962889914</v>
      </c>
      <c r="H89" s="52"/>
    </row>
    <row r="90" spans="2:8" x14ac:dyDescent="0.25">
      <c r="B90" s="46">
        <v>88</v>
      </c>
      <c r="C90" s="47">
        <v>124.66029357910099</v>
      </c>
      <c r="D90" s="49">
        <f>C90+chordTimes_offset_02</f>
        <v>127.339293579101</v>
      </c>
      <c r="E90" s="49">
        <f t="shared" si="1"/>
        <v>7.3392935791009961</v>
      </c>
      <c r="F90" s="53" t="s">
        <v>6</v>
      </c>
      <c r="G90" s="51">
        <f>C91-C90</f>
        <v>1.227348327637003</v>
      </c>
      <c r="H90" s="52"/>
    </row>
    <row r="91" spans="2:8" x14ac:dyDescent="0.25">
      <c r="B91" s="54">
        <v>89</v>
      </c>
      <c r="C91" s="55">
        <v>125.887641906738</v>
      </c>
      <c r="D91" s="56">
        <f>C91+chordTimes_offset_02</f>
        <v>128.566641906738</v>
      </c>
      <c r="E91" s="56">
        <f t="shared" si="1"/>
        <v>8.5666419067379991</v>
      </c>
      <c r="F91" s="57" t="s">
        <v>13</v>
      </c>
      <c r="G91" s="58">
        <f>C92-C91</f>
        <v>1.2246704101560084</v>
      </c>
      <c r="H91" s="59"/>
    </row>
    <row r="92" spans="2:8" x14ac:dyDescent="0.25">
      <c r="B92" s="39">
        <v>90</v>
      </c>
      <c r="C92" s="40">
        <v>127.11231231689401</v>
      </c>
      <c r="D92" s="41">
        <f>C92+chordTimes_offset_02</f>
        <v>129.79131231689399</v>
      </c>
      <c r="E92" s="42">
        <f t="shared" si="1"/>
        <v>9.7913123168939933</v>
      </c>
      <c r="F92" s="43" t="s">
        <v>15</v>
      </c>
      <c r="G92" s="44">
        <f>C93-C92</f>
        <v>2.4490280151369888</v>
      </c>
      <c r="H92" s="45"/>
    </row>
    <row r="93" spans="2:8" x14ac:dyDescent="0.25">
      <c r="B93" s="46">
        <v>91</v>
      </c>
      <c r="C93" s="47">
        <v>129.56134033203099</v>
      </c>
      <c r="D93" s="48">
        <f>C93+chordTimes_offset_02</f>
        <v>132.240340332031</v>
      </c>
      <c r="E93" s="49">
        <f t="shared" si="1"/>
        <v>12.240340332030996</v>
      </c>
      <c r="F93" s="50" t="s">
        <v>9</v>
      </c>
      <c r="G93" s="51">
        <f>C94-C93</f>
        <v>1.2212066650390057</v>
      </c>
      <c r="H93" s="52"/>
    </row>
    <row r="94" spans="2:8" x14ac:dyDescent="0.25">
      <c r="B94">
        <v>92</v>
      </c>
      <c r="C94" s="2">
        <v>130.78254699707</v>
      </c>
      <c r="D94" s="12">
        <f>C94+chordTimes_offset_02</f>
        <v>133.46154699707</v>
      </c>
      <c r="E94" s="12">
        <f t="shared" si="1"/>
        <v>13.461546997070002</v>
      </c>
      <c r="F94" t="s">
        <v>8</v>
      </c>
      <c r="G94" s="3">
        <f>C95-C94</f>
        <v>1.2224426269530113</v>
      </c>
    </row>
    <row r="95" spans="2:8" x14ac:dyDescent="0.25">
      <c r="B95">
        <v>93</v>
      </c>
      <c r="C95" s="2">
        <v>132.00498962402301</v>
      </c>
      <c r="D95" s="12">
        <f>C95+chordTimes_offset_02</f>
        <v>134.68398962402301</v>
      </c>
      <c r="E95" s="12">
        <f t="shared" si="1"/>
        <v>14.683989624023013</v>
      </c>
      <c r="F95" t="s">
        <v>15</v>
      </c>
      <c r="G95" s="3">
        <f>C96-C95</f>
        <v>0.91673278808599434</v>
      </c>
    </row>
    <row r="96" spans="2:8" x14ac:dyDescent="0.25">
      <c r="B96">
        <v>94</v>
      </c>
      <c r="C96" s="2">
        <v>132.92172241210901</v>
      </c>
      <c r="D96" s="12">
        <f>C96+chordTimes_offset_02</f>
        <v>135.60072241210901</v>
      </c>
      <c r="E96" s="12">
        <f t="shared" si="1"/>
        <v>15.600722412109008</v>
      </c>
      <c r="F96" t="s">
        <v>16</v>
      </c>
      <c r="G96" s="3">
        <f>C97-C96</f>
        <v>1.5292053222659945</v>
      </c>
    </row>
    <row r="97" spans="2:7" x14ac:dyDescent="0.25">
      <c r="B97">
        <v>95</v>
      </c>
      <c r="C97" s="2">
        <v>134.450927734375</v>
      </c>
      <c r="D97" s="12">
        <f>C97+chordTimes_offset_02</f>
        <v>137.129927734375</v>
      </c>
      <c r="E97" s="12">
        <f t="shared" si="1"/>
        <v>17.129927734375002</v>
      </c>
      <c r="F97" t="s">
        <v>6</v>
      </c>
      <c r="G97" s="3">
        <f>C98-C97</f>
        <v>1.2203216552730112</v>
      </c>
    </row>
    <row r="98" spans="2:7" x14ac:dyDescent="0.25">
      <c r="B98">
        <v>96</v>
      </c>
      <c r="C98" s="2">
        <v>135.67124938964801</v>
      </c>
      <c r="D98" s="12">
        <f>C98+chordTimes_offset_02</f>
        <v>138.35024938964801</v>
      </c>
      <c r="E98" s="12">
        <f t="shared" si="1"/>
        <v>18.350249389648013</v>
      </c>
      <c r="F98" t="s">
        <v>13</v>
      </c>
      <c r="G98" s="3">
        <f>C99-C98</f>
        <v>1.2242889404300001</v>
      </c>
    </row>
    <row r="99" spans="2:7" x14ac:dyDescent="0.25">
      <c r="B99">
        <v>97</v>
      </c>
      <c r="C99" s="2">
        <v>136.89553833007801</v>
      </c>
      <c r="D99" s="12">
        <f>C99+chordTimes_offset_02</f>
        <v>139.57453833007801</v>
      </c>
      <c r="E99" s="12">
        <f t="shared" si="1"/>
        <v>19.574538330078013</v>
      </c>
      <c r="F99" t="s">
        <v>11</v>
      </c>
      <c r="G99" s="3">
        <f>C100-C99</f>
        <v>1.220947265625</v>
      </c>
    </row>
    <row r="100" spans="2:7" x14ac:dyDescent="0.25">
      <c r="B100">
        <v>98</v>
      </c>
      <c r="C100" s="2">
        <v>138.11648559570301</v>
      </c>
      <c r="D100" s="12">
        <f>C100+chordTimes_offset_02</f>
        <v>140.79548559570301</v>
      </c>
      <c r="E100" s="12">
        <f t="shared" si="1"/>
        <v>20.795485595703013</v>
      </c>
      <c r="F100" t="s">
        <v>8</v>
      </c>
      <c r="G100" s="3">
        <f>C101-C100</f>
        <v>1.2183837890619884</v>
      </c>
    </row>
    <row r="101" spans="2:7" x14ac:dyDescent="0.25">
      <c r="B101">
        <v>99</v>
      </c>
      <c r="C101" s="2">
        <v>139.334869384765</v>
      </c>
      <c r="D101" s="12">
        <f>C101+chordTimes_offset_02</f>
        <v>142.013869384765</v>
      </c>
      <c r="E101" s="12">
        <f t="shared" si="1"/>
        <v>22.013869384765002</v>
      </c>
      <c r="F101" t="s">
        <v>9</v>
      </c>
      <c r="G101" s="3">
        <f>C102-C101</f>
        <v>1.5283203125</v>
      </c>
    </row>
    <row r="102" spans="2:7" x14ac:dyDescent="0.25">
      <c r="B102">
        <v>100</v>
      </c>
      <c r="C102" s="2">
        <v>140.863189697265</v>
      </c>
      <c r="D102" s="12">
        <f>C102+chordTimes_offset_02</f>
        <v>143.542189697265</v>
      </c>
      <c r="E102" s="12">
        <f t="shared" si="1"/>
        <v>23.542189697265002</v>
      </c>
      <c r="F102" t="s">
        <v>12</v>
      </c>
      <c r="G102" s="3">
        <f>C103-C102</f>
        <v>3.3840484619140057</v>
      </c>
    </row>
    <row r="103" spans="2:7" x14ac:dyDescent="0.25">
      <c r="B103">
        <v>101</v>
      </c>
      <c r="C103" s="2">
        <v>144.24723815917901</v>
      </c>
      <c r="D103" s="12">
        <f>C103+chordTimes_offset_02</f>
        <v>146.92623815917901</v>
      </c>
      <c r="E103" s="12">
        <f t="shared" si="1"/>
        <v>26.926238159179007</v>
      </c>
      <c r="F103" t="s">
        <v>9</v>
      </c>
      <c r="G103" s="3">
        <f>C104-C103</f>
        <v>1.5375061035159945</v>
      </c>
    </row>
    <row r="104" spans="2:7" x14ac:dyDescent="0.25">
      <c r="B104">
        <v>102</v>
      </c>
      <c r="C104" s="2">
        <v>145.784744262695</v>
      </c>
      <c r="D104" s="12">
        <f>C104+chordTimes_offset_02</f>
        <v>148.463744262695</v>
      </c>
      <c r="E104" s="12">
        <f t="shared" si="1"/>
        <v>28.463744262695002</v>
      </c>
      <c r="F104" t="s">
        <v>8</v>
      </c>
      <c r="G104" s="3">
        <f>C105-C104</f>
        <v>0.91804504394499986</v>
      </c>
    </row>
    <row r="105" spans="2:7" x14ac:dyDescent="0.25">
      <c r="B105">
        <v>103</v>
      </c>
      <c r="C105" s="2">
        <v>146.70278930664</v>
      </c>
      <c r="D105" s="12">
        <f>C105+chordTimes_offset_02</f>
        <v>149.38178930664</v>
      </c>
      <c r="E105" s="12">
        <f t="shared" si="1"/>
        <v>29.381789306640002</v>
      </c>
      <c r="F105" t="s">
        <v>11</v>
      </c>
      <c r="G105" s="3">
        <f>C106-C105</f>
        <v>1.5325775146490059</v>
      </c>
    </row>
    <row r="106" spans="2:7" x14ac:dyDescent="0.25">
      <c r="B106">
        <v>104</v>
      </c>
      <c r="C106" s="2">
        <v>148.23536682128901</v>
      </c>
      <c r="D106" s="12">
        <f>C106+chordTimes_offset_02</f>
        <v>150.91436682128901</v>
      </c>
      <c r="E106" s="12">
        <f t="shared" si="1"/>
        <v>30.914366821289008</v>
      </c>
      <c r="F106" t="s">
        <v>13</v>
      </c>
      <c r="G106" s="3">
        <f>C107-C106</f>
        <v>0.91717529296798261</v>
      </c>
    </row>
    <row r="107" spans="2:7" x14ac:dyDescent="0.25">
      <c r="B107">
        <v>105</v>
      </c>
      <c r="C107" s="2">
        <v>149.15254211425699</v>
      </c>
      <c r="D107" s="12">
        <f>C107+chordTimes_offset_02</f>
        <v>151.83154211425699</v>
      </c>
      <c r="E107" s="12">
        <f t="shared" si="1"/>
        <v>31.83154211425699</v>
      </c>
      <c r="F107" t="s">
        <v>6</v>
      </c>
      <c r="G107" s="3">
        <f>C108-C107</f>
        <v>1.2223968505860228</v>
      </c>
    </row>
    <row r="108" spans="2:7" x14ac:dyDescent="0.25">
      <c r="B108">
        <v>106</v>
      </c>
      <c r="C108" s="2">
        <v>150.37493896484301</v>
      </c>
      <c r="D108" s="12">
        <f>C108+chordTimes_offset_02</f>
        <v>153.05393896484301</v>
      </c>
      <c r="E108" s="12">
        <f t="shared" si="1"/>
        <v>33.053938964843013</v>
      </c>
      <c r="F108" t="s">
        <v>12</v>
      </c>
      <c r="G108" s="3">
        <f>C109-C108</f>
        <v>3.0626831054689774</v>
      </c>
    </row>
    <row r="109" spans="2:7" x14ac:dyDescent="0.25">
      <c r="B109">
        <v>107</v>
      </c>
      <c r="C109" s="2">
        <v>153.43762207031199</v>
      </c>
      <c r="D109" s="12">
        <f>C109+chordTimes_offset_02</f>
        <v>156.11662207031199</v>
      </c>
      <c r="E109" s="12">
        <f t="shared" si="1"/>
        <v>36.11662207031199</v>
      </c>
      <c r="F109" t="s">
        <v>19</v>
      </c>
      <c r="G109" s="3">
        <f>C110-C109</f>
        <v>3.0615844726560226</v>
      </c>
    </row>
    <row r="110" spans="2:7" x14ac:dyDescent="0.25">
      <c r="B110">
        <v>108</v>
      </c>
      <c r="C110" s="2">
        <v>156.49920654296801</v>
      </c>
      <c r="D110" s="12">
        <f>C110+chordTimes_offset_02</f>
        <v>159.17820654296801</v>
      </c>
      <c r="E110" s="12">
        <f t="shared" si="1"/>
        <v>39.178206542968013</v>
      </c>
      <c r="F110" t="s">
        <v>12</v>
      </c>
      <c r="G110" s="3">
        <f>C111-C110</f>
        <v>2.1431579589850003</v>
      </c>
    </row>
    <row r="111" spans="2:7" x14ac:dyDescent="0.25">
      <c r="B111">
        <v>109</v>
      </c>
      <c r="C111" s="2">
        <v>158.64236450195301</v>
      </c>
      <c r="D111" s="12">
        <f>C111+chordTimes_offset_02</f>
        <v>161.32136450195301</v>
      </c>
      <c r="E111" s="12">
        <f t="shared" si="1"/>
        <v>41.321364501953013</v>
      </c>
      <c r="F111" t="s">
        <v>14</v>
      </c>
      <c r="G111" s="3">
        <f>C112-C111</f>
        <v>1.8312835693359943</v>
      </c>
    </row>
    <row r="112" spans="2:7" x14ac:dyDescent="0.25">
      <c r="B112">
        <v>110</v>
      </c>
      <c r="C112" s="2">
        <v>160.47364807128901</v>
      </c>
      <c r="D112" s="12">
        <f>C112+chordTimes_offset_02</f>
        <v>163.15264807128901</v>
      </c>
      <c r="E112" s="12">
        <f t="shared" si="1"/>
        <v>43.152648071289008</v>
      </c>
      <c r="F112" t="s">
        <v>15</v>
      </c>
      <c r="G112" s="3">
        <f>C113-C112</f>
        <v>2.7493743896479828</v>
      </c>
    </row>
    <row r="113" spans="2:8" x14ac:dyDescent="0.25">
      <c r="B113">
        <v>111</v>
      </c>
      <c r="C113" s="2">
        <v>163.22302246093699</v>
      </c>
      <c r="D113" s="12">
        <f>C113+chordTimes_offset_02</f>
        <v>165.90202246093699</v>
      </c>
      <c r="E113" s="12">
        <f t="shared" si="1"/>
        <v>45.90202246093699</v>
      </c>
      <c r="F113" t="s">
        <v>13</v>
      </c>
      <c r="G113" s="3">
        <f>C114-C113</f>
        <v>0.61529541015602263</v>
      </c>
    </row>
    <row r="114" spans="2:8" x14ac:dyDescent="0.25">
      <c r="B114">
        <v>112</v>
      </c>
      <c r="C114" s="2">
        <v>163.83831787109301</v>
      </c>
      <c r="D114" s="12">
        <f>C114+chordTimes_offset_02</f>
        <v>166.51731787109301</v>
      </c>
      <c r="E114" s="12">
        <f t="shared" si="1"/>
        <v>46.517317871093013</v>
      </c>
      <c r="F114" t="s">
        <v>9</v>
      </c>
      <c r="G114" s="3">
        <f>C115-C114</f>
        <v>1.5386505126959946</v>
      </c>
    </row>
    <row r="115" spans="2:8" x14ac:dyDescent="0.25">
      <c r="B115">
        <v>113</v>
      </c>
      <c r="C115" s="2">
        <v>165.37696838378901</v>
      </c>
      <c r="D115" s="12">
        <f>C115+chordTimes_offset_02</f>
        <v>168.05596838378901</v>
      </c>
      <c r="E115" s="12">
        <f t="shared" si="1"/>
        <v>48.055968383789008</v>
      </c>
      <c r="F115" t="s">
        <v>8</v>
      </c>
      <c r="G115" s="3">
        <f>C116-C115</f>
        <v>0.92076110839798275</v>
      </c>
    </row>
    <row r="116" spans="2:8" x14ac:dyDescent="0.25">
      <c r="B116">
        <v>114</v>
      </c>
      <c r="C116" s="2">
        <v>166.29772949218699</v>
      </c>
      <c r="D116" s="12">
        <f>C116+chordTimes_offset_02</f>
        <v>168.97672949218699</v>
      </c>
      <c r="E116" s="12">
        <f t="shared" si="1"/>
        <v>48.97672949218699</v>
      </c>
      <c r="F116" t="s">
        <v>11</v>
      </c>
      <c r="G116" s="3">
        <f>C117-C116</f>
        <v>1.5301361083980112</v>
      </c>
    </row>
    <row r="117" spans="2:8" x14ac:dyDescent="0.25">
      <c r="B117">
        <v>115</v>
      </c>
      <c r="C117" s="2">
        <v>167.827865600585</v>
      </c>
      <c r="D117" s="12">
        <f>C117+chordTimes_offset_02</f>
        <v>170.506865600585</v>
      </c>
      <c r="E117" s="12">
        <f t="shared" si="1"/>
        <v>50.506865600585002</v>
      </c>
      <c r="F117" t="s">
        <v>4</v>
      </c>
      <c r="G117" s="3">
        <f>C118-C117</f>
        <v>0.60932922363301145</v>
      </c>
    </row>
    <row r="118" spans="2:8" x14ac:dyDescent="0.25">
      <c r="B118">
        <v>116</v>
      </c>
      <c r="C118" s="2">
        <v>168.43719482421801</v>
      </c>
      <c r="D118" s="12">
        <f>C118+chordTimes_offset_02</f>
        <v>171.11619482421801</v>
      </c>
      <c r="E118" s="12">
        <f t="shared" si="1"/>
        <v>51.116194824218013</v>
      </c>
      <c r="F118" t="s">
        <v>9</v>
      </c>
      <c r="G118" s="3">
        <f>C119-C118</f>
        <v>1.519973754882983</v>
      </c>
    </row>
    <row r="119" spans="2:8" x14ac:dyDescent="0.25">
      <c r="B119">
        <v>117</v>
      </c>
      <c r="C119" s="2">
        <v>169.95716857910099</v>
      </c>
      <c r="D119" s="12">
        <f>C119+chordTimes_offset_02</f>
        <v>172.636168579101</v>
      </c>
      <c r="E119" s="12">
        <f t="shared" si="1"/>
        <v>52.636168579100996</v>
      </c>
      <c r="F119" t="s">
        <v>15</v>
      </c>
      <c r="G119" s="3">
        <f>C120-C119</f>
        <v>2.75244140625</v>
      </c>
    </row>
    <row r="120" spans="2:8" x14ac:dyDescent="0.25">
      <c r="B120">
        <v>118</v>
      </c>
      <c r="C120" s="2">
        <v>172.70960998535099</v>
      </c>
      <c r="D120" s="12">
        <f>C120+chordTimes_offset_02</f>
        <v>175.388609985351</v>
      </c>
      <c r="E120" s="12">
        <f t="shared" si="1"/>
        <v>55.388609985350996</v>
      </c>
      <c r="F120" t="s">
        <v>4</v>
      </c>
      <c r="G120" s="3">
        <f>C121-C120</f>
        <v>0.92259216308599434</v>
      </c>
    </row>
    <row r="121" spans="2:8" x14ac:dyDescent="0.25">
      <c r="B121">
        <v>119</v>
      </c>
      <c r="C121" s="2">
        <v>173.63220214843699</v>
      </c>
      <c r="D121" s="12">
        <f>C121+chordTimes_offset_02</f>
        <v>176.31120214843699</v>
      </c>
      <c r="E121" s="12">
        <f t="shared" si="1"/>
        <v>56.31120214843699</v>
      </c>
      <c r="F121" t="s">
        <v>6</v>
      </c>
      <c r="G121" s="3">
        <f>C122-C121</f>
        <v>1.2290954589840055</v>
      </c>
    </row>
    <row r="122" spans="2:8" x14ac:dyDescent="0.25">
      <c r="B122">
        <v>120</v>
      </c>
      <c r="C122" s="2">
        <v>174.86129760742099</v>
      </c>
      <c r="D122" s="12">
        <f>C122+chordTimes_offset_02</f>
        <v>177.540297607421</v>
      </c>
      <c r="E122" s="12">
        <f t="shared" si="1"/>
        <v>57.540297607420996</v>
      </c>
      <c r="F122" t="s">
        <v>20</v>
      </c>
      <c r="G122" s="3">
        <f>C123-C122</f>
        <v>1.2269287109380116</v>
      </c>
    </row>
    <row r="123" spans="2:8" x14ac:dyDescent="0.25">
      <c r="B123">
        <v>121</v>
      </c>
      <c r="C123" s="2">
        <v>176.08822631835901</v>
      </c>
      <c r="D123" s="12">
        <f>C123+chordTimes_offset_02</f>
        <v>178.76722631835901</v>
      </c>
      <c r="E123" s="12">
        <f t="shared" si="1"/>
        <v>58.767226318359008</v>
      </c>
      <c r="F123" t="s">
        <v>11</v>
      </c>
      <c r="G123" s="3">
        <f>C124-C123</f>
        <v>1.2264404296869884</v>
      </c>
    </row>
    <row r="124" spans="2:8" x14ac:dyDescent="0.25">
      <c r="B124">
        <v>122</v>
      </c>
      <c r="C124" s="2">
        <v>177.31466674804599</v>
      </c>
      <c r="D124" s="12">
        <f>C124+chordTimes_offset_02</f>
        <v>179.993666748046</v>
      </c>
      <c r="E124" s="12">
        <f t="shared" si="1"/>
        <v>59.993666748045996</v>
      </c>
      <c r="F124" t="s">
        <v>8</v>
      </c>
      <c r="G124" s="3">
        <f>C125-C124</f>
        <v>1.2239685058600003</v>
      </c>
    </row>
    <row r="125" spans="2:8" x14ac:dyDescent="0.25">
      <c r="B125">
        <v>123</v>
      </c>
      <c r="C125" s="2">
        <v>178.53863525390599</v>
      </c>
      <c r="D125" s="12">
        <f>C125+chordTimes_offset_02</f>
        <v>181.217635253906</v>
      </c>
      <c r="E125" s="12">
        <f>D125-180</f>
        <v>1.2176352539059963</v>
      </c>
      <c r="F125" t="s">
        <v>9</v>
      </c>
      <c r="G125" s="3">
        <f>C126-C125</f>
        <v>1.224365234375</v>
      </c>
    </row>
    <row r="126" spans="2:8" x14ac:dyDescent="0.25">
      <c r="B126">
        <v>124</v>
      </c>
      <c r="C126" s="2">
        <v>179.76300048828099</v>
      </c>
      <c r="D126" s="12">
        <f>C126+chordTimes_offset_02</f>
        <v>182.442000488281</v>
      </c>
      <c r="E126" s="12">
        <f>D126-180</f>
        <v>2.4420004882809963</v>
      </c>
      <c r="F126" t="s">
        <v>20</v>
      </c>
      <c r="G126" s="3">
        <f>C127-C126</f>
        <v>0.9133911132809942</v>
      </c>
    </row>
    <row r="127" spans="2:8" x14ac:dyDescent="0.25">
      <c r="B127" s="60">
        <v>125</v>
      </c>
      <c r="C127" s="61">
        <v>180.67639160156199</v>
      </c>
      <c r="D127" s="12">
        <f>C127+chordTimes_offset_02</f>
        <v>183.35539160156199</v>
      </c>
      <c r="E127" s="12">
        <f>D127-180</f>
        <v>3.3553916015619905</v>
      </c>
      <c r="F127" s="60" t="s">
        <v>11</v>
      </c>
      <c r="G127" s="62">
        <f>C128-C127</f>
        <v>1.5250854492190058</v>
      </c>
      <c r="H127" s="63"/>
    </row>
    <row r="128" spans="2:8" x14ac:dyDescent="0.25">
      <c r="B128">
        <v>126</v>
      </c>
      <c r="C128" s="2">
        <v>182.20147705078099</v>
      </c>
      <c r="D128" s="12">
        <f>C128+chordTimes_offset_02</f>
        <v>184.880477050781</v>
      </c>
      <c r="E128" s="12">
        <f>D128-180</f>
        <v>4.8804770507809963</v>
      </c>
      <c r="F128" t="s">
        <v>8</v>
      </c>
      <c r="G128" s="3">
        <f>C129-C128</f>
        <v>1.2277984619140057</v>
      </c>
    </row>
    <row r="129" spans="2:8" x14ac:dyDescent="0.25">
      <c r="B129">
        <v>127</v>
      </c>
      <c r="C129" s="2">
        <v>183.429275512695</v>
      </c>
      <c r="D129" s="12">
        <f>C129+chordTimes_offset_02</f>
        <v>186.108275512695</v>
      </c>
      <c r="E129" s="12">
        <f>D129-180</f>
        <v>6.1082755126950019</v>
      </c>
      <c r="F129" t="s">
        <v>14</v>
      </c>
      <c r="G129" s="3">
        <f>C130-C129</f>
        <v>1.2274627685550001</v>
      </c>
    </row>
    <row r="130" spans="2:8" x14ac:dyDescent="0.25">
      <c r="B130">
        <v>128</v>
      </c>
      <c r="C130" s="2">
        <v>184.65673828125</v>
      </c>
      <c r="D130" s="12">
        <f>C130+chordTimes_offset_02</f>
        <v>187.33573828125</v>
      </c>
      <c r="E130" s="12">
        <f>D130-180</f>
        <v>7.335738281250002</v>
      </c>
      <c r="F130" t="s">
        <v>8</v>
      </c>
      <c r="G130" s="3">
        <f>C131-C130</f>
        <v>1.224853515625</v>
      </c>
    </row>
    <row r="131" spans="2:8" x14ac:dyDescent="0.25">
      <c r="B131" s="64">
        <v>129</v>
      </c>
      <c r="C131" s="65">
        <v>185.881591796875</v>
      </c>
      <c r="D131" s="66">
        <f>C131+chordTimes_offset_02</f>
        <v>188.560591796875</v>
      </c>
      <c r="E131" s="66">
        <f>D131-180</f>
        <v>8.560591796875002</v>
      </c>
      <c r="F131" s="67" t="s">
        <v>11</v>
      </c>
      <c r="G131" s="68">
        <f>C132-C131</f>
        <v>0.9208984375</v>
      </c>
      <c r="H131" s="69" t="s">
        <v>42</v>
      </c>
    </row>
    <row r="132" spans="2:8" x14ac:dyDescent="0.25">
      <c r="B132" s="70">
        <v>130</v>
      </c>
      <c r="C132" s="71">
        <v>186.802490234375</v>
      </c>
      <c r="D132" s="72">
        <f>C132+chordTimes_offset_02</f>
        <v>189.481490234375</v>
      </c>
      <c r="E132" s="72">
        <f t="shared" ref="E132:E153" si="2">D132-180</f>
        <v>9.481490234375002</v>
      </c>
      <c r="F132" s="73" t="s">
        <v>21</v>
      </c>
      <c r="G132" s="74">
        <f>C133-C132</f>
        <v>0.6138305664059942</v>
      </c>
      <c r="H132" s="75"/>
    </row>
    <row r="133" spans="2:8" x14ac:dyDescent="0.25">
      <c r="B133" s="70">
        <v>131</v>
      </c>
      <c r="C133" s="71">
        <v>187.41632080078099</v>
      </c>
      <c r="D133" s="72">
        <f>C133+chordTimes_offset_02</f>
        <v>190.095320800781</v>
      </c>
      <c r="E133" s="72">
        <f t="shared" si="2"/>
        <v>10.095320800780996</v>
      </c>
      <c r="F133" s="73" t="s">
        <v>4</v>
      </c>
      <c r="G133" s="74">
        <f>C134-C133</f>
        <v>0.91983032226499972</v>
      </c>
      <c r="H133" s="75"/>
    </row>
    <row r="134" spans="2:8" x14ac:dyDescent="0.25">
      <c r="B134" s="70">
        <v>132</v>
      </c>
      <c r="C134" s="71">
        <v>188.33615112304599</v>
      </c>
      <c r="D134" s="72">
        <f>C134+chordTimes_offset_02</f>
        <v>191.015151123046</v>
      </c>
      <c r="E134" s="72">
        <f t="shared" si="2"/>
        <v>11.015151123045996</v>
      </c>
      <c r="F134" s="73" t="s">
        <v>6</v>
      </c>
      <c r="G134" s="74">
        <f>C135-C134</f>
        <v>1.2262268066409945</v>
      </c>
      <c r="H134" s="75"/>
    </row>
    <row r="135" spans="2:8" x14ac:dyDescent="0.25">
      <c r="B135" s="70">
        <v>133</v>
      </c>
      <c r="C135" s="71">
        <v>189.56237792968699</v>
      </c>
      <c r="D135" s="72">
        <f>C135+chordTimes_offset_02</f>
        <v>192.24137792968699</v>
      </c>
      <c r="E135" s="72">
        <f t="shared" si="2"/>
        <v>12.24137792968699</v>
      </c>
      <c r="F135" s="73" t="s">
        <v>8</v>
      </c>
      <c r="G135" s="74">
        <f>C136-C135</f>
        <v>0.91751098632801131</v>
      </c>
      <c r="H135" s="75"/>
    </row>
    <row r="136" spans="2:8" x14ac:dyDescent="0.25">
      <c r="B136" s="70">
        <v>134</v>
      </c>
      <c r="C136" s="71">
        <v>190.479888916015</v>
      </c>
      <c r="D136" s="72">
        <f>C136+chordTimes_offset_02</f>
        <v>193.158888916015</v>
      </c>
      <c r="E136" s="72">
        <f t="shared" si="2"/>
        <v>13.158888916015002</v>
      </c>
      <c r="F136" s="73" t="s">
        <v>17</v>
      </c>
      <c r="G136" s="74">
        <f>C137-C136</f>
        <v>1.8303833007809942</v>
      </c>
      <c r="H136" s="75"/>
    </row>
    <row r="137" spans="2:8" x14ac:dyDescent="0.25">
      <c r="B137" s="70">
        <v>135</v>
      </c>
      <c r="C137" s="71">
        <v>192.31027221679599</v>
      </c>
      <c r="D137" s="72">
        <f>C137+chordTimes_offset_02</f>
        <v>194.989272216796</v>
      </c>
      <c r="E137" s="72">
        <f t="shared" si="2"/>
        <v>14.989272216795996</v>
      </c>
      <c r="F137" s="73" t="s">
        <v>8</v>
      </c>
      <c r="G137" s="74">
        <f>C138-C137</f>
        <v>0.61331176757900607</v>
      </c>
      <c r="H137" s="75"/>
    </row>
    <row r="138" spans="2:8" x14ac:dyDescent="0.25">
      <c r="B138" s="70">
        <v>136</v>
      </c>
      <c r="C138" s="71">
        <v>192.923583984375</v>
      </c>
      <c r="D138" s="72">
        <f>C138+chordTimes_offset_02</f>
        <v>195.602583984375</v>
      </c>
      <c r="E138" s="72">
        <f t="shared" si="2"/>
        <v>15.602583984375002</v>
      </c>
      <c r="F138" s="73" t="s">
        <v>14</v>
      </c>
      <c r="G138" s="74">
        <f>C139-C138</f>
        <v>1.5318298339840055</v>
      </c>
      <c r="H138" s="75"/>
    </row>
    <row r="139" spans="2:8" x14ac:dyDescent="0.25">
      <c r="B139" s="70">
        <v>137</v>
      </c>
      <c r="C139" s="71">
        <v>194.45541381835901</v>
      </c>
      <c r="D139" s="72">
        <f>C139+chordTimes_offset_02</f>
        <v>197.13441381835901</v>
      </c>
      <c r="E139" s="72">
        <f t="shared" si="2"/>
        <v>17.134413818359008</v>
      </c>
      <c r="F139" s="73" t="s">
        <v>13</v>
      </c>
      <c r="G139" s="74">
        <f>C140-C139</f>
        <v>1.2215881347659945</v>
      </c>
      <c r="H139" s="75"/>
    </row>
    <row r="140" spans="2:8" x14ac:dyDescent="0.25">
      <c r="B140" s="70">
        <v>138</v>
      </c>
      <c r="C140" s="71">
        <v>195.677001953125</v>
      </c>
      <c r="D140" s="72">
        <f>C140+chordTimes_offset_02</f>
        <v>198.356001953125</v>
      </c>
      <c r="E140" s="72">
        <f t="shared" si="2"/>
        <v>18.356001953125002</v>
      </c>
      <c r="F140" s="73" t="s">
        <v>11</v>
      </c>
      <c r="G140" s="74">
        <f>C141-C140</f>
        <v>0.91456604003900566</v>
      </c>
      <c r="H140" s="75"/>
    </row>
    <row r="141" spans="2:8" x14ac:dyDescent="0.25">
      <c r="B141" s="70">
        <v>139</v>
      </c>
      <c r="C141" s="71">
        <v>196.59156799316401</v>
      </c>
      <c r="D141" s="72">
        <f>C141+chordTimes_offset_02</f>
        <v>199.27056799316401</v>
      </c>
      <c r="E141" s="72">
        <f t="shared" si="2"/>
        <v>19.270567993164008</v>
      </c>
      <c r="F141" s="73" t="s">
        <v>13</v>
      </c>
      <c r="G141" s="74">
        <f>C142-C141</f>
        <v>1.5327606201169885</v>
      </c>
      <c r="H141" s="75"/>
    </row>
    <row r="142" spans="2:8" x14ac:dyDescent="0.25">
      <c r="B142" s="70">
        <v>140</v>
      </c>
      <c r="C142" s="71">
        <v>198.12432861328099</v>
      </c>
      <c r="D142" s="72">
        <f>C142+chordTimes_offset_02</f>
        <v>200.803328613281</v>
      </c>
      <c r="E142" s="72">
        <f t="shared" si="2"/>
        <v>20.803328613280996</v>
      </c>
      <c r="F142" s="73" t="s">
        <v>6</v>
      </c>
      <c r="G142" s="74">
        <f>C143-C142</f>
        <v>1.2311859130859943</v>
      </c>
      <c r="H142" s="75"/>
    </row>
    <row r="143" spans="2:8" x14ac:dyDescent="0.25">
      <c r="B143" s="70">
        <v>141</v>
      </c>
      <c r="C143" s="71">
        <v>199.35551452636699</v>
      </c>
      <c r="D143" s="72">
        <f>C143+chordTimes_offset_02</f>
        <v>202.03451452636699</v>
      </c>
      <c r="E143" s="72">
        <f t="shared" si="2"/>
        <v>22.034514526366991</v>
      </c>
      <c r="F143" s="73" t="s">
        <v>8</v>
      </c>
      <c r="G143" s="74">
        <f>C144-C143</f>
        <v>1.2331237792970171</v>
      </c>
      <c r="H143" s="75"/>
    </row>
    <row r="144" spans="2:8" x14ac:dyDescent="0.25">
      <c r="B144" s="70">
        <v>142</v>
      </c>
      <c r="C144" s="71">
        <v>200.58863830566401</v>
      </c>
      <c r="D144" s="72">
        <f>C144+chordTimes_offset_02</f>
        <v>203.26763830566401</v>
      </c>
      <c r="E144" s="72">
        <f t="shared" si="2"/>
        <v>23.267638305664008</v>
      </c>
      <c r="F144" s="73" t="s">
        <v>11</v>
      </c>
      <c r="G144" s="74">
        <f>C145-C144</f>
        <v>0.92063903808599434</v>
      </c>
      <c r="H144" s="75"/>
    </row>
    <row r="145" spans="2:8" x14ac:dyDescent="0.25">
      <c r="B145" s="70">
        <v>143</v>
      </c>
      <c r="C145" s="71">
        <v>201.50927734375</v>
      </c>
      <c r="D145" s="72">
        <f>C145+chordTimes_offset_02</f>
        <v>204.18827734375</v>
      </c>
      <c r="E145" s="72">
        <f t="shared" si="2"/>
        <v>24.188277343750002</v>
      </c>
      <c r="F145" s="73" t="s">
        <v>8</v>
      </c>
      <c r="G145" s="74">
        <f>C146-C145</f>
        <v>1.2226257324209939</v>
      </c>
      <c r="H145" s="75"/>
    </row>
    <row r="146" spans="2:8" x14ac:dyDescent="0.25">
      <c r="B146" s="70">
        <v>144</v>
      </c>
      <c r="C146" s="71">
        <v>202.73190307617099</v>
      </c>
      <c r="D146" s="72">
        <f>C146+chordTimes_offset_02</f>
        <v>205.410903076171</v>
      </c>
      <c r="E146" s="72">
        <f t="shared" si="2"/>
        <v>25.410903076170996</v>
      </c>
      <c r="F146" s="73" t="s">
        <v>14</v>
      </c>
      <c r="G146" s="74">
        <f>C147-C146</f>
        <v>1.5203704833990059</v>
      </c>
      <c r="H146" s="75"/>
    </row>
    <row r="147" spans="2:8" x14ac:dyDescent="0.25">
      <c r="B147" s="29">
        <v>145</v>
      </c>
      <c r="C147" s="30">
        <v>204.25227355957</v>
      </c>
      <c r="D147" s="31">
        <f>C147+chordTimes_offset_02</f>
        <v>206.93127355957</v>
      </c>
      <c r="E147" s="72">
        <f t="shared" si="2"/>
        <v>26.931273559570002</v>
      </c>
      <c r="F147" s="9" t="s">
        <v>19</v>
      </c>
      <c r="G147" s="32">
        <f>C148-C147</f>
        <v>1.2184295654300001</v>
      </c>
      <c r="H147" s="33"/>
    </row>
    <row r="148" spans="2:8" x14ac:dyDescent="0.25">
      <c r="B148" s="76">
        <v>146</v>
      </c>
      <c r="C148" s="77">
        <v>205.470703125</v>
      </c>
      <c r="D148" s="78">
        <f>C148+chordTimes_offset_02</f>
        <v>208.149703125</v>
      </c>
      <c r="E148" s="79">
        <f t="shared" si="2"/>
        <v>28.149703125000002</v>
      </c>
      <c r="F148" s="80" t="s">
        <v>11</v>
      </c>
      <c r="G148" s="81">
        <f>C149-C148</f>
        <v>1.2216033935540054</v>
      </c>
      <c r="H148" s="82"/>
    </row>
    <row r="149" spans="2:8" x14ac:dyDescent="0.25">
      <c r="B149" s="29">
        <v>147</v>
      </c>
      <c r="C149" s="30">
        <v>206.69230651855401</v>
      </c>
      <c r="D149" s="31">
        <f>C149+chordTimes_offset_02</f>
        <v>209.37130651855401</v>
      </c>
      <c r="E149" s="72">
        <f t="shared" si="2"/>
        <v>29.371306518554007</v>
      </c>
      <c r="F149" s="9" t="s">
        <v>8</v>
      </c>
      <c r="G149" s="32">
        <f>C150-C149</f>
        <v>1.2264709472659945</v>
      </c>
      <c r="H149" s="33"/>
    </row>
    <row r="150" spans="2:8" x14ac:dyDescent="0.25">
      <c r="B150" s="29">
        <v>148</v>
      </c>
      <c r="C150" s="30">
        <v>207.91877746582</v>
      </c>
      <c r="D150" s="31">
        <f>C150+chordTimes_offset_02</f>
        <v>210.59777746582</v>
      </c>
      <c r="E150" s="72">
        <f t="shared" si="2"/>
        <v>30.597777465820002</v>
      </c>
      <c r="F150" s="9" t="s">
        <v>9</v>
      </c>
      <c r="G150" s="32">
        <f>C151-C150</f>
        <v>1.8329467773440058</v>
      </c>
      <c r="H150" s="33"/>
    </row>
    <row r="151" spans="2:8" x14ac:dyDescent="0.25">
      <c r="B151" s="29">
        <v>149</v>
      </c>
      <c r="C151" s="30">
        <v>209.75172424316401</v>
      </c>
      <c r="D151" s="31">
        <f>C151+chordTimes_offset_02</f>
        <v>212.43072424316401</v>
      </c>
      <c r="E151" s="72">
        <f t="shared" si="2"/>
        <v>32.430724243164008</v>
      </c>
      <c r="F151" s="9" t="s">
        <v>12</v>
      </c>
      <c r="G151" s="32">
        <f>C152-C151</f>
        <v>1.8328857421869884</v>
      </c>
      <c r="H151" s="33"/>
    </row>
    <row r="152" spans="2:8" x14ac:dyDescent="0.25">
      <c r="B152" s="29">
        <v>150</v>
      </c>
      <c r="C152" s="30">
        <v>211.58460998535099</v>
      </c>
      <c r="D152" s="31">
        <f>C152+chordTimes_offset_02</f>
        <v>214.263609985351</v>
      </c>
      <c r="E152" s="72">
        <f t="shared" si="2"/>
        <v>34.263609985350996</v>
      </c>
      <c r="F152" s="9" t="s">
        <v>4</v>
      </c>
      <c r="G152" s="32">
        <f>C153-C152</f>
        <v>1.2272338867190058</v>
      </c>
      <c r="H152" s="33"/>
    </row>
    <row r="153" spans="2:8" x14ac:dyDescent="0.25">
      <c r="B153" s="34">
        <v>151</v>
      </c>
      <c r="C153" s="35">
        <v>212.81184387207</v>
      </c>
      <c r="D153" s="36">
        <f>C153+chordTimes_offset_02</f>
        <v>215.49084387207</v>
      </c>
      <c r="E153" s="83">
        <f t="shared" si="2"/>
        <v>35.490843872070002</v>
      </c>
      <c r="F153" s="84" t="s">
        <v>9</v>
      </c>
      <c r="G153" s="37">
        <f>C154-C153</f>
        <v>1.2294769287109943</v>
      </c>
      <c r="H153" s="38"/>
    </row>
    <row r="154" spans="2:8" x14ac:dyDescent="0.25">
      <c r="B154">
        <v>152</v>
      </c>
      <c r="C154" s="2">
        <v>214.04132080078099</v>
      </c>
      <c r="D154" s="12">
        <f>C154+chordTimes_offset_02</f>
        <v>216.720320800781</v>
      </c>
      <c r="E154" s="12"/>
      <c r="F154" t="s">
        <v>22</v>
      </c>
      <c r="G154" s="3">
        <f>C155-C154</f>
        <v>1.2261810302730112</v>
      </c>
    </row>
    <row r="155" spans="2:8" x14ac:dyDescent="0.25">
      <c r="B155">
        <v>153</v>
      </c>
      <c r="C155" s="2">
        <v>215.26750183105401</v>
      </c>
      <c r="D155" s="12">
        <f>C155+chordTimes_offset_02</f>
        <v>217.94650183105401</v>
      </c>
      <c r="E155" s="12"/>
      <c r="F155" t="s">
        <v>12</v>
      </c>
      <c r="G155" s="3">
        <f>C156-C155</f>
        <v>1.2264251708990059</v>
      </c>
    </row>
    <row r="156" spans="2:8" x14ac:dyDescent="0.25">
      <c r="B156">
        <v>154</v>
      </c>
      <c r="C156" s="2">
        <v>216.49392700195301</v>
      </c>
      <c r="D156" s="12">
        <f>C156+chordTimes_offset_02</f>
        <v>219.17292700195301</v>
      </c>
      <c r="E156" s="12"/>
      <c r="F156" t="s">
        <v>8</v>
      </c>
      <c r="G156" s="3">
        <f>C157-C156</f>
        <v>1.2215118408199999</v>
      </c>
    </row>
    <row r="157" spans="2:8" x14ac:dyDescent="0.25">
      <c r="B157">
        <v>155</v>
      </c>
      <c r="C157" s="2">
        <v>217.71543884277301</v>
      </c>
      <c r="D157" s="12">
        <f>C157+chordTimes_offset_02</f>
        <v>220.39443884277301</v>
      </c>
      <c r="E157" s="12"/>
      <c r="F157" t="s">
        <v>14</v>
      </c>
      <c r="G157" s="3">
        <f>C158-C157</f>
        <v>1.5346527099609943</v>
      </c>
    </row>
    <row r="158" spans="2:8" x14ac:dyDescent="0.25">
      <c r="B158">
        <v>156</v>
      </c>
      <c r="C158" s="2">
        <v>219.25009155273401</v>
      </c>
      <c r="D158" s="12">
        <f>C158+chordTimes_offset_02</f>
        <v>221.92909155273401</v>
      </c>
      <c r="E158" s="12"/>
      <c r="F158" t="s">
        <v>8</v>
      </c>
      <c r="G158" s="3">
        <f>C159-C158</f>
        <v>0.91844177246099434</v>
      </c>
    </row>
    <row r="159" spans="2:8" x14ac:dyDescent="0.25">
      <c r="B159">
        <v>157</v>
      </c>
      <c r="C159" s="2">
        <v>220.168533325195</v>
      </c>
      <c r="D159" s="12">
        <f>C159+chordTimes_offset_02</f>
        <v>222.847533325195</v>
      </c>
      <c r="E159" s="12"/>
      <c r="F159" t="s">
        <v>15</v>
      </c>
      <c r="G159" s="3">
        <f>C160-C159</f>
        <v>2.4527130126949999</v>
      </c>
    </row>
    <row r="160" spans="2:8" x14ac:dyDescent="0.25">
      <c r="B160">
        <v>158</v>
      </c>
      <c r="C160" s="2">
        <v>222.62124633789</v>
      </c>
      <c r="D160" s="12">
        <f>C160+chordTimes_offset_02</f>
        <v>225.30024633789</v>
      </c>
      <c r="E160" s="12"/>
      <c r="F160" t="s">
        <v>9</v>
      </c>
      <c r="G160" s="3">
        <f>C161-C160</f>
        <v>1.5311584472659945</v>
      </c>
    </row>
    <row r="161" spans="2:7" x14ac:dyDescent="0.25">
      <c r="B161">
        <v>159</v>
      </c>
      <c r="C161" s="2">
        <v>224.15240478515599</v>
      </c>
      <c r="D161" s="12">
        <f>C161+chordTimes_offset_02</f>
        <v>226.831404785156</v>
      </c>
      <c r="E161" s="12"/>
      <c r="F161" t="s">
        <v>4</v>
      </c>
      <c r="G161" s="3">
        <f>C162-C161</f>
        <v>0.91716003417900538</v>
      </c>
    </row>
    <row r="162" spans="2:7" x14ac:dyDescent="0.25">
      <c r="B162">
        <v>160</v>
      </c>
      <c r="C162" s="2">
        <v>225.069564819335</v>
      </c>
      <c r="D162" s="12">
        <f>C162+chordTimes_offset_02</f>
        <v>227.748564819335</v>
      </c>
      <c r="E162" s="12"/>
      <c r="F162" t="s">
        <v>15</v>
      </c>
      <c r="G162" s="3">
        <f>C163-C162</f>
        <v>1.8296661376959946</v>
      </c>
    </row>
    <row r="163" spans="2:7" x14ac:dyDescent="0.25">
      <c r="B163">
        <v>161</v>
      </c>
      <c r="C163" s="2">
        <v>226.89923095703099</v>
      </c>
      <c r="D163" s="12">
        <f>C163+chordTimes_offset_02</f>
        <v>229.578230957031</v>
      </c>
      <c r="E163" s="12"/>
      <c r="F163" t="s">
        <v>21</v>
      </c>
      <c r="G163" s="3">
        <f>C164-C163</f>
        <v>0.609619140625</v>
      </c>
    </row>
    <row r="164" spans="2:7" x14ac:dyDescent="0.25">
      <c r="B164">
        <v>162</v>
      </c>
      <c r="C164" s="2">
        <v>227.50885009765599</v>
      </c>
      <c r="D164" s="12">
        <f>C164+chordTimes_offset_02</f>
        <v>230.187850097656</v>
      </c>
      <c r="E164" s="12"/>
      <c r="F164" t="s">
        <v>14</v>
      </c>
      <c r="G164" s="3">
        <f>C165-C164</f>
        <v>1.5337524414059942</v>
      </c>
    </row>
    <row r="165" spans="2:7" x14ac:dyDescent="0.25">
      <c r="B165">
        <v>163</v>
      </c>
      <c r="C165" s="2">
        <v>229.04260253906199</v>
      </c>
      <c r="D165" s="12">
        <f>C165+chordTimes_offset_02</f>
        <v>231.72160253906199</v>
      </c>
      <c r="E165" s="12"/>
      <c r="F165" t="s">
        <v>4</v>
      </c>
      <c r="G165" s="3">
        <f>C166-C165</f>
        <v>0.91508483886701697</v>
      </c>
    </row>
    <row r="166" spans="2:7" x14ac:dyDescent="0.25">
      <c r="B166">
        <v>164</v>
      </c>
      <c r="C166" s="2">
        <v>229.95768737792901</v>
      </c>
      <c r="D166" s="12">
        <f>C166+chordTimes_offset_02</f>
        <v>232.63668737792901</v>
      </c>
      <c r="E166" s="12"/>
      <c r="F166" t="s">
        <v>15</v>
      </c>
      <c r="G166" s="3">
        <f>C167-C166</f>
        <v>1.8339691162109943</v>
      </c>
    </row>
    <row r="167" spans="2:7" x14ac:dyDescent="0.25">
      <c r="B167">
        <v>165</v>
      </c>
      <c r="C167" s="2">
        <v>231.79165649414</v>
      </c>
      <c r="D167" s="12">
        <f>C167+chordTimes_offset_02</f>
        <v>234.47065649414</v>
      </c>
      <c r="E167" s="12"/>
      <c r="F167" t="s">
        <v>4</v>
      </c>
      <c r="G167" s="3">
        <f>C168-C167</f>
        <v>0.61540222168000014</v>
      </c>
    </row>
    <row r="168" spans="2:7" x14ac:dyDescent="0.25">
      <c r="B168">
        <v>166</v>
      </c>
      <c r="C168" s="2">
        <v>232.40705871582</v>
      </c>
      <c r="D168" s="12">
        <f>C168+chordTimes_offset_02</f>
        <v>235.08605871582</v>
      </c>
      <c r="E168" s="12"/>
      <c r="F168" t="s">
        <v>14</v>
      </c>
      <c r="G168" s="3">
        <f>C169-C168</f>
        <v>1.5347595214840055</v>
      </c>
    </row>
    <row r="169" spans="2:7" x14ac:dyDescent="0.25">
      <c r="B169">
        <v>167</v>
      </c>
      <c r="C169" s="2">
        <v>233.94181823730401</v>
      </c>
      <c r="D169" s="12">
        <f>C169+chordTimes_offset_02</f>
        <v>236.62081823730401</v>
      </c>
      <c r="E169" s="12"/>
      <c r="F169" t="s">
        <v>10</v>
      </c>
      <c r="G169" s="3">
        <f>C170-C169</f>
        <v>0.91847229003900566</v>
      </c>
    </row>
    <row r="170" spans="2:7" x14ac:dyDescent="0.25">
      <c r="B170">
        <v>168</v>
      </c>
      <c r="C170" s="2">
        <v>234.86029052734301</v>
      </c>
      <c r="D170" s="12">
        <f>C170+chordTimes_offset_02</f>
        <v>237.53929052734301</v>
      </c>
      <c r="E170" s="12"/>
      <c r="F170" t="s">
        <v>12</v>
      </c>
      <c r="G170" s="3">
        <f>C171-C170</f>
        <v>1.5275268554689774</v>
      </c>
    </row>
    <row r="171" spans="2:7" x14ac:dyDescent="0.25">
      <c r="B171">
        <v>169</v>
      </c>
      <c r="C171" s="2">
        <v>236.38781738281199</v>
      </c>
      <c r="D171" s="12">
        <f>C171+chordTimes_offset_02</f>
        <v>239.06681738281199</v>
      </c>
      <c r="E171" s="12"/>
      <c r="F171" t="s">
        <v>16</v>
      </c>
      <c r="G171" s="3">
        <f>C172-C171</f>
        <v>0.61152648925801145</v>
      </c>
    </row>
    <row r="172" spans="2:7" x14ac:dyDescent="0.25">
      <c r="B172">
        <v>170</v>
      </c>
      <c r="C172" s="2">
        <v>236.99934387207</v>
      </c>
      <c r="D172" s="12">
        <f>C172+chordTimes_offset_02</f>
        <v>239.67834387207</v>
      </c>
      <c r="E172" s="12"/>
      <c r="F172" t="s">
        <v>14</v>
      </c>
      <c r="G172" s="3">
        <f>C173-C172</f>
        <v>1.5264892578119884</v>
      </c>
    </row>
    <row r="173" spans="2:7" x14ac:dyDescent="0.25">
      <c r="B173">
        <v>171</v>
      </c>
      <c r="C173" s="2">
        <v>238.52583312988199</v>
      </c>
      <c r="D173" s="12">
        <f>C173+chordTimes_offset_02</f>
        <v>241.20483312988199</v>
      </c>
      <c r="E173" s="12"/>
      <c r="F173" t="s">
        <v>8</v>
      </c>
      <c r="G173" s="3">
        <f>C174-C173</f>
        <v>1.2156829833990059</v>
      </c>
    </row>
    <row r="174" spans="2:7" x14ac:dyDescent="0.25">
      <c r="B174">
        <v>172</v>
      </c>
      <c r="C174" s="2">
        <v>239.74151611328099</v>
      </c>
      <c r="D174" s="12">
        <f>C174+chordTimes_offset_02</f>
        <v>242.420516113281</v>
      </c>
      <c r="E174" s="12"/>
      <c r="F174" t="s">
        <v>11</v>
      </c>
      <c r="G174" s="3">
        <f>C175-C174</f>
        <v>0.61247253417900538</v>
      </c>
    </row>
    <row r="175" spans="2:7" x14ac:dyDescent="0.25">
      <c r="B175">
        <v>173</v>
      </c>
      <c r="C175" s="2">
        <v>240.35398864746</v>
      </c>
      <c r="D175" s="12">
        <f>C175+chordTimes_offset_02</f>
        <v>243.03298864746</v>
      </c>
      <c r="E175" s="12"/>
      <c r="F175" t="s">
        <v>21</v>
      </c>
      <c r="G175" s="3">
        <f>C176-C175</f>
        <v>0.92021179199301173</v>
      </c>
    </row>
    <row r="176" spans="2:7" x14ac:dyDescent="0.25">
      <c r="B176">
        <v>174</v>
      </c>
      <c r="C176" s="2">
        <v>241.27420043945301</v>
      </c>
      <c r="D176" s="12">
        <f>C176+chordTimes_offset_02</f>
        <v>243.95320043945301</v>
      </c>
      <c r="E176" s="12"/>
      <c r="F176" t="s">
        <v>8</v>
      </c>
      <c r="G176" s="3">
        <f>C177-C176</f>
        <v>0.92312622070298289</v>
      </c>
    </row>
    <row r="177" spans="2:7" x14ac:dyDescent="0.25">
      <c r="B177">
        <v>175</v>
      </c>
      <c r="C177" s="2">
        <v>242.19732666015599</v>
      </c>
      <c r="D177" s="12">
        <f>C177+chordTimes_offset_02</f>
        <v>244.876326660156</v>
      </c>
      <c r="E177" s="12"/>
      <c r="F177" t="s">
        <v>6</v>
      </c>
      <c r="G177" s="3">
        <f>C178-C177</f>
        <v>1.2234039306640057</v>
      </c>
    </row>
    <row r="178" spans="2:7" x14ac:dyDescent="0.25">
      <c r="B178">
        <v>176</v>
      </c>
      <c r="C178" s="2">
        <v>243.42073059082</v>
      </c>
      <c r="D178" s="12">
        <f>C178+chordTimes_offset_02</f>
        <v>246.09973059082</v>
      </c>
      <c r="E178" s="12"/>
      <c r="F178" t="s">
        <v>23</v>
      </c>
      <c r="G178" s="3">
        <f>C179-C178</f>
        <v>1.224853515625</v>
      </c>
    </row>
    <row r="179" spans="2:7" x14ac:dyDescent="0.25">
      <c r="B179">
        <v>177</v>
      </c>
      <c r="C179" s="2">
        <v>244.645584106445</v>
      </c>
      <c r="D179" s="12">
        <f>C179+chordTimes_offset_02</f>
        <v>247.324584106445</v>
      </c>
      <c r="E179" s="12"/>
      <c r="F179" t="s">
        <v>11</v>
      </c>
      <c r="G179" s="3">
        <f>C180-C179</f>
        <v>1.2313537597649997</v>
      </c>
    </row>
    <row r="180" spans="2:7" x14ac:dyDescent="0.25">
      <c r="B180">
        <v>178</v>
      </c>
      <c r="C180" s="2">
        <v>245.87693786621</v>
      </c>
      <c r="D180" s="12">
        <f>C180+chordTimes_offset_02</f>
        <v>248.55593786621</v>
      </c>
      <c r="E180" s="12"/>
      <c r="F180" t="s">
        <v>16</v>
      </c>
      <c r="G180" s="3">
        <f>C181-C180</f>
        <v>1.2350769042969887</v>
      </c>
    </row>
    <row r="181" spans="2:7" x14ac:dyDescent="0.25">
      <c r="B181">
        <v>179</v>
      </c>
      <c r="C181" s="2">
        <v>247.11201477050699</v>
      </c>
      <c r="D181" s="12">
        <f>C181+chordTimes_offset_02</f>
        <v>249.79101477050699</v>
      </c>
      <c r="E181" s="12"/>
      <c r="F181" t="s">
        <v>6</v>
      </c>
      <c r="G181" s="3">
        <f>C182-C181</f>
        <v>1.5380706787110228</v>
      </c>
    </row>
    <row r="182" spans="2:7" x14ac:dyDescent="0.25">
      <c r="B182">
        <v>180</v>
      </c>
      <c r="C182" s="2">
        <v>248.65008544921801</v>
      </c>
      <c r="D182" s="12">
        <f>C182+chordTimes_offset_02</f>
        <v>251.32908544921801</v>
      </c>
      <c r="E182" s="12"/>
      <c r="F182" t="s">
        <v>19</v>
      </c>
      <c r="G182" s="3">
        <f>C183-C182</f>
        <v>0.61422729492198869</v>
      </c>
    </row>
    <row r="183" spans="2:7" x14ac:dyDescent="0.25">
      <c r="B183">
        <v>181</v>
      </c>
      <c r="C183" s="2">
        <v>249.26431274414</v>
      </c>
      <c r="D183" s="12">
        <f>C183+chordTimes_offset_02</f>
        <v>251.94331274414</v>
      </c>
      <c r="E183" s="12"/>
      <c r="F183" t="s">
        <v>11</v>
      </c>
      <c r="G183" s="3">
        <f>C184-C183</f>
        <v>1.8345031738280113</v>
      </c>
    </row>
    <row r="184" spans="2:7" x14ac:dyDescent="0.25">
      <c r="B184">
        <v>182</v>
      </c>
      <c r="C184" s="2">
        <v>251.09881591796801</v>
      </c>
      <c r="D184" s="12">
        <f>C184+chordTimes_offset_02</f>
        <v>253.77781591796801</v>
      </c>
      <c r="E184" s="12"/>
      <c r="F184" t="s">
        <v>18</v>
      </c>
      <c r="G184" s="3">
        <f>C185-C184</f>
        <v>3.3544311523439774</v>
      </c>
    </row>
    <row r="185" spans="2:7" x14ac:dyDescent="0.25">
      <c r="B185">
        <v>183</v>
      </c>
      <c r="C185" s="2">
        <v>254.45324707031199</v>
      </c>
      <c r="D185" s="12">
        <f>C185+chordTimes_offset_02</f>
        <v>257.13224707031196</v>
      </c>
      <c r="E185" s="12"/>
      <c r="F185" t="s">
        <v>11</v>
      </c>
      <c r="G185" s="3">
        <f>C186-C185</f>
        <v>2.1351013183590339</v>
      </c>
    </row>
    <row r="186" spans="2:7" x14ac:dyDescent="0.25">
      <c r="B186">
        <v>184</v>
      </c>
      <c r="C186" s="2">
        <v>256.58834838867102</v>
      </c>
      <c r="D186" s="12">
        <f>C186+chordTimes_offset_02</f>
        <v>259.267348388671</v>
      </c>
      <c r="E186" s="12"/>
      <c r="F186" t="s">
        <v>24</v>
      </c>
      <c r="G186" s="3">
        <f>C187-C186</f>
        <v>2.1431579589850003</v>
      </c>
    </row>
    <row r="187" spans="2:7" x14ac:dyDescent="0.25">
      <c r="B187">
        <v>185</v>
      </c>
      <c r="C187" s="2">
        <v>258.73150634765602</v>
      </c>
      <c r="D187" s="12">
        <f>C187+chordTimes_offset_02</f>
        <v>261.410506347656</v>
      </c>
      <c r="E187" s="12"/>
      <c r="F187" t="s">
        <v>3</v>
      </c>
      <c r="G187" s="3">
        <f>C188-C187</f>
        <v>-258.73150634765602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various - watchtower - chords f</vt:lpstr>
      <vt:lpstr>chordTimes_offset</vt:lpstr>
      <vt:lpstr>chordTimes_offset_01</vt:lpstr>
      <vt:lpstr>chordTimes_offset_01a</vt:lpstr>
      <vt:lpstr>chordTimes_offset_02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Sheehy</cp:lastModifiedBy>
  <dcterms:created xsi:type="dcterms:W3CDTF">2020-11-09T15:36:20Z</dcterms:created>
  <dcterms:modified xsi:type="dcterms:W3CDTF">2020-11-09T22:06:44Z</dcterms:modified>
</cp:coreProperties>
</file>