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C4BCF4DE-C743-4331-AF7D-084BB8A5D8CE}" xr6:coauthVersionLast="47" xr6:coauthVersionMax="47" xr10:uidLastSave="{00000000-0000-0000-0000-000000000000}"/>
  <bookViews>
    <workbookView xWindow="-108" yWindow="-108" windowWidth="23256" windowHeight="12456" firstSheet="3" activeTab="3" xr2:uid="{4862AF46-7F7D-4865-A042-DE3B3750ABAB}"/>
  </bookViews>
  <sheets>
    <sheet name="Data" sheetId="1" state="hidden" r:id="rId1"/>
    <sheet name="Caixinha" sheetId="6" state="hidden" r:id="rId2"/>
    <sheet name="Controller" sheetId="3" state="hidden" r:id="rId3"/>
    <sheet name="Dashboard" sheetId="5" r:id="rId4"/>
  </sheets>
  <definedNames>
    <definedName name="SegmentaçãodeDados_Categoria">#N/A</definedName>
    <definedName name="SegmentaçãodeDados_Mê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L114" authorId="0" shapeId="0" xr:uid="{86F95A2B-5185-420C-AA7C-EB118C64DC2C}">
      <text>
        <r>
          <rPr>
            <b/>
            <sz val="9"/>
            <color indexed="81"/>
            <rFont val="Segoe UI"/>
            <charset val="1"/>
          </rPr>
          <t>windows: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<sst xmlns="http://schemas.openxmlformats.org/spreadsheetml/2006/main" count="137" uniqueCount="36">
  <si>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</si>
  <si>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</si>
  <si>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</si>
  <si>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</si>
  <si>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</si>
  <si>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</si>
  <si>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</si>
  <si>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</si>
  <si>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</si>
  <si>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Roupas</t>
  </si>
  <si>
    <t>Livros</t>
  </si>
  <si>
    <t>Crochê</t>
  </si>
  <si>
    <t>Salário</t>
  </si>
  <si>
    <t>Venda</t>
  </si>
  <si>
    <t>Maquiagem</t>
  </si>
  <si>
    <t>Transferência</t>
  </si>
  <si>
    <t>Dinheiro</t>
  </si>
  <si>
    <t>Recebido</t>
  </si>
  <si>
    <t>Pago</t>
  </si>
  <si>
    <t>Salário mensal</t>
  </si>
  <si>
    <t>Venda de produtos</t>
  </si>
  <si>
    <t>Compra de roupas</t>
  </si>
  <si>
    <t>Compra de livros</t>
  </si>
  <si>
    <t>Compra de material</t>
  </si>
  <si>
    <t>Compra de maquiagem</t>
  </si>
  <si>
    <t>Rótulos de Linha</t>
  </si>
  <si>
    <t>Total Geral</t>
  </si>
  <si>
    <t>Soma de Valor</t>
  </si>
  <si>
    <t xml:space="preserve"> </t>
  </si>
  <si>
    <t>Mês</t>
  </si>
  <si>
    <t>Depósito Reservado</t>
  </si>
  <si>
    <t>Data de Lançamento</t>
  </si>
  <si>
    <t>Total Reservado</t>
  </si>
  <si>
    <t>Meta de Reserva</t>
  </si>
  <si>
    <t>PROMPT: Utilize a tabela de dados contida no documento acima como base de conhecimentos e me gere alguns insights dessa tabela de gastos</t>
  </si>
  <si>
    <t>Onde estão meus maiores gastos?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</si>
</sst>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1" fillId="0" borderId="0" xfId="0" applyFont="1"/>
    <xf numFmtId="0" fontId="0" fillId="2" borderId="3" xfId="0" applyFill="1" applyBorder="1"/>
    <xf numFmtId="164" fontId="0" fillId="4" borderId="3" xfId="0" applyNumberFormat="1" applyFill="1" applyBorder="1"/>
  </cellXfs>
  <cellStyles count="1">
    <cellStyle name="Normal" xfId="0" builtinId="0"/>
  </cellStyles>
  <dxfs count="17"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&quot;R$&quot;\ #,##0.00"/>
    </dxf>
    <dxf>
      <numFmt numFmtId="1" formatCode="0"/>
    </dxf>
    <dxf>
      <fill>
        <patternFill>
          <bgColor theme="0"/>
        </patternFill>
      </fill>
    </dxf>
    <dxf>
      <fill>
        <patternFill patternType="solid">
          <fgColor theme="0" tint="-0.14996795556505021"/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theme="0" tint="-0.14996795556505021"/>
          <bgColor theme="0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FF0000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sz val="24"/>
        <color theme="0"/>
        <name val="Segoe UI"/>
        <family val="2"/>
        <scheme val="none"/>
      </font>
      <fill>
        <patternFill>
          <bgColor rgb="FFFFCCFF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sz val="18"/>
        <color theme="0"/>
        <name val="Segoe UI"/>
        <family val="2"/>
        <scheme val="none"/>
      </font>
      <fill>
        <patternFill>
          <bgColor rgb="FFFFCCFF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Light2 2" pivot="0" table="0" count="10" xr9:uid="{70487DCB-5671-4192-B27A-6756E7EAF7F2}">
      <tableStyleElement type="wholeTable" dxfId="16"/>
      <tableStyleElement type="headerRow" dxfId="15"/>
    </tableStyle>
    <tableStyle name="SlicerStyleLight2 2 2" pivot="0" table="0" count="10" xr9:uid="{D320CCA7-CBD1-4E45-99E3-3461025138AF}">
      <tableStyleElement type="wholeTable" dxfId="14"/>
      <tableStyleElement type="headerRow" dxfId="13"/>
    </tableStyle>
    <tableStyle name="TableStyleMedium1 2" pivot="0" count="9" xr9:uid="{23E4EB9D-01CD-408B-B6DB-4AA4DE12AC7A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</tableStyles>
  <colors>
    <mruColors>
      <color rgb="FFFFCCFF"/>
      <color rgb="FFFFEBFF"/>
      <color rgb="FFFF99FF"/>
      <color rgb="FFEAEAEA"/>
      <color rgb="FFFFB7F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EBFF"/>
              <bgColor rgb="FFFFB7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EBFF"/>
              <bgColor rgb="FFFFB7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- Bootcamp DIO Caixa.xlsx]Controller!Tabela dinâmica1</c:name>
    <c:fmtId val="7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Controller!$A$5:$A$9</c:f>
              <c:strCache>
                <c:ptCount val="4"/>
                <c:pt idx="0">
                  <c:v>Crochê</c:v>
                </c:pt>
                <c:pt idx="1">
                  <c:v>Livros</c:v>
                </c:pt>
                <c:pt idx="2">
                  <c:v>Maquiagem</c:v>
                </c:pt>
                <c:pt idx="3">
                  <c:v>Roupas</c:v>
                </c:pt>
              </c:strCache>
            </c:strRef>
          </c:cat>
          <c:val>
            <c:numRef>
              <c:f>Controller!$B$5:$B$9</c:f>
              <c:numCache>
                <c:formatCode>"R$"\ #,##0.00</c:formatCode>
                <c:ptCount val="4"/>
                <c:pt idx="0">
                  <c:v>45</c:v>
                </c:pt>
                <c:pt idx="1">
                  <c:v>80</c:v>
                </c:pt>
                <c:pt idx="2">
                  <c:v>50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4-41C7-9485-A604DDACA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46524192"/>
        <c:axId val="1853275904"/>
      </c:barChart>
      <c:catAx>
        <c:axId val="18465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275904"/>
        <c:crosses val="autoZero"/>
        <c:auto val="1"/>
        <c:lblAlgn val="ctr"/>
        <c:lblOffset val="100"/>
        <c:noMultiLvlLbl val="0"/>
      </c:catAx>
      <c:valAx>
        <c:axId val="1853275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8465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[Planilha Inteligente - Bootcamp DIO Caixa.xlsx]Controller!Tabela dinâmica2</c:name>
    <c:fmtId val="4"/>
  </c:pivotSource>
  <c:chart>
    <c:autoTitleDeleted val="1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Salário</c:v>
                </c:pt>
                <c:pt idx="1">
                  <c:v>Venda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1200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B-4788-B13D-8D4F54D84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4155840"/>
        <c:axId val="1944153440"/>
      </c:barChart>
      <c:catAx>
        <c:axId val="19441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153440"/>
        <c:crosses val="autoZero"/>
        <c:auto val="1"/>
        <c:lblAlgn val="ctr"/>
        <c:lblOffset val="100"/>
        <c:noMultiLvlLbl val="0"/>
      </c:catAx>
      <c:valAx>
        <c:axId val="1944153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19441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Caixinha!$B$12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100000">
                  <a:srgbClr val="00B0F0"/>
                </a:gs>
                <a:gs pos="24000">
                  <a:schemeClr val="bg2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Caixinha!$C$12</c:f>
              <c:numCache>
                <c:formatCode>"R$"\ #,##0.00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8-4256-8572-F31EEBF750E7}"/>
            </c:ext>
          </c:extLst>
        </c:ser>
        <c:ser>
          <c:idx val="1"/>
          <c:order val="1"/>
          <c:tx>
            <c:strRef>
              <c:f>Caixinha!$B$13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08-4256-8572-F31EEBF750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Caixinha!$C$13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8-4256-8572-F31EEBF7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026960"/>
        <c:axId val="238027440"/>
      </c:barChart>
      <c:catAx>
        <c:axId val="23802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8027440"/>
        <c:crosses val="autoZero"/>
        <c:auto val="1"/>
        <c:lblAlgn val="ctr"/>
        <c:lblOffset val="100"/>
        <c:noMultiLvlLbl val="0"/>
      </c:catAx>
      <c:valAx>
        <c:axId val="2380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0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all.com/save-money-png/" TargetMode="External"/><Relationship Id="rId3" Type="http://schemas.openxmlformats.org/officeDocument/2006/relationships/hyperlink" Target="#Data!A1"/><Relationship Id="rId7" Type="http://schemas.microsoft.com/office/2007/relationships/hdphoto" Target="../media/hdphoto2.wdp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microsoft.com/office/2007/relationships/hdphoto" Target="../media/hdphoto1.wdp"/><Relationship Id="rId4" Type="http://schemas.openxmlformats.org/officeDocument/2006/relationships/image" Target="../media/image1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331798</xdr:colOff>
      <xdr:row>47</xdr:row>
      <xdr:rowOff>182420</xdr:rowOff>
    </xdr:from>
    <xdr:to>
      <xdr:col>19</xdr:col>
      <xdr:colOff>276041</xdr:colOff>
      <xdr:row>73</xdr:row>
      <xdr:rowOff>105217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1BC5D8B7-1F96-5A72-B4E5-FDB12B708A73}"/>
            </a:ext>
          </a:extLst>
        </xdr:cNvPr>
        <xdr:cNvGrpSpPr/>
      </xdr:nvGrpSpPr>
      <xdr:grpSpPr>
        <a:xfrm>
          <a:off x="3735814" y="8695584"/>
          <a:ext cx="10349916" cy="4632207"/>
          <a:chOff x="2081563" y="6303299"/>
          <a:chExt cx="10370633" cy="4754993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BFD5808F-A339-799D-AC33-D5CC0D3B42CA}"/>
              </a:ext>
            </a:extLst>
          </xdr:cNvPr>
          <xdr:cNvSpPr/>
        </xdr:nvSpPr>
        <xdr:spPr>
          <a:xfrm>
            <a:off x="2084420" y="6303299"/>
            <a:ext cx="10367775" cy="475499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9C2BE88-B987-6C1E-85D1-C08D8C6F0046}"/>
              </a:ext>
            </a:extLst>
          </xdr:cNvPr>
          <xdr:cNvGrpSpPr/>
        </xdr:nvGrpSpPr>
        <xdr:grpSpPr>
          <a:xfrm>
            <a:off x="2081563" y="6316340"/>
            <a:ext cx="10370633" cy="4498199"/>
            <a:chOff x="1821366" y="313267"/>
            <a:chExt cx="10370633" cy="4498199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B27C377-80FE-4FC2-891B-F516C880A436}"/>
                </a:ext>
              </a:extLst>
            </xdr:cNvPr>
            <xdr:cNvGraphicFramePr>
              <a:graphicFrameLocks/>
            </xdr:cNvGraphicFramePr>
          </xdr:nvGraphicFramePr>
          <xdr:xfrm>
            <a:off x="1906430" y="1468244"/>
            <a:ext cx="10208726" cy="334322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44DC6AB6-2D6C-E231-3925-E7465786BB75}"/>
                </a:ext>
              </a:extLst>
            </xdr:cNvPr>
            <xdr:cNvSpPr/>
          </xdr:nvSpPr>
          <xdr:spPr>
            <a:xfrm>
              <a:off x="1821366" y="313267"/>
              <a:ext cx="10370633" cy="117087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4400" kern="1200">
                  <a:latin typeface="Segoe UI" panose="020B0502040204020203" pitchFamily="34" charset="0"/>
                  <a:cs typeface="Segoe UI" panose="020B0502040204020203" pitchFamily="34" charset="0"/>
                </a:rPr>
                <a:t>SAÍDAS</a:t>
              </a:r>
              <a:endParaRPr lang="pt-BR" sz="900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2</xdr:col>
      <xdr:colOff>331798</xdr:colOff>
      <xdr:row>17</xdr:row>
      <xdr:rowOff>16008</xdr:rowOff>
    </xdr:from>
    <xdr:to>
      <xdr:col>19</xdr:col>
      <xdr:colOff>281111</xdr:colOff>
      <xdr:row>43</xdr:row>
      <xdr:rowOff>105216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0D311219-6F95-42F7-8AB7-E17388E603E0}"/>
            </a:ext>
          </a:extLst>
        </xdr:cNvPr>
        <xdr:cNvGrpSpPr/>
      </xdr:nvGrpSpPr>
      <xdr:grpSpPr>
        <a:xfrm>
          <a:off x="3735814" y="3095238"/>
          <a:ext cx="10354986" cy="4798617"/>
          <a:chOff x="1875835" y="5170448"/>
          <a:chExt cx="10375638" cy="492140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062D9C1C-0592-4E01-8076-51E346D5619E}"/>
              </a:ext>
            </a:extLst>
          </xdr:cNvPr>
          <xdr:cNvSpPr/>
        </xdr:nvSpPr>
        <xdr:spPr>
          <a:xfrm>
            <a:off x="1883698" y="5203901"/>
            <a:ext cx="10367775" cy="488795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7A6B808-764B-494E-B693-BC317EE01BB5}"/>
              </a:ext>
            </a:extLst>
          </xdr:cNvPr>
          <xdr:cNvGraphicFramePr>
            <a:graphicFrameLocks/>
          </xdr:cNvGraphicFramePr>
        </xdr:nvGraphicFramePr>
        <xdr:xfrm>
          <a:off x="1894635" y="6356196"/>
          <a:ext cx="10179420" cy="35780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3A873F04-7D48-4D4A-B37D-91CABC84C278}"/>
              </a:ext>
            </a:extLst>
          </xdr:cNvPr>
          <xdr:cNvSpPr/>
        </xdr:nvSpPr>
        <xdr:spPr>
          <a:xfrm>
            <a:off x="1875835" y="5170448"/>
            <a:ext cx="10370633" cy="117087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4400" kern="1200"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  <a:endParaRPr lang="pt-BR" sz="11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50848</xdr:colOff>
      <xdr:row>18</xdr:row>
      <xdr:rowOff>151433</xdr:rowOff>
    </xdr:from>
    <xdr:to>
      <xdr:col>0</xdr:col>
      <xdr:colOff>2637355</xdr:colOff>
      <xdr:row>31</xdr:row>
      <xdr:rowOff>80731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">
              <a:extLst>
                <a:ext uri="{FF2B5EF4-FFF2-40B4-BE49-F238E27FC236}">
                  <a16:creationId xmlns:a16="http://schemas.microsoft.com/office/drawing/2014/main" id="{5A52016F-5F75-4E26-BCD0-3DA73D43EDB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48" y="3453433"/>
              <a:ext cx="2586507" cy="2314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121215</xdr:colOff>
      <xdr:row>35</xdr:row>
      <xdr:rowOff>1854</xdr:rowOff>
    </xdr:from>
    <xdr:to>
      <xdr:col>0</xdr:col>
      <xdr:colOff>2591570</xdr:colOff>
      <xdr:row>58</xdr:row>
      <xdr:rowOff>156567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ategoria">
              <a:extLst>
                <a:ext uri="{FF2B5EF4-FFF2-40B4-BE49-F238E27FC236}">
                  <a16:creationId xmlns:a16="http://schemas.microsoft.com/office/drawing/2014/main" id="{E93DDCAC-C37D-40D0-8260-073C9A985D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15" y="6422410"/>
              <a:ext cx="2470355" cy="4373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135195</xdr:colOff>
      <xdr:row>2</xdr:row>
      <xdr:rowOff>135193</xdr:rowOff>
    </xdr:from>
    <xdr:to>
      <xdr:col>19</xdr:col>
      <xdr:colOff>430162</xdr:colOff>
      <xdr:row>13</xdr:row>
      <xdr:rowOff>17695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D3AE1C0-1C85-D021-0F1F-8D49F52E6E44}"/>
            </a:ext>
          </a:extLst>
        </xdr:cNvPr>
        <xdr:cNvGrpSpPr/>
      </xdr:nvGrpSpPr>
      <xdr:grpSpPr>
        <a:xfrm>
          <a:off x="3539211" y="497455"/>
          <a:ext cx="10700640" cy="1874945"/>
          <a:chOff x="3532819" y="493781"/>
          <a:chExt cx="10658167" cy="1854738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DFEB9078-78D2-8075-EE5F-6E43B15519CA}"/>
              </a:ext>
            </a:extLst>
          </xdr:cNvPr>
          <xdr:cNvSpPr/>
        </xdr:nvSpPr>
        <xdr:spPr>
          <a:xfrm>
            <a:off x="3532819" y="493781"/>
            <a:ext cx="10658167" cy="1829813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chemeClr val="tx1"/>
              </a:solidFill>
            </a:endParaRPr>
          </a:p>
          <a:p>
            <a:pPr algn="l"/>
            <a:r>
              <a:rPr lang="pt-BR" sz="1100" kern="1200">
                <a:solidFill>
                  <a:schemeClr val="tx1"/>
                </a:solidFill>
              </a:rPr>
              <a:t>		</a:t>
            </a:r>
            <a:r>
              <a:rPr lang="pt-BR" sz="4800" kern="12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Hello, Clara</a:t>
            </a:r>
            <a:r>
              <a:rPr lang="pt-BR" sz="5400" kern="12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			</a:t>
            </a:r>
            <a:endParaRPr lang="pt-BR" sz="1100" kern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r>
              <a:rPr lang="pt-BR" sz="1100" kern="12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		</a:t>
            </a:r>
            <a:r>
              <a:rPr lang="pt-BR" sz="2800" kern="1200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2800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100" kern="12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FE12F552-885E-474A-661B-26346EAA7E3B}"/>
              </a:ext>
            </a:extLst>
          </xdr:cNvPr>
          <xdr:cNvSpPr/>
        </xdr:nvSpPr>
        <xdr:spPr>
          <a:xfrm>
            <a:off x="3803205" y="648494"/>
            <a:ext cx="1415844" cy="1422064"/>
          </a:xfrm>
          <a:prstGeom prst="rect">
            <a:avLst/>
          </a:prstGeom>
          <a:solidFill>
            <a:srgbClr val="FFEB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tângulo 1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FB78701-0031-9D76-E909-9008075AA8C1}"/>
              </a:ext>
            </a:extLst>
          </xdr:cNvPr>
          <xdr:cNvSpPr/>
        </xdr:nvSpPr>
        <xdr:spPr>
          <a:xfrm>
            <a:off x="10373610" y="1034737"/>
            <a:ext cx="3424084" cy="747902"/>
          </a:xfrm>
          <a:prstGeom prst="rect">
            <a:avLst/>
          </a:prstGeom>
          <a:solidFill>
            <a:srgbClr val="FFEB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 kern="120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Pesquisar</a:t>
            </a:r>
            <a:r>
              <a:rPr lang="pt-BR" sz="3200" kern="1200" baseline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dados</a:t>
            </a:r>
            <a:endParaRPr lang="pt-BR" sz="3200" kern="120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7" name="Imagem 26" descr="Admin 3d Images, HD Pictures For Free Vectors Download - Lovepik.com">
            <a:extLst>
              <a:ext uri="{FF2B5EF4-FFF2-40B4-BE49-F238E27FC236}">
                <a16:creationId xmlns:a16="http://schemas.microsoft.com/office/drawing/2014/main" id="{9D0AC481-11AB-4537-8BAE-2337C9F13C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100000" l="0" r="100000">
                        <a14:foregroundMark x1="20667" y1="45333" x2="20667" y2="45333"/>
                        <a14:foregroundMark x1="47083" y1="59333" x2="47083" y2="59333"/>
                        <a14:foregroundMark x1="49000" y1="56500" x2="49000" y2="56500"/>
                        <a14:foregroundMark x1="52667" y1="53833" x2="52667" y2="53833"/>
                        <a14:foregroundMark x1="53083" y1="53250" x2="53083" y2="53250"/>
                        <a14:foregroundMark x1="68583" y1="10167" x2="68583" y2="10167"/>
                        <a14:foregroundMark x1="9333" y1="43667" x2="9333" y2="43667"/>
                        <a14:foregroundMark x1="23417" y1="49000" x2="23417" y2="49000"/>
                        <a14:backgroundMark x1="73083" y1="56250" x2="73083" y2="56250"/>
                        <a14:backgroundMark x1="73917" y1="54583" x2="73917" y2="54583"/>
                        <a14:backgroundMark x1="84083" y1="18917" x2="84083" y2="18917"/>
                        <a14:backgroundMark x1="85917" y1="29667" x2="85917" y2="29667"/>
                        <a14:backgroundMark x1="18917" y1="51750" x2="18917" y2="51750"/>
                        <a14:backgroundMark x1="26333" y1="52500" x2="26333" y2="52500"/>
                        <a14:backgroundMark x1="25333" y1="53333" x2="25333" y2="53333"/>
                        <a14:backgroundMark x1="27250" y1="53417" x2="27250" y2="53417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1271" y="745902"/>
            <a:ext cx="1569832" cy="16026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59765</xdr:colOff>
      <xdr:row>5</xdr:row>
      <xdr:rowOff>119528</xdr:rowOff>
    </xdr:from>
    <xdr:to>
      <xdr:col>0</xdr:col>
      <xdr:colOff>2704353</xdr:colOff>
      <xdr:row>10</xdr:row>
      <xdr:rowOff>179293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2E29C139-CCC7-C7D8-15E6-91B3244D6188}"/>
            </a:ext>
          </a:extLst>
        </xdr:cNvPr>
        <xdr:cNvGrpSpPr/>
      </xdr:nvGrpSpPr>
      <xdr:grpSpPr>
        <a:xfrm>
          <a:off x="59765" y="1025184"/>
          <a:ext cx="2644588" cy="965420"/>
          <a:chOff x="59765" y="1015999"/>
          <a:chExt cx="2644588" cy="956235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BF0CD6A6-B547-B8A1-484E-EE3E82BB701F}"/>
              </a:ext>
            </a:extLst>
          </xdr:cNvPr>
          <xdr:cNvSpPr/>
        </xdr:nvSpPr>
        <xdr:spPr>
          <a:xfrm>
            <a:off x="59765" y="1015999"/>
            <a:ext cx="2644588" cy="956235"/>
          </a:xfrm>
          <a:prstGeom prst="roundRect">
            <a:avLst>
              <a:gd name="adj" fmla="val 50000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40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Money</a:t>
            </a:r>
            <a:r>
              <a:rPr lang="pt-BR" sz="240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App</a:t>
            </a:r>
            <a:endParaRPr lang="pt-BR" sz="1050" kern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F8DE693B-866F-F763-ADB9-539FD1F6A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saturation sat="99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8"/>
              </a:ext>
            </a:extLst>
          </a:blip>
          <a:stretch>
            <a:fillRect/>
          </a:stretch>
        </xdr:blipFill>
        <xdr:spPr>
          <a:xfrm>
            <a:off x="1927411" y="1234153"/>
            <a:ext cx="478119" cy="51376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343086</xdr:colOff>
      <xdr:row>77</xdr:row>
      <xdr:rowOff>151375</xdr:rowOff>
    </xdr:from>
    <xdr:to>
      <xdr:col>19</xdr:col>
      <xdr:colOff>287329</xdr:colOff>
      <xdr:row>110</xdr:row>
      <xdr:rowOff>112889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F8E845A4-9A6B-4FAD-BE92-76A457F66C06}"/>
            </a:ext>
          </a:extLst>
        </xdr:cNvPr>
        <xdr:cNvGrpSpPr/>
      </xdr:nvGrpSpPr>
      <xdr:grpSpPr>
        <a:xfrm>
          <a:off x="3747102" y="14098473"/>
          <a:ext cx="10349916" cy="5938842"/>
          <a:chOff x="2081563" y="6303298"/>
          <a:chExt cx="10370633" cy="6095481"/>
        </a:xfrm>
      </xdr:grpSpPr>
      <xdr:sp macro="" textlink="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A629B0AA-B795-BF9C-8907-55D031CC0A27}"/>
              </a:ext>
            </a:extLst>
          </xdr:cNvPr>
          <xdr:cNvSpPr/>
        </xdr:nvSpPr>
        <xdr:spPr>
          <a:xfrm>
            <a:off x="2084420" y="6303298"/>
            <a:ext cx="10367775" cy="609548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8C87B689-5C42-76A3-141C-59FDEF7E7315}"/>
              </a:ext>
            </a:extLst>
          </xdr:cNvPr>
          <xdr:cNvSpPr/>
        </xdr:nvSpPr>
        <xdr:spPr>
          <a:xfrm>
            <a:off x="2081563" y="6316340"/>
            <a:ext cx="10370633" cy="117087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4400" kern="1200"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  <a:endParaRPr lang="pt-BR" sz="9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5</xdr:col>
      <xdr:colOff>294041</xdr:colOff>
      <xdr:row>84</xdr:row>
      <xdr:rowOff>169333</xdr:rowOff>
    </xdr:from>
    <xdr:to>
      <xdr:col>16</xdr:col>
      <xdr:colOff>336374</xdr:colOff>
      <xdr:row>109</xdr:row>
      <xdr:rowOff>126999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9CE8D9F5-945A-426D-82E3-3F68861E9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5674.52175821759" createdVersion="8" refreshedVersion="8" minRefreshableVersion="3" recordCount="21" xr:uid="{67EC3881-BB6C-4CB6-BD95-97DC1F79778F}">
  <cacheSource type="worksheet">
    <worksheetSource name="operacoes"/>
  </cacheSource>
  <cacheFields count="8">
    <cacheField name="Data" numFmtId="14">
      <sharedItems containsSemiMixedTypes="0" containsNonDate="0" containsDate="1" containsString="0" minDate="2024-09-10T00:00:00" maxDate="2024-12-14T00:00:00"/>
    </cacheField>
    <cacheField name="Mês" numFmtId="1">
      <sharedItems containsSemiMixedTypes="0" containsString="0" containsNumber="1" containsInteger="1" minValue="9" maxValue="12" count="4">
        <n v="9"/>
        <n v="10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6">
        <s v="Salário"/>
        <s v="Venda"/>
        <s v="Roupas"/>
        <s v="Livros"/>
        <s v="Crochê"/>
        <s v="Maquiagem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0" maxValue="3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13325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4-09-10T00:00:00"/>
    <x v="0"/>
    <x v="0"/>
    <x v="0"/>
    <s v="Salário mensal"/>
    <n v="300"/>
    <s v="Transferência"/>
    <s v="Recebido"/>
  </r>
  <r>
    <d v="2024-09-14T00:00:00"/>
    <x v="0"/>
    <x v="0"/>
    <x v="1"/>
    <s v="Venda de produtos"/>
    <n v="35"/>
    <s v="Transferência"/>
    <s v="Recebido"/>
  </r>
  <r>
    <d v="2024-09-14T00:00:00"/>
    <x v="0"/>
    <x v="1"/>
    <x v="2"/>
    <s v="Compra de roupas"/>
    <n v="30"/>
    <s v="Dinheiro"/>
    <s v="Pago"/>
  </r>
  <r>
    <d v="2024-09-17T00:00:00"/>
    <x v="0"/>
    <x v="0"/>
    <x v="1"/>
    <s v="Venda de produtos"/>
    <n v="20"/>
    <s v="Transferência"/>
    <s v="Recebido"/>
  </r>
  <r>
    <d v="2024-09-19T00:00:00"/>
    <x v="0"/>
    <x v="1"/>
    <x v="3"/>
    <s v="Compra de livros"/>
    <n v="20"/>
    <s v="Dinheiro"/>
    <s v="Pago"/>
  </r>
  <r>
    <d v="2024-09-21T00:00:00"/>
    <x v="0"/>
    <x v="1"/>
    <x v="3"/>
    <s v="Compra de livros"/>
    <n v="40"/>
    <s v="Dinheiro"/>
    <s v="Pago"/>
  </r>
  <r>
    <d v="2024-09-23T00:00:00"/>
    <x v="0"/>
    <x v="1"/>
    <x v="4"/>
    <s v="Compra de material"/>
    <n v="15"/>
    <s v="Dinheiro"/>
    <s v="Pago"/>
  </r>
  <r>
    <d v="2024-09-29T00:00:00"/>
    <x v="0"/>
    <x v="1"/>
    <x v="4"/>
    <s v="Compra de material"/>
    <n v="30"/>
    <s v="Transferência"/>
    <s v="Pago"/>
  </r>
  <r>
    <d v="2024-10-10T00:00:00"/>
    <x v="1"/>
    <x v="0"/>
    <x v="0"/>
    <s v="Salário mensal"/>
    <n v="300"/>
    <s v="Transferência"/>
    <s v="Recebido"/>
  </r>
  <r>
    <d v="2024-10-12T00:00:00"/>
    <x v="1"/>
    <x v="0"/>
    <x v="1"/>
    <s v="Venda de produtos"/>
    <n v="35"/>
    <s v="Dinheiro"/>
    <s v="Recebido"/>
  </r>
  <r>
    <d v="2024-10-16T00:00:00"/>
    <x v="1"/>
    <x v="0"/>
    <x v="1"/>
    <s v="Venda de produtos"/>
    <n v="40"/>
    <s v="Transferência"/>
    <s v="Recebido"/>
  </r>
  <r>
    <d v="2024-10-19T00:00:00"/>
    <x v="1"/>
    <x v="0"/>
    <x v="1"/>
    <s v="Venda de produtos"/>
    <n v="35"/>
    <s v="Dinheiro"/>
    <s v="Recebido"/>
  </r>
  <r>
    <d v="2024-10-22T00:00:00"/>
    <x v="1"/>
    <x v="1"/>
    <x v="2"/>
    <s v="Compra de roupas"/>
    <n v="50"/>
    <s v="Dinheiro"/>
    <s v="Pago"/>
  </r>
  <r>
    <d v="2024-11-10T00:00:00"/>
    <x v="2"/>
    <x v="0"/>
    <x v="0"/>
    <s v="Salário mensal"/>
    <n v="300"/>
    <s v="Transferência"/>
    <s v="Pago"/>
  </r>
  <r>
    <d v="2024-11-19T00:00:00"/>
    <x v="2"/>
    <x v="0"/>
    <x v="1"/>
    <s v="Venda de produtos"/>
    <n v="12"/>
    <s v="Transferência"/>
    <s v="Recebido"/>
  </r>
  <r>
    <d v="2024-11-22T00:00:00"/>
    <x v="2"/>
    <x v="1"/>
    <x v="5"/>
    <s v="Compra de maquiagem"/>
    <n v="30"/>
    <s v="Dinheiro"/>
    <s v="Pago"/>
  </r>
  <r>
    <d v="2024-11-23T00:00:00"/>
    <x v="2"/>
    <x v="1"/>
    <x v="5"/>
    <s v="Compra de maquiagem"/>
    <n v="20"/>
    <s v="Dinheiro"/>
    <s v="Pago"/>
  </r>
  <r>
    <d v="2024-11-23T00:00:00"/>
    <x v="2"/>
    <x v="1"/>
    <x v="2"/>
    <s v="Compra de roupas"/>
    <n v="40"/>
    <s v="Transferência"/>
    <s v="Pago"/>
  </r>
  <r>
    <d v="2024-11-29T00:00:00"/>
    <x v="2"/>
    <x v="0"/>
    <x v="1"/>
    <s v="Venda de produtos"/>
    <n v="10"/>
    <s v="Transferência"/>
    <s v="Recebido"/>
  </r>
  <r>
    <d v="2024-12-10T00:00:00"/>
    <x v="3"/>
    <x v="0"/>
    <x v="0"/>
    <s v="Salário mensal"/>
    <n v="300"/>
    <s v="Transferência"/>
    <s v="Recebido"/>
  </r>
  <r>
    <d v="2024-12-13T00:00:00"/>
    <x v="3"/>
    <x v="1"/>
    <x v="3"/>
    <s v="Compra de livros"/>
    <n v="20"/>
    <s v="Dinheir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9D3F-29E3-4B9B-BA59-3C52A567B69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3:E6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4"/>
        <item x="3"/>
        <item x="5"/>
        <item x="2"/>
        <item x="0"/>
        <item x="1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7821B-D929-4BE0-AD66-C63564CEC05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fieldListSortAscending="1">
  <location ref="A4:B9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4"/>
        <item x="3"/>
        <item x="5"/>
        <item x="2"/>
        <item x="0"/>
        <item x="1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3E5254B-5A28-4DFA-92DF-D6DE2D072DBF}" sourceName="Mês">
  <pivotTables>
    <pivotTable tabId="3" name="Tabela dinâmica1"/>
    <pivotTable tabId="3" name="Tabela dinâmica2"/>
  </pivotTables>
  <data>
    <tabular pivotCacheId="211332593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1AD5D8ED-24FD-4D60-84FF-ADEA4CE20D0A}" sourceName="Categoria">
  <pivotTables>
    <pivotTable tabId="3" name="Tabela dinâmica1"/>
    <pivotTable tabId="3" name="Tabela dinâmica2"/>
  </pivotTables>
  <data>
    <tabular pivotCacheId="211332593">
      <items count="6">
        <i x="4" s="1"/>
        <i x="3" s="1"/>
        <i x="5" s="1"/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84E9EA4-6727-45FC-A249-047CC6CF980F}" cache="SegmentaçãodeDados_Mês" caption="Mês" style="SlicerStyleLight2 2" rowHeight="360000"/>
  <slicer name="Categoria" xr10:uid="{8BE32036-8527-4FE3-9CB5-27A0418099F3}" cache="SegmentaçãodeDados_Categoria" caption="Categoria" style="SlicerStyleLight2 2" rowHeight="50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5C4D6-EA67-47B6-A651-592DF8A4B02B}" name="operacoes" displayName="operacoes" ref="A1:H22" totalsRowShown="0">
  <autoFilter ref="A1:H22" xr:uid="{F3A5C4D6-EA67-47B6-A651-592DF8A4B02B}"/>
  <tableColumns count="8">
    <tableColumn id="1" xr3:uid="{797E70D4-704A-4BB6-BF2F-4AF5A12948AF}" name="Data"/>
    <tableColumn id="8" xr3:uid="{2AA83CBA-6889-4EDF-B53C-A803EC02EE62}" name="Mês" dataDxfId="3">
      <calculatedColumnFormula>MONTH(A2)</calculatedColumnFormula>
    </tableColumn>
    <tableColumn id="2" xr3:uid="{F56A3E83-5AE8-41DD-B212-279F76F8B125}" name="Tipo"/>
    <tableColumn id="3" xr3:uid="{9BF1F15D-1941-4DCE-9D7A-3EB7310EA9EC}" name="Categoria"/>
    <tableColumn id="4" xr3:uid="{0D3D79A6-7A42-4536-937B-80F4DDBDC591}" name="Descrição"/>
    <tableColumn id="5" xr3:uid="{04385B68-0738-4FF8-949C-0D9F969F2B92}" name="Valor" dataDxfId="2"/>
    <tableColumn id="6" xr3:uid="{0401114D-0281-4DAE-A195-4E0B5F89C53F}" name="Operação Bancária"/>
    <tableColumn id="7" xr3:uid="{40DB2D47-9D3B-4B11-84EE-98B2DD357F1A}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817A3-DBE3-452C-9D30-91BED1895463}" name="Tabela2" displayName="Tabela2" ref="B3:C10" totalsRowShown="0" headerRowDxfId="1">
  <autoFilter ref="B3:C10" xr:uid="{E6C817A3-DBE3-452C-9D30-91BED1895463}"/>
  <tableColumns count="2">
    <tableColumn id="1" xr3:uid="{4868A36E-EFB6-4D0F-BFE6-B3062DFDE0CD}" name="Data de Lançamento"/>
    <tableColumn id="2" xr3:uid="{A16E31A8-2F63-4CDA-91D7-AE0AE75F7734}" name="Depósito Reservado" dataDxfId="0"/>
  </tableColumns>
  <tableStyleInfo name="TableStyleMedium1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AEDB-C75B-46B0-AFF6-470C7CEEBC10}">
  <sheetPr>
    <tabColor rgb="FF00B0F0"/>
  </sheetPr>
  <dimension ref="A1:H22"/>
  <sheetViews>
    <sheetView workbookViewId="0">
      <selection activeCell="U109" sqref="U109"/>
    </sheetView>
  </sheetViews>
  <sheetFormatPr defaultRowHeight="14.4" x14ac:dyDescent="0.3"/>
  <cols>
    <col min="1" max="8" width="26.44140625" customWidth="1"/>
  </cols>
  <sheetData>
    <row r="1" spans="1:8" x14ac:dyDescent="0.3">
      <c r="A1" t="s">
        <v>0</v>
      </c>
      <c r="B1" t="s">
        <v>29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">
      <c r="A2" s="3">
        <v>45545</v>
      </c>
      <c r="B2" s="9">
        <f t="shared" ref="B2:B22" si="0">MONTH(A2)</f>
        <v>9</v>
      </c>
      <c r="C2" t="s">
        <v>7</v>
      </c>
      <c r="D2" t="s">
        <v>12</v>
      </c>
      <c r="E2" t="s">
        <v>19</v>
      </c>
      <c r="F2" s="4">
        <v>300</v>
      </c>
      <c r="G2" t="s">
        <v>15</v>
      </c>
      <c r="H2" t="s">
        <v>17</v>
      </c>
    </row>
    <row r="3" spans="1:8" x14ac:dyDescent="0.3">
      <c r="A3" s="3">
        <v>45549</v>
      </c>
      <c r="B3" s="9">
        <f t="shared" si="0"/>
        <v>9</v>
      </c>
      <c r="C3" t="s">
        <v>7</v>
      </c>
      <c r="D3" t="s">
        <v>13</v>
      </c>
      <c r="E3" t="s">
        <v>20</v>
      </c>
      <c r="F3" s="4">
        <v>35</v>
      </c>
      <c r="G3" t="s">
        <v>15</v>
      </c>
      <c r="H3" t="s">
        <v>17</v>
      </c>
    </row>
    <row r="4" spans="1:8" x14ac:dyDescent="0.3">
      <c r="A4" s="3">
        <v>45549</v>
      </c>
      <c r="B4" s="9">
        <f t="shared" si="0"/>
        <v>9</v>
      </c>
      <c r="C4" t="s">
        <v>8</v>
      </c>
      <c r="D4" t="s">
        <v>9</v>
      </c>
      <c r="E4" t="s">
        <v>21</v>
      </c>
      <c r="F4" s="4">
        <v>30</v>
      </c>
      <c r="G4" t="s">
        <v>16</v>
      </c>
      <c r="H4" t="s">
        <v>18</v>
      </c>
    </row>
    <row r="5" spans="1:8" x14ac:dyDescent="0.3">
      <c r="A5" s="3">
        <v>45552</v>
      </c>
      <c r="B5" s="9">
        <f t="shared" si="0"/>
        <v>9</v>
      </c>
      <c r="C5" t="s">
        <v>7</v>
      </c>
      <c r="D5" t="s">
        <v>13</v>
      </c>
      <c r="E5" t="s">
        <v>20</v>
      </c>
      <c r="F5" s="4">
        <v>20</v>
      </c>
      <c r="G5" t="s">
        <v>15</v>
      </c>
      <c r="H5" t="s">
        <v>17</v>
      </c>
    </row>
    <row r="6" spans="1:8" x14ac:dyDescent="0.3">
      <c r="A6" s="3">
        <v>45554</v>
      </c>
      <c r="B6" s="9">
        <f t="shared" si="0"/>
        <v>9</v>
      </c>
      <c r="C6" t="s">
        <v>8</v>
      </c>
      <c r="D6" t="s">
        <v>10</v>
      </c>
      <c r="E6" t="s">
        <v>22</v>
      </c>
      <c r="F6" s="4">
        <v>20</v>
      </c>
      <c r="G6" t="s">
        <v>16</v>
      </c>
      <c r="H6" t="s">
        <v>18</v>
      </c>
    </row>
    <row r="7" spans="1:8" x14ac:dyDescent="0.3">
      <c r="A7" s="3">
        <v>45556</v>
      </c>
      <c r="B7" s="9">
        <f t="shared" si="0"/>
        <v>9</v>
      </c>
      <c r="C7" t="s">
        <v>8</v>
      </c>
      <c r="D7" t="s">
        <v>10</v>
      </c>
      <c r="E7" t="s">
        <v>22</v>
      </c>
      <c r="F7" s="4">
        <v>40</v>
      </c>
      <c r="G7" t="s">
        <v>16</v>
      </c>
      <c r="H7" t="s">
        <v>18</v>
      </c>
    </row>
    <row r="8" spans="1:8" x14ac:dyDescent="0.3">
      <c r="A8" s="3">
        <v>45558</v>
      </c>
      <c r="B8" s="9">
        <f t="shared" si="0"/>
        <v>9</v>
      </c>
      <c r="C8" t="s">
        <v>8</v>
      </c>
      <c r="D8" t="s">
        <v>11</v>
      </c>
      <c r="E8" t="s">
        <v>23</v>
      </c>
      <c r="F8" s="4">
        <v>15</v>
      </c>
      <c r="G8" t="s">
        <v>16</v>
      </c>
      <c r="H8" t="s">
        <v>18</v>
      </c>
    </row>
    <row r="9" spans="1:8" x14ac:dyDescent="0.3">
      <c r="A9" s="3">
        <v>45564</v>
      </c>
      <c r="B9" s="9">
        <f t="shared" si="0"/>
        <v>9</v>
      </c>
      <c r="C9" t="s">
        <v>8</v>
      </c>
      <c r="D9" t="s">
        <v>11</v>
      </c>
      <c r="E9" t="s">
        <v>23</v>
      </c>
      <c r="F9" s="4">
        <v>30</v>
      </c>
      <c r="G9" t="s">
        <v>15</v>
      </c>
      <c r="H9" t="s">
        <v>18</v>
      </c>
    </row>
    <row r="10" spans="1:8" x14ac:dyDescent="0.3">
      <c r="A10" s="3">
        <v>45575</v>
      </c>
      <c r="B10" s="9">
        <f t="shared" si="0"/>
        <v>10</v>
      </c>
      <c r="C10" s="1" t="s">
        <v>7</v>
      </c>
      <c r="D10" t="s">
        <v>12</v>
      </c>
      <c r="E10" s="1" t="s">
        <v>19</v>
      </c>
      <c r="F10" s="4">
        <v>300</v>
      </c>
      <c r="G10" s="1" t="s">
        <v>15</v>
      </c>
      <c r="H10" s="2" t="s">
        <v>17</v>
      </c>
    </row>
    <row r="11" spans="1:8" x14ac:dyDescent="0.3">
      <c r="A11" s="3">
        <v>45577</v>
      </c>
      <c r="B11" s="9">
        <f t="shared" si="0"/>
        <v>10</v>
      </c>
      <c r="C11" s="1" t="s">
        <v>7</v>
      </c>
      <c r="D11" t="s">
        <v>13</v>
      </c>
      <c r="E11" t="s">
        <v>20</v>
      </c>
      <c r="F11" s="4">
        <v>35</v>
      </c>
      <c r="G11" t="s">
        <v>16</v>
      </c>
      <c r="H11" s="2" t="s">
        <v>17</v>
      </c>
    </row>
    <row r="12" spans="1:8" x14ac:dyDescent="0.3">
      <c r="A12" s="3">
        <v>45581</v>
      </c>
      <c r="B12" s="9">
        <f t="shared" si="0"/>
        <v>10</v>
      </c>
      <c r="C12" s="1" t="s">
        <v>7</v>
      </c>
      <c r="D12" t="s">
        <v>13</v>
      </c>
      <c r="E12" t="s">
        <v>20</v>
      </c>
      <c r="F12" s="4">
        <v>40</v>
      </c>
      <c r="G12" s="1" t="s">
        <v>15</v>
      </c>
      <c r="H12" s="2" t="s">
        <v>17</v>
      </c>
    </row>
    <row r="13" spans="1:8" x14ac:dyDescent="0.3">
      <c r="A13" s="3">
        <v>45584</v>
      </c>
      <c r="B13" s="9">
        <f t="shared" si="0"/>
        <v>10</v>
      </c>
      <c r="C13" s="1" t="s">
        <v>7</v>
      </c>
      <c r="D13" t="s">
        <v>13</v>
      </c>
      <c r="E13" t="s">
        <v>20</v>
      </c>
      <c r="F13" s="4">
        <v>35</v>
      </c>
      <c r="G13" t="s">
        <v>16</v>
      </c>
      <c r="H13" s="2" t="s">
        <v>17</v>
      </c>
    </row>
    <row r="14" spans="1:8" x14ac:dyDescent="0.3">
      <c r="A14" s="3">
        <v>45587</v>
      </c>
      <c r="B14" s="9">
        <f t="shared" si="0"/>
        <v>10</v>
      </c>
      <c r="C14" s="1" t="s">
        <v>8</v>
      </c>
      <c r="D14" s="1" t="s">
        <v>9</v>
      </c>
      <c r="E14" s="1" t="s">
        <v>21</v>
      </c>
      <c r="F14" s="4">
        <v>50</v>
      </c>
      <c r="G14" t="s">
        <v>16</v>
      </c>
      <c r="H14" t="s">
        <v>18</v>
      </c>
    </row>
    <row r="15" spans="1:8" x14ac:dyDescent="0.3">
      <c r="A15" s="3">
        <v>45606</v>
      </c>
      <c r="B15" s="9">
        <f t="shared" si="0"/>
        <v>11</v>
      </c>
      <c r="C15" s="1" t="s">
        <v>7</v>
      </c>
      <c r="D15" t="s">
        <v>12</v>
      </c>
      <c r="E15" s="1" t="s">
        <v>19</v>
      </c>
      <c r="F15" s="4">
        <v>300</v>
      </c>
      <c r="G15" s="1" t="s">
        <v>15</v>
      </c>
      <c r="H15" t="s">
        <v>18</v>
      </c>
    </row>
    <row r="16" spans="1:8" x14ac:dyDescent="0.3">
      <c r="A16" s="3">
        <v>45615</v>
      </c>
      <c r="B16" s="9">
        <f t="shared" si="0"/>
        <v>11</v>
      </c>
      <c r="C16" s="1" t="s">
        <v>7</v>
      </c>
      <c r="D16" t="s">
        <v>13</v>
      </c>
      <c r="E16" t="s">
        <v>20</v>
      </c>
      <c r="F16" s="4">
        <v>12</v>
      </c>
      <c r="G16" s="1" t="s">
        <v>15</v>
      </c>
      <c r="H16" s="2" t="s">
        <v>17</v>
      </c>
    </row>
    <row r="17" spans="1:8" x14ac:dyDescent="0.3">
      <c r="A17" s="3">
        <v>45618</v>
      </c>
      <c r="B17" s="9">
        <f t="shared" si="0"/>
        <v>11</v>
      </c>
      <c r="C17" s="1" t="s">
        <v>8</v>
      </c>
      <c r="D17" t="s">
        <v>14</v>
      </c>
      <c r="E17" t="s">
        <v>24</v>
      </c>
      <c r="F17" s="4">
        <v>30</v>
      </c>
      <c r="G17" t="s">
        <v>16</v>
      </c>
      <c r="H17" t="s">
        <v>18</v>
      </c>
    </row>
    <row r="18" spans="1:8" x14ac:dyDescent="0.3">
      <c r="A18" s="3">
        <v>45619</v>
      </c>
      <c r="B18" s="9">
        <f t="shared" si="0"/>
        <v>11</v>
      </c>
      <c r="C18" s="1" t="s">
        <v>8</v>
      </c>
      <c r="D18" t="s">
        <v>14</v>
      </c>
      <c r="E18" t="s">
        <v>24</v>
      </c>
      <c r="F18" s="4">
        <v>20</v>
      </c>
      <c r="G18" t="s">
        <v>16</v>
      </c>
      <c r="H18" t="s">
        <v>18</v>
      </c>
    </row>
    <row r="19" spans="1:8" x14ac:dyDescent="0.3">
      <c r="A19" s="3">
        <v>45619</v>
      </c>
      <c r="B19" s="9">
        <f t="shared" si="0"/>
        <v>11</v>
      </c>
      <c r="C19" s="1" t="s">
        <v>8</v>
      </c>
      <c r="D19" s="1" t="s">
        <v>9</v>
      </c>
      <c r="E19" s="1" t="s">
        <v>21</v>
      </c>
      <c r="F19" s="4">
        <v>40</v>
      </c>
      <c r="G19" t="s">
        <v>15</v>
      </c>
      <c r="H19" t="s">
        <v>18</v>
      </c>
    </row>
    <row r="20" spans="1:8" x14ac:dyDescent="0.3">
      <c r="A20" s="3">
        <v>45625</v>
      </c>
      <c r="B20" s="9">
        <f t="shared" si="0"/>
        <v>11</v>
      </c>
      <c r="C20" s="1" t="s">
        <v>7</v>
      </c>
      <c r="D20" t="s">
        <v>13</v>
      </c>
      <c r="E20" t="s">
        <v>20</v>
      </c>
      <c r="F20" s="4">
        <v>10</v>
      </c>
      <c r="G20" s="1" t="s">
        <v>15</v>
      </c>
      <c r="H20" s="2" t="s">
        <v>17</v>
      </c>
    </row>
    <row r="21" spans="1:8" x14ac:dyDescent="0.3">
      <c r="A21" s="3">
        <v>45636</v>
      </c>
      <c r="B21" s="9">
        <f t="shared" si="0"/>
        <v>12</v>
      </c>
      <c r="C21" s="1" t="s">
        <v>7</v>
      </c>
      <c r="D21" t="s">
        <v>12</v>
      </c>
      <c r="E21" s="1" t="s">
        <v>19</v>
      </c>
      <c r="F21" s="4">
        <v>300</v>
      </c>
      <c r="G21" s="1" t="s">
        <v>15</v>
      </c>
      <c r="H21" s="2" t="s">
        <v>17</v>
      </c>
    </row>
    <row r="22" spans="1:8" x14ac:dyDescent="0.3">
      <c r="A22" s="3">
        <v>45639</v>
      </c>
      <c r="B22" s="9">
        <f t="shared" si="0"/>
        <v>12</v>
      </c>
      <c r="C22" s="1" t="s">
        <v>8</v>
      </c>
      <c r="D22" t="s">
        <v>10</v>
      </c>
      <c r="E22" t="s">
        <v>22</v>
      </c>
      <c r="F22" s="4">
        <v>20</v>
      </c>
      <c r="G22" t="s">
        <v>16</v>
      </c>
      <c r="H22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4F78-A172-4F20-A6C4-824486E556A5}">
  <sheetPr>
    <tabColor rgb="FF92D050"/>
  </sheetPr>
  <dimension ref="B1:C13"/>
  <sheetViews>
    <sheetView workbookViewId="0">
      <selection activeCell="U109" sqref="U109"/>
    </sheetView>
  </sheetViews>
  <sheetFormatPr defaultRowHeight="14.4" x14ac:dyDescent="0.3"/>
  <cols>
    <col min="2" max="3" width="22.33203125" customWidth="1"/>
  </cols>
  <sheetData>
    <row r="1" spans="2:3" s="7" customFormat="1" ht="47.4" customHeight="1" x14ac:dyDescent="0.3"/>
    <row r="3" spans="2:3" x14ac:dyDescent="0.3">
      <c r="B3" s="10" t="s">
        <v>31</v>
      </c>
      <c r="C3" s="10" t="s">
        <v>30</v>
      </c>
    </row>
    <row r="4" spans="2:3" x14ac:dyDescent="0.3">
      <c r="B4" s="3">
        <v>45542</v>
      </c>
      <c r="C4" s="4">
        <v>50</v>
      </c>
    </row>
    <row r="5" spans="2:3" x14ac:dyDescent="0.3">
      <c r="B5" s="3">
        <v>45548</v>
      </c>
      <c r="C5" s="4">
        <v>20</v>
      </c>
    </row>
    <row r="6" spans="2:3" x14ac:dyDescent="0.3">
      <c r="B6" s="3">
        <v>45557</v>
      </c>
      <c r="C6" s="4">
        <v>40</v>
      </c>
    </row>
    <row r="7" spans="2:3" x14ac:dyDescent="0.3">
      <c r="B7" s="3">
        <v>45566</v>
      </c>
      <c r="C7" s="4">
        <v>60</v>
      </c>
    </row>
    <row r="8" spans="2:3" x14ac:dyDescent="0.3">
      <c r="B8" s="3">
        <v>45594</v>
      </c>
      <c r="C8" s="4">
        <v>80</v>
      </c>
    </row>
    <row r="9" spans="2:3" x14ac:dyDescent="0.3">
      <c r="B9" s="3">
        <v>45615</v>
      </c>
      <c r="C9" s="4">
        <v>30</v>
      </c>
    </row>
    <row r="10" spans="2:3" x14ac:dyDescent="0.3">
      <c r="B10" s="3">
        <v>45616</v>
      </c>
      <c r="C10" s="4">
        <v>120</v>
      </c>
    </row>
    <row r="12" spans="2:3" x14ac:dyDescent="0.3">
      <c r="B12" s="11" t="s">
        <v>32</v>
      </c>
      <c r="C12" s="12">
        <f>SUM(Tabela2[Depósito Reservado])</f>
        <v>400</v>
      </c>
    </row>
    <row r="13" spans="2:3" x14ac:dyDescent="0.3">
      <c r="B13" s="11" t="s">
        <v>33</v>
      </c>
      <c r="C13" s="12">
        <v>5000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122F-993D-4EAD-93A8-4E9BEC582AA2}">
  <sheetPr>
    <tabColor theme="4"/>
  </sheetPr>
  <dimension ref="A1:E9"/>
  <sheetViews>
    <sheetView workbookViewId="0">
      <selection activeCell="U109" sqref="U109"/>
    </sheetView>
  </sheetViews>
  <sheetFormatPr defaultRowHeight="14.4" x14ac:dyDescent="0.3"/>
  <cols>
    <col min="1" max="1" width="17.21875" bestFit="1" customWidth="1"/>
    <col min="2" max="2" width="13.33203125" bestFit="1" customWidth="1"/>
    <col min="4" max="4" width="17.21875" bestFit="1" customWidth="1"/>
    <col min="5" max="5" width="13.33203125" bestFit="1" customWidth="1"/>
  </cols>
  <sheetData>
    <row r="1" spans="1:5" x14ac:dyDescent="0.3">
      <c r="D1" s="5" t="s">
        <v>1</v>
      </c>
      <c r="E1" t="s">
        <v>7</v>
      </c>
    </row>
    <row r="2" spans="1:5" x14ac:dyDescent="0.3">
      <c r="A2" s="5" t="s">
        <v>1</v>
      </c>
      <c r="B2" t="s">
        <v>8</v>
      </c>
    </row>
    <row r="3" spans="1:5" x14ac:dyDescent="0.3">
      <c r="D3" s="5" t="s">
        <v>25</v>
      </c>
      <c r="E3" t="s">
        <v>27</v>
      </c>
    </row>
    <row r="4" spans="1:5" x14ac:dyDescent="0.3">
      <c r="A4" s="5" t="s">
        <v>25</v>
      </c>
      <c r="B4" t="s">
        <v>27</v>
      </c>
      <c r="D4" s="6" t="s">
        <v>12</v>
      </c>
      <c r="E4" s="4">
        <v>1200</v>
      </c>
    </row>
    <row r="5" spans="1:5" x14ac:dyDescent="0.3">
      <c r="A5" s="6" t="s">
        <v>11</v>
      </c>
      <c r="B5" s="4">
        <v>45</v>
      </c>
      <c r="D5" s="6" t="s">
        <v>13</v>
      </c>
      <c r="E5" s="4">
        <v>187</v>
      </c>
    </row>
    <row r="6" spans="1:5" x14ac:dyDescent="0.3">
      <c r="A6" s="6" t="s">
        <v>10</v>
      </c>
      <c r="B6" s="4">
        <v>80</v>
      </c>
      <c r="D6" s="6" t="s">
        <v>26</v>
      </c>
      <c r="E6" s="4">
        <v>1387</v>
      </c>
    </row>
    <row r="7" spans="1:5" x14ac:dyDescent="0.3">
      <c r="A7" s="6" t="s">
        <v>14</v>
      </c>
      <c r="B7" s="4">
        <v>50</v>
      </c>
    </row>
    <row r="8" spans="1:5" x14ac:dyDescent="0.3">
      <c r="A8" s="6" t="s">
        <v>9</v>
      </c>
      <c r="B8" s="4">
        <v>120</v>
      </c>
    </row>
    <row r="9" spans="1:5" x14ac:dyDescent="0.3">
      <c r="A9" s="6" t="s">
        <v>26</v>
      </c>
      <c r="B9" s="4">
        <v>295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7A42-052D-4992-AA11-3D7E03005558}">
  <sheetPr>
    <tabColor rgb="FFFFCCFF"/>
  </sheetPr>
  <dimension ref="A1:U115"/>
  <sheetViews>
    <sheetView showGridLines="0" showRowColHeaders="0" tabSelected="1" topLeftCell="A95" zoomScale="122" zoomScaleNormal="80" workbookViewId="0">
      <selection activeCell="C115" sqref="C115"/>
    </sheetView>
  </sheetViews>
  <sheetFormatPr defaultColWidth="0" defaultRowHeight="14.4" x14ac:dyDescent="0.3"/>
  <cols>
    <col min="1" max="1" width="40.6640625" style="7" customWidth="1"/>
    <col min="2" max="21" width="8.88671875" style="8" customWidth="1"/>
    <col min="22" max="16384" width="8.88671875" hidden="1"/>
  </cols>
  <sheetData>
    <row r="1" spans="1:21" x14ac:dyDescent="0.3">
      <c r="A1" s="7" t="s">
        <v>28</v>
      </c>
      <c r="U1" s="8" t="s">
        <v>28</v>
      </c>
    </row>
    <row r="114" spans="3:12" x14ac:dyDescent="0.3">
      <c r="C114" s="8" t="s">
        <v>34</v>
      </c>
    </row>
    <row r="115" spans="3:12" x14ac:dyDescent="0.3">
      <c r="C115" s="8" t="s">
        <v>35</v>
      </c>
    </row>
  </sheetData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Sheena Edelstein</cp:lastModifiedBy>
  <dcterms:created xsi:type="dcterms:W3CDTF">2025-01-11T22:20:10Z</dcterms:created>
  <dcterms:modified xsi:type="dcterms:W3CDTF">2025-01-18T02:28:54Z</dcterms:modified>
</cp:coreProperties>
</file>