
<file path=[Content_Types].xml><?xml version="1.0" encoding="utf-8"?>
<Types xmlns="http://schemas.openxmlformats.org/package/2006/content-types">
  <Default Extension="dat" ContentType="text/plain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microsoft.com/office/2006/relationships/txt" Target="/udata/data.dat" Id="R3f5b3426d74c4239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4"/>
  </bookViews>
  <sheets>
    <sheet name="raw_data" sheetId="1" state="visible" r:id="rId2"/>
    <sheet name="delay" sheetId="2" state="visible" r:id="rId3"/>
    <sheet name="nw_usage" sheetId="3" state="visible" r:id="rId4"/>
    <sheet name="energy_raw" sheetId="4" state="visible" r:id="rId5"/>
    <sheet name="energy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<sst xmlns="http://schemas.openxmlformats.org/spreadsheetml/2006/main" count="478" uniqueCount="145">
  <si>
    <t>++++++++++++++++++++++++++++++++++++++++++++++++++++</t>
  </si>
  <si>
    <r>
      <t xml:space="preserve">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numOfAreas = 1;</t>
    </r>
  </si>
  <si>
    <r>
      <t xml:space="preserve">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numOfCamerasPerArea = 3;</t>
    </r>
  </si>
  <si>
    <t>fog</t>
  </si>
  <si>
    <t>[motion_detector, object_detector, object_tracker] ---&gt; 11.153455882353773</t>
  </si>
  <si>
    <t>[object_tracker, PTZ_CONTROL] ---&gt; 3.1300000000007087</t>
  </si>
  <si>
    <t>cloud : Energy Consumed = 1750.0000000009265</t>
  </si>
  <si>
    <r>
      <t xml:space="preserve">proxy</t>
    </r>
    <r>
      <rPr>
        <sz val="10"/>
        <rFont val="Arial"/>
        <family val="2"/>
      </rPr>
      <t xml:space="preserve">-server : Energy Consumed = 0.0</t>
    </r>
  </si>
  <si>
    <t>r-0 : Energy Consumed = 564290.000000063</t>
  </si>
  <si>
    <t>m-0-0 : Energy Consumed = 523710.00000014214</t>
  </si>
  <si>
    <t>m-0-1 : Energy Consumed = 523710.00000014214</t>
  </si>
  <si>
    <t>m-0-2 : Energy Consumed = 523710.00000014214</t>
  </si>
  <si>
    <t>Cost of execution in cloud = 3500.000000001853</t>
  </si>
  <si>
    <t>Total network usage = 25645.94</t>
  </si>
  <si>
    <t>cloud</t>
  </si>
  <si>
    <t>[motion_detector, object_detector, object_tracker] ---&gt; 211.65577344226355</t>
  </si>
  <si>
    <t>[object_tracker, PTZ_CONTROL] ---&gt; 205.15000000000097</t>
  </si>
  <si>
    <t>cloud : Energy Consumed = 205940.0015001599</t>
  </si>
  <si>
    <t>r-0 : Energy Consumed = 0.0</t>
  </si>
  <si>
    <t>Cost of execution in cloud = 411880.00300031994</t>
  </si>
  <si>
    <t>Total network usage = 572629.76</t>
  </si>
  <si>
    <t>+++++++++++++++++++++++++++++++++++++++++++++++++++++++++++++++++++++++</t>
  </si>
  <si>
    <r>
      <t xml:space="preserve">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numOfAreas = 2;</t>
    </r>
  </si>
  <si>
    <r>
      <t xml:space="preserve">	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numOfCamerasPerArea = 3;</t>
    </r>
  </si>
  <si>
    <t>[motion_detector, object_detector, object_tracker] ---&gt; 11.692762487258959</t>
  </si>
  <si>
    <t>cloud : Energy Consumed = 4970.0000000023465</t>
  </si>
  <si>
    <t>r-0 : Energy Consumed = 608235.0000000618</t>
  </si>
  <si>
    <t>r-1 : Energy Consumed = 616870.000000063</t>
  </si>
  <si>
    <t>m-1-0 : Energy Consumed = 523710.00000014214</t>
  </si>
  <si>
    <t>m-1-1 : Energy Consumed = 523710.00000014214</t>
  </si>
  <si>
    <t>m-1-2 : Energy Consumed = 523710.00000014214</t>
  </si>
  <si>
    <t>Cost of execution in cloud = 9940.000000004693</t>
  </si>
  <si>
    <t>Total network usage = 69567.88</t>
  </si>
  <si>
    <t>[motion_detector, object_detector, object_tracker] ---&gt; 213.7268332836146</t>
  </si>
  <si>
    <t>[object_tracker, PTZ_CONTROL] ---&gt; 205.16000000000147</t>
  </si>
  <si>
    <t>cloud : Energy Consumed = 695370.0165017201</t>
  </si>
  <si>
    <t>r-1 : Energy Consumed = 0.0</t>
  </si>
  <si>
    <t>Cost of execution in cloud = 1390740.0330034401</t>
  </si>
  <si>
    <t>Total network usage = 1157725.52</t>
  </si>
  <si>
    <t>++++++++++++++++++++++++++++++++++++++++++++++++++++++++</t>
  </si>
  <si>
    <t>[motion_detector, object_detector, object_tracker] ---&gt; 11.539962911452207</t>
  </si>
  <si>
    <t>cloud : Energy Consumed = 8085.000000004271</t>
  </si>
  <si>
    <t>r-0 : Energy Consumed = 589920.0000000576</t>
  </si>
  <si>
    <t>r-1 : Energy Consumed = 595630.0000000607</t>
  </si>
  <si>
    <t>r-2 : Energy Consumed = 577670.0000000595</t>
  </si>
  <si>
    <t>m-2-0 : Energy Consumed = 523710.00000014214</t>
  </si>
  <si>
    <t>m-2-1 : Energy Consumed = 523710.00000014214</t>
  </si>
  <si>
    <t>m-2-2 : Energy Consumed = 523710.00000014214</t>
  </si>
  <si>
    <t>Cost of execution in cloud = 16170.000000008542</t>
  </si>
  <si>
    <t>Total network usage = 112637.82</t>
  </si>
  <si>
    <t>[motion_detector, object_detector, object_tracker] ---&gt; 217.21923171170332</t>
  </si>
  <si>
    <t>[object_tracker, PTZ_CONTROL] ---&gt; 205.17000000000132</t>
  </si>
  <si>
    <t>cloud : Energy Consumed = 953680.0150015985</t>
  </si>
  <si>
    <t>r-2 : Energy Consumed = 0.0</t>
  </si>
  <si>
    <t>Cost of execution in cloud = 1907360.030003197</t>
  </si>
  <si>
    <t>Total network usage = 1776361.28</t>
  </si>
  <si>
    <t>+++++++++++++++++++++++++++++++++++++++++++++++++++++++++</t>
  </si>
  <si>
    <r>
      <t xml:space="preserve">	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numOfAreas = 4;</t>
    </r>
  </si>
  <si>
    <t>[motion_detector, object_detector, object_tracker] ---&gt; 11.543783046223218</t>
  </si>
  <si>
    <t>cloud : Energy Consumed = 10115.00000000586</t>
  </si>
  <si>
    <t>r-0 : Energy Consumed = 610725.0000000625</t>
  </si>
  <si>
    <t>r-1 : Energy Consumed = 603130.00000006</t>
  </si>
  <si>
    <t>r-2 : Energy Consumed = 582890.0000000622</t>
  </si>
  <si>
    <t>r-3 : Energy Consumed = 585805.0000000637</t>
  </si>
  <si>
    <t>m-3-0 : Energy Consumed = 523710.00000014214</t>
  </si>
  <si>
    <t>m-3-1 : Energy Consumed = 523710.00000014214</t>
  </si>
  <si>
    <t>m-3-2 : Energy Consumed = 523710.00000014214</t>
  </si>
  <si>
    <t>Cost of execution in cloud = 20230.00000001172</t>
  </si>
  <si>
    <t>Total network usage = 142691.76</t>
  </si>
  <si>
    <t>[motion_detector, object_detector, object_tracker] ---&gt; 772.1146740239961</t>
  </si>
  <si>
    <t>[object_tracker, PTZ_CONTROL] ---&gt; 205.1800000000012</t>
  </si>
  <si>
    <t>cloud : Energy Consumed = 975995.0000000352</t>
  </si>
  <si>
    <t>r-3 : Energy Consumed = 0.0</t>
  </si>
  <si>
    <t>Cost of execution in cloud = 1951990.0000000703</t>
  </si>
  <si>
    <t>Total network usage = 2043585.04</t>
  </si>
  <si>
    <t>+++++++++++++++++++++++++++++++++++++++++++++++++++++++++++</t>
  </si>
  <si>
    <r>
      <t xml:space="preserve">	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numOfAreas = 5;</t>
    </r>
  </si>
  <si>
    <t> </t>
  </si>
  <si>
    <t>[motion_detector, object_detector, object_tracker] ---&gt; 11.505745164961342</t>
  </si>
  <si>
    <t>cloud : Energy Consumed = 11935.000000006763</t>
  </si>
  <si>
    <t>r-0 : Energy Consumed = 564430.0000000631</t>
  </si>
  <si>
    <t>r-1 : Energy Consumed = 577710.0000000617</t>
  </si>
  <si>
    <t>r-2 : Energy Consumed = 600660.000000058</t>
  </si>
  <si>
    <t>r-3 : Energy Consumed = 577305.0000000627</t>
  </si>
  <si>
    <t>r-4 : Energy Consumed = 563650.0000000615</t>
  </si>
  <si>
    <t>m-4-0 : Energy Consumed = 523710.00000014214</t>
  </si>
  <si>
    <t>m-4-1 : Energy Consumed = 523710.00000014214</t>
  </si>
  <si>
    <t>m-4-2 : Energy Consumed = 523710.00000014214</t>
  </si>
  <si>
    <t>Cost of execution in cloud = 23870.000000013526</t>
  </si>
  <si>
    <t>Total network usage = 169577.7</t>
  </si>
  <si>
    <t>[motion_detector, object_detector, object_tracker] ---&gt; 1726.3172526573796</t>
  </si>
  <si>
    <t>[object_tracker, PTZ_CONTROL] ---&gt; 205.19000000000165</t>
  </si>
  <si>
    <t>cloud : Energy Consumed = 978630.0000000348</t>
  </si>
  <si>
    <t>r-4 : Energy Consumed = 0.0</t>
  </si>
  <si>
    <t>Cost of execution in cloud = 1957260.0000000696</t>
  </si>
  <si>
    <t>Total network usage = 2056008.8</t>
  </si>
  <si>
    <t>Num of Areas</t>
  </si>
  <si>
    <t>sensor-&gt;tracker</t>
  </si>
  <si>
    <t>tracker-&gt;PTZ</t>
  </si>
  <si>
    <t>Fog Delay</t>
  </si>
  <si>
    <t>Cloud Delay</t>
  </si>
  <si>
    <t>Fog</t>
  </si>
  <si>
    <t>Cloud</t>
  </si>
  <si>
    <t>static int numOfAreas </t>
  </si>
  <si>
    <t> 1;</t>
  </si>
  <si>
    <t>static int numOfCamerasPerArea </t>
  </si>
  <si>
    <t> 3;</t>
  </si>
  <si>
    <t>Err:510</t>
  </si>
  <si>
    <t>cloud : Energy Consumed </t>
  </si>
  <si>
    <t>proxy-server : Energy Consumed </t>
  </si>
  <si>
    <t>r-0 : Energy Consumed </t>
  </si>
  <si>
    <t>router</t>
  </si>
  <si>
    <t>m-0-0 : Energy Consumed </t>
  </si>
  <si>
    <t>camera</t>
  </si>
  <si>
    <t>m-0-1 : Energy Consumed </t>
  </si>
  <si>
    <t>m-0-2 : Energy Consumed </t>
  </si>
  <si>
    <t>Cost of execution in cloud </t>
  </si>
  <si>
    <t>Total network usage </t>
  </si>
  <si>
    <t> 2;</t>
  </si>
  <si>
    <t>	static int numOfCamerasPerArea </t>
  </si>
  <si>
    <t>r-1 : Energy Consumed </t>
  </si>
  <si>
    <t>m-1-0 : Energy Consumed </t>
  </si>
  <si>
    <t>m-1-1 : Energy Consumed </t>
  </si>
  <si>
    <t>m-1-2 : Energy Consumed </t>
  </si>
  <si>
    <t>r-2 : Energy Consumed </t>
  </si>
  <si>
    <t>m-2-0 : Energy Consumed </t>
  </si>
  <si>
    <t>m-2-1 : Energy Consumed </t>
  </si>
  <si>
    <t>m-2-2 : Energy Consumed </t>
  </si>
  <si>
    <t>	static int numOfAreas </t>
  </si>
  <si>
    <t> 4;</t>
  </si>
  <si>
    <t>r-3 : Energy Consumed </t>
  </si>
  <si>
    <t>m-3-0 : Energy Consumed </t>
  </si>
  <si>
    <t>m-3-1 : Energy Consumed </t>
  </si>
  <si>
    <t>m-3-2 : Energy Consumed </t>
  </si>
  <si>
    <t> 5;</t>
  </si>
  <si>
    <t>r-4 : Energy Consumed </t>
  </si>
  <si>
    <t>m-4-0 : Energy Consumed </t>
  </si>
  <si>
    <t>m-4-1 : Energy Consumed </t>
  </si>
  <si>
    <t>m-4-2 : Energy Consumed </t>
  </si>
  <si>
    <t>Number of areas</t>
  </si>
  <si>
    <t>Fog Execution</t>
  </si>
  <si>
    <t>Cloud Execution</t>
  </si>
  <si>
    <t>Camera</t>
  </si>
  <si>
    <t>Router</t>
  </si>
  <si>
    <t>Datacenter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</si>
</sst>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</font>
    <font>
      <u val="single"/>
      <sz val="10"/>
      <color rgb="FF3C3C3C"/>
      <name val="Monospace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nw_usage!$B$1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nw_usage!$B$2:$B$6</c:f>
              <c:numCache>
                <c:formatCode>General</c:formatCode>
                <c:ptCount val="5"/>
                <c:pt idx="0">
                  <c:v>25645.94</c:v>
                </c:pt>
                <c:pt idx="1">
                  <c:v>69567.88</c:v>
                </c:pt>
                <c:pt idx="2">
                  <c:v>112637.82</c:v>
                </c:pt>
                <c:pt idx="3">
                  <c:v>142691.76</c:v>
                </c:pt>
                <c:pt idx="4">
                  <c:v>169577.7</c:v>
                </c:pt>
              </c:numCache>
            </c:numRef>
          </c:val>
        </c:ser>
        <c:ser>
          <c:idx val="1"/>
          <c:order val="1"/>
          <c:tx>
            <c:strRef>
              <c:f>nw_usage!$C$1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nw_usage!$C$2:$C$6</c:f>
              <c:numCache>
                <c:formatCode>General</c:formatCode>
                <c:ptCount val="5"/>
                <c:pt idx="0">
                  <c:v>572629.76</c:v>
                </c:pt>
                <c:pt idx="1">
                  <c:v>1157725.52</c:v>
                </c:pt>
                <c:pt idx="2">
                  <c:v>1776361.28</c:v>
                </c:pt>
                <c:pt idx="3">
                  <c:v>2043585.04</c:v>
                </c:pt>
                <c:pt idx="4">
                  <c:v>2056008.8</c:v>
                </c:pt>
              </c:numCache>
            </c:numRef>
          </c:val>
        </c:ser>
        <c:gapWidth val="100"/>
        <c:axId val="76718274"/>
        <c:axId val="20092647"/>
      </c:barChart>
      <c:catAx>
        <c:axId val="76718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surveilled areas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092647"/>
        <c:crosses val="autoZero"/>
        <c:auto val="1"/>
        <c:lblAlgn val="ctr"/>
        <c:lblOffset val="100"/>
      </c:catAx>
      <c:valAx>
        <c:axId val="200926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Network usage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718274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Energy distribution in Fog Execution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energy!$B$2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energy!$B$3:$B$7</c:f>
              <c:numCache>
                <c:formatCode>General</c:formatCode>
                <c:ptCount val="5"/>
                <c:pt idx="0">
                  <c:v>523710.000000142</c:v>
                </c:pt>
                <c:pt idx="1">
                  <c:v>523710.000000142</c:v>
                </c:pt>
                <c:pt idx="2">
                  <c:v>523710.000000142</c:v>
                </c:pt>
                <c:pt idx="3">
                  <c:v>523710.000000142</c:v>
                </c:pt>
                <c:pt idx="4">
                  <c:v>523710.000000142</c:v>
                </c:pt>
              </c:numCache>
            </c:numRef>
          </c:val>
        </c:ser>
        <c:ser>
          <c:idx val="1"/>
          <c:order val="1"/>
          <c:tx>
            <c:strRef>
              <c:f>energy!$C$2</c:f>
              <c:strCache>
                <c:ptCount val="1"/>
                <c:pt idx="0">
                  <c:v>Router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energy!$C$3:$C$7</c:f>
              <c:numCache>
                <c:formatCode>General</c:formatCode>
                <c:ptCount val="5"/>
                <c:pt idx="0">
                  <c:v>564290.000000063</c:v>
                </c:pt>
                <c:pt idx="1">
                  <c:v>612552.5</c:v>
                </c:pt>
                <c:pt idx="2">
                  <c:v>587740</c:v>
                </c:pt>
                <c:pt idx="3">
                  <c:v>595637.5</c:v>
                </c:pt>
                <c:pt idx="4">
                  <c:v>576751</c:v>
                </c:pt>
              </c:numCache>
            </c:numRef>
          </c:val>
        </c:ser>
        <c:ser>
          <c:idx val="2"/>
          <c:order val="2"/>
          <c:tx>
            <c:strRef>
              <c:f>energy!$D$2</c:f>
              <c:strCache>
                <c:ptCount val="1"/>
                <c:pt idx="0">
                  <c:v>Datacenter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energy!$D$3:$D$7</c:f>
              <c:numCache>
                <c:formatCode>General</c:formatCode>
                <c:ptCount val="5"/>
                <c:pt idx="0">
                  <c:v>1750.00000000093</c:v>
                </c:pt>
                <c:pt idx="1">
                  <c:v>4970.00000000235</c:v>
                </c:pt>
                <c:pt idx="2">
                  <c:v>8085.00000000427</c:v>
                </c:pt>
                <c:pt idx="3">
                  <c:v>10115.0000000059</c:v>
                </c:pt>
                <c:pt idx="4">
                  <c:v>11935.0000000068</c:v>
                </c:pt>
              </c:numCache>
            </c:numRef>
          </c:val>
        </c:ser>
        <c:gapWidth val="100"/>
        <c:axId val="68041607"/>
        <c:axId val="50102614"/>
      </c:barChart>
      <c:catAx>
        <c:axId val="68041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surveilled areas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102614"/>
        <c:crosses val="autoZero"/>
        <c:auto val="1"/>
        <c:lblAlgn val="ctr"/>
        <c:lblOffset val="100"/>
      </c:catAx>
      <c:valAx>
        <c:axId val="501026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 consumption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04160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Energy distribution in Cloud Execution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energy!$B$2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energy!$E$3:$E$7</c:f>
              <c:numCache>
                <c:formatCode>General</c:formatCode>
                <c:ptCount val="5"/>
                <c:pt idx="0">
                  <c:v>523710.000000142</c:v>
                </c:pt>
                <c:pt idx="1">
                  <c:v>523710.000000142</c:v>
                </c:pt>
                <c:pt idx="2">
                  <c:v>523710.000000142</c:v>
                </c:pt>
                <c:pt idx="3">
                  <c:v>523710.000000142</c:v>
                </c:pt>
                <c:pt idx="4">
                  <c:v>523710.000000142</c:v>
                </c:pt>
              </c:numCache>
            </c:numRef>
          </c:val>
        </c:ser>
        <c:ser>
          <c:idx val="1"/>
          <c:order val="1"/>
          <c:tx>
            <c:strRef>
              <c:f>energy!$C$2</c:f>
              <c:strCache>
                <c:ptCount val="1"/>
                <c:pt idx="0">
                  <c:v>Router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energy!$F$3:$F$7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energy!$D$2</c:f>
              <c:strCache>
                <c:ptCount val="1"/>
                <c:pt idx="0">
                  <c:v>Datacenter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energy!$G$3:$G$7</c:f>
              <c:numCache>
                <c:formatCode>General</c:formatCode>
                <c:ptCount val="5"/>
                <c:pt idx="0">
                  <c:v>205940.00150016</c:v>
                </c:pt>
                <c:pt idx="1">
                  <c:v>695370.01650172</c:v>
                </c:pt>
                <c:pt idx="2">
                  <c:v>953680.015001599</c:v>
                </c:pt>
                <c:pt idx="3">
                  <c:v>975995.000000035</c:v>
                </c:pt>
                <c:pt idx="4">
                  <c:v>978630.000000035</c:v>
                </c:pt>
              </c:numCache>
            </c:numRef>
          </c:val>
        </c:ser>
        <c:gapWidth val="100"/>
        <c:axId val="10506829"/>
        <c:axId val="28480138"/>
      </c:barChart>
      <c:catAx>
        <c:axId val="1050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surveilled areas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480138"/>
        <c:crossesAt val="0"/>
        <c:auto val="1"/>
        <c:lblAlgn val="ctr"/>
        <c:lblOffset val="100"/>
      </c:catAx>
      <c:valAx>
        <c:axId val="28480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 consumption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50682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End-to-end latency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delay!$D$1</c:f>
              <c:strCache>
                <c:ptCount val="1"/>
                <c:pt idx="0">
                  <c:v>Fog 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delay!$D$2:$D$6</c:f>
              <c:numCache>
                <c:formatCode>General</c:formatCode>
                <c:ptCount val="5"/>
                <c:pt idx="0">
                  <c:v>14.2834558823545</c:v>
                </c:pt>
                <c:pt idx="1">
                  <c:v>14.8227624872597</c:v>
                </c:pt>
                <c:pt idx="2">
                  <c:v>14.6699629114529</c:v>
                </c:pt>
                <c:pt idx="3">
                  <c:v>14.6737830462239</c:v>
                </c:pt>
                <c:pt idx="4">
                  <c:v>14.635745164962</c:v>
                </c:pt>
              </c:numCache>
            </c:numRef>
          </c:val>
        </c:ser>
        <c:ser>
          <c:idx val="1"/>
          <c:order val="1"/>
          <c:tx>
            <c:strRef>
              <c:f>delay!$G$1</c:f>
              <c:strCache>
                <c:ptCount val="1"/>
                <c:pt idx="0">
                  <c:v>Cloud Delay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delay!$G$2:$G$6</c:f>
              <c:numCache>
                <c:formatCode>General</c:formatCode>
                <c:ptCount val="5"/>
                <c:pt idx="0">
                  <c:v>416.805773442265</c:v>
                </c:pt>
                <c:pt idx="1">
                  <c:v>418.886833283616</c:v>
                </c:pt>
                <c:pt idx="2">
                  <c:v>422.389231711705</c:v>
                </c:pt>
                <c:pt idx="3">
                  <c:v>977.294674023997</c:v>
                </c:pt>
                <c:pt idx="4">
                  <c:v>1931.50725265738</c:v>
                </c:pt>
              </c:numCache>
            </c:numRef>
          </c:val>
        </c:ser>
        <c:gapWidth val="100"/>
        <c:axId val="63788777"/>
        <c:axId val="79832461"/>
      </c:barChart>
      <c:catAx>
        <c:axId val="63788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surveilled areas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832461"/>
        <c:crosses val="autoZero"/>
        <c:auto val="1"/>
        <c:lblAlgn val="ctr"/>
        <c:lblOffset val="100"/>
      </c:catAx>
      <c:valAx>
        <c:axId val="798324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788777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10</xdr:row>
      <xdr:rowOff>36000</xdr:rowOff>
    </xdr:from>
    <xdr:to>
      <xdr:col>8</xdr:col>
      <xdr:colOff>692640</xdr:colOff>
      <xdr:row>30</xdr:row>
      <xdr:rowOff>24480</xdr:rowOff>
    </xdr:to>
    <xdr:graphicFrame>
      <xdr:nvGraphicFramePr>
        <xdr:cNvPr id="0" name=""/>
        <xdr:cNvGraphicFramePr/>
      </xdr:nvGraphicFramePr>
      <xdr:xfrm>
        <a:off x="1924200" y="1661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95760</xdr:colOff>
      <xdr:row>3</xdr:row>
      <xdr:rowOff>64800</xdr:rowOff>
    </xdr:from>
    <xdr:to>
      <xdr:col>11</xdr:col>
      <xdr:colOff>165960</xdr:colOff>
      <xdr:row>23</xdr:row>
      <xdr:rowOff>53280</xdr:rowOff>
    </xdr:to>
    <xdr:graphicFrame>
      <xdr:nvGraphicFramePr>
        <xdr:cNvPr id="1" name=""/>
        <xdr:cNvGraphicFramePr/>
      </xdr:nvGraphicFramePr>
      <xdr:xfrm>
        <a:off x="3346920" y="552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257400</xdr:colOff>
      <xdr:row>14</xdr:row>
      <xdr:rowOff>143640</xdr:rowOff>
    </xdr:from>
    <xdr:to>
      <xdr:col>7</xdr:col>
      <xdr:colOff>640080</xdr:colOff>
      <xdr:row>34</xdr:row>
      <xdr:rowOff>153360</xdr:rowOff>
    </xdr:to>
    <xdr:graphicFrame>
      <xdr:nvGraphicFramePr>
        <xdr:cNvPr id="2" name=""/>
        <xdr:cNvGraphicFramePr/>
      </xdr:nvGraphicFramePr>
      <xdr:xfrm>
        <a:off x="257400" y="2419200"/>
        <a:ext cx="6310800" cy="326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798480</xdr:colOff>
      <xdr:row>14</xdr:row>
      <xdr:rowOff>85680</xdr:rowOff>
    </xdr:from>
    <xdr:to>
      <xdr:col>15</xdr:col>
      <xdr:colOff>606960</xdr:colOff>
      <xdr:row>34</xdr:row>
      <xdr:rowOff>95400</xdr:rowOff>
    </xdr:to>
    <xdr:graphicFrame>
      <xdr:nvGraphicFramePr>
        <xdr:cNvPr id="3" name=""/>
        <xdr:cNvGraphicFramePr/>
      </xdr:nvGraphicFramePr>
      <xdr:xfrm>
        <a:off x="6726600" y="2361240"/>
        <a:ext cx="6310800" cy="326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4.15" hidden="false" customHeight="false" outlineLevel="0" collapsed="false">
      <c r="A2" s="2" t="s">
        <v>1</v>
      </c>
    </row>
    <row r="3" customFormat="false" ht="14.15" hidden="false" customHeight="false" outlineLevel="0" collapsed="false">
      <c r="A3" s="2" t="s">
        <v>2</v>
      </c>
    </row>
    <row r="4" customFormat="false" ht="12.8" hidden="false" customHeight="false" outlineLevel="0" collapsed="false">
      <c r="A4" s="1" t="e">
        <f aca="false">========================================</f>
        <v>#VALUE!</v>
      </c>
    </row>
    <row r="5" customFormat="false" ht="12.8" hidden="false" customHeight="false" outlineLevel="0" collapsed="false">
      <c r="A5" s="1" t="e">
        <f aca="false">============= results ==================</f>
        <v>#VALUE!</v>
      </c>
    </row>
    <row r="6" customFormat="false" ht="12.8" hidden="false" customHeight="false" outlineLevel="0" collapsed="false">
      <c r="A6" s="1" t="s">
        <v>3</v>
      </c>
    </row>
    <row r="7" customFormat="false" ht="12.8" hidden="false" customHeight="false" outlineLevel="0" collapsed="false">
      <c r="A7" s="1" t="e">
        <f aca="false">========================================</f>
        <v>#VALUE!</v>
      </c>
    </row>
    <row r="8" customFormat="false" ht="12.8" hidden="false" customHeight="false" outlineLevel="0" collapsed="false">
      <c r="A8" s="1" t="n">
        <v>1</v>
      </c>
    </row>
    <row r="9" customFormat="false" ht="12.8" hidden="false" customHeight="false" outlineLevel="0" collapsed="false">
      <c r="A9" s="1" t="s">
        <v>4</v>
      </c>
    </row>
    <row r="10" customFormat="false" ht="12.8" hidden="false" customHeight="false" outlineLevel="0" collapsed="false">
      <c r="A10" s="1" t="n">
        <v>2</v>
      </c>
    </row>
    <row r="11" customFormat="false" ht="12.8" hidden="false" customHeight="false" outlineLevel="0" collapsed="false">
      <c r="A11" s="1" t="s">
        <v>5</v>
      </c>
    </row>
    <row r="12" customFormat="false" ht="12.8" hidden="false" customHeight="false" outlineLevel="0" collapsed="false">
      <c r="A12" s="1" t="e">
        <f aca="false">========================================</f>
        <v>#VALUE!</v>
      </c>
    </row>
    <row r="13" customFormat="false" ht="12.8" hidden="false" customHeight="false" outlineLevel="0" collapsed="false">
      <c r="A13" s="1" t="s">
        <v>6</v>
      </c>
    </row>
    <row r="14" customFormat="false" ht="14.15" hidden="false" customHeight="false" outlineLevel="0" collapsed="false">
      <c r="A14" s="3" t="s">
        <v>7</v>
      </c>
    </row>
    <row r="15" customFormat="false" ht="12.8" hidden="false" customHeight="false" outlineLevel="0" collapsed="false">
      <c r="A15" s="1" t="s">
        <v>8</v>
      </c>
    </row>
    <row r="16" customFormat="false" ht="12.8" hidden="false" customHeight="false" outlineLevel="0" collapsed="false">
      <c r="A16" s="1" t="s">
        <v>9</v>
      </c>
    </row>
    <row r="17" customFormat="false" ht="12.8" hidden="false" customHeight="false" outlineLevel="0" collapsed="false">
      <c r="A17" s="1" t="s">
        <v>10</v>
      </c>
    </row>
    <row r="18" customFormat="false" ht="12.8" hidden="false" customHeight="false" outlineLevel="0" collapsed="false">
      <c r="A18" s="1" t="s">
        <v>11</v>
      </c>
    </row>
    <row r="19" customFormat="false" ht="12.8" hidden="false" customHeight="false" outlineLevel="0" collapsed="false">
      <c r="A19" s="1" t="s">
        <v>12</v>
      </c>
    </row>
    <row r="20" customFormat="false" ht="12.8" hidden="false" customHeight="false" outlineLevel="0" collapsed="false">
      <c r="A20" s="1" t="s">
        <v>13</v>
      </c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 t="e">
        <f aca="false">========================================</f>
        <v>#VALUE!</v>
      </c>
    </row>
    <row r="23" customFormat="false" ht="12.8" hidden="false" customHeight="false" outlineLevel="0" collapsed="false">
      <c r="A23" s="1" t="e">
        <f aca="false">============= results ==================</f>
        <v>#VALUE!</v>
      </c>
    </row>
    <row r="24" customFormat="false" ht="12.8" hidden="false" customHeight="false" outlineLevel="0" collapsed="false">
      <c r="A24" s="1" t="s">
        <v>14</v>
      </c>
    </row>
    <row r="25" customFormat="false" ht="12.8" hidden="false" customHeight="false" outlineLevel="0" collapsed="false">
      <c r="A25" s="1" t="e">
        <f aca="false">========================================</f>
        <v>#VALUE!</v>
      </c>
    </row>
    <row r="26" customFormat="false" ht="12.8" hidden="false" customHeight="false" outlineLevel="0" collapsed="false">
      <c r="A26" s="1" t="n">
        <v>1</v>
      </c>
    </row>
    <row r="27" customFormat="false" ht="12.8" hidden="false" customHeight="false" outlineLevel="0" collapsed="false">
      <c r="A27" s="1" t="s">
        <v>15</v>
      </c>
    </row>
    <row r="28" customFormat="false" ht="12.8" hidden="false" customHeight="false" outlineLevel="0" collapsed="false">
      <c r="A28" s="1" t="n">
        <v>2</v>
      </c>
    </row>
    <row r="29" customFormat="false" ht="12.8" hidden="false" customHeight="false" outlineLevel="0" collapsed="false">
      <c r="A29" s="1" t="s">
        <v>16</v>
      </c>
    </row>
    <row r="30" customFormat="false" ht="12.8" hidden="false" customHeight="false" outlineLevel="0" collapsed="false">
      <c r="A30" s="1" t="e">
        <f aca="false">========================================</f>
        <v>#VALUE!</v>
      </c>
    </row>
    <row r="31" customFormat="false" ht="12.8" hidden="false" customHeight="false" outlineLevel="0" collapsed="false">
      <c r="A31" s="1" t="s">
        <v>17</v>
      </c>
    </row>
    <row r="32" customFormat="false" ht="14.15" hidden="false" customHeight="false" outlineLevel="0" collapsed="false">
      <c r="A32" s="3" t="s">
        <v>7</v>
      </c>
    </row>
    <row r="33" customFormat="false" ht="12.8" hidden="false" customHeight="false" outlineLevel="0" collapsed="false">
      <c r="A33" s="1" t="s">
        <v>18</v>
      </c>
    </row>
    <row r="34" customFormat="false" ht="12.8" hidden="false" customHeight="false" outlineLevel="0" collapsed="false">
      <c r="A34" s="1" t="s">
        <v>9</v>
      </c>
    </row>
    <row r="35" customFormat="false" ht="12.8" hidden="false" customHeight="false" outlineLevel="0" collapsed="false">
      <c r="A35" s="1" t="s">
        <v>10</v>
      </c>
    </row>
    <row r="36" customFormat="false" ht="12.8" hidden="false" customHeight="false" outlineLevel="0" collapsed="false">
      <c r="A36" s="1" t="s">
        <v>11</v>
      </c>
    </row>
    <row r="37" customFormat="false" ht="12.8" hidden="false" customHeight="false" outlineLevel="0" collapsed="false">
      <c r="A37" s="1" t="s">
        <v>19</v>
      </c>
    </row>
    <row r="38" customFormat="false" ht="12.8" hidden="false" customHeight="false" outlineLevel="0" collapsed="false">
      <c r="A38" s="1" t="s">
        <v>20</v>
      </c>
    </row>
    <row r="39" customFormat="false" ht="12.8" hidden="false" customHeight="false" outlineLevel="0" collapsed="false">
      <c r="A39" s="1"/>
    </row>
    <row r="40" customFormat="false" ht="12.8" hidden="false" customHeight="false" outlineLevel="0" collapsed="false">
      <c r="A40" s="1"/>
    </row>
    <row r="41" customFormat="false" ht="12.8" hidden="false" customHeight="false" outlineLevel="0" collapsed="false">
      <c r="A41" s="1" t="s">
        <v>21</v>
      </c>
    </row>
    <row r="42" customFormat="false" ht="14.15" hidden="false" customHeight="false" outlineLevel="0" collapsed="false">
      <c r="A42" s="2" t="s">
        <v>22</v>
      </c>
    </row>
    <row r="43" customFormat="false" ht="14.15" hidden="false" customHeight="false" outlineLevel="0" collapsed="false">
      <c r="A43" s="2" t="s">
        <v>23</v>
      </c>
    </row>
    <row r="44" customFormat="false" ht="12.8" hidden="false" customHeight="false" outlineLevel="0" collapsed="false">
      <c r="A44" s="1"/>
    </row>
    <row r="45" customFormat="false" ht="12.8" hidden="false" customHeight="false" outlineLevel="0" collapsed="false">
      <c r="A45" s="1" t="e">
        <f aca="false">========================================</f>
        <v>#VALUE!</v>
      </c>
    </row>
    <row r="46" customFormat="false" ht="12.8" hidden="false" customHeight="false" outlineLevel="0" collapsed="false">
      <c r="A46" s="1" t="e">
        <f aca="false">============= results ==================</f>
        <v>#VALUE!</v>
      </c>
    </row>
    <row r="47" customFormat="false" ht="12.8" hidden="false" customHeight="false" outlineLevel="0" collapsed="false">
      <c r="A47" s="1" t="s">
        <v>3</v>
      </c>
    </row>
    <row r="48" customFormat="false" ht="12.8" hidden="false" customHeight="false" outlineLevel="0" collapsed="false">
      <c r="A48" s="1" t="e">
        <f aca="false">========================================</f>
        <v>#VALUE!</v>
      </c>
    </row>
    <row r="49" customFormat="false" ht="12.8" hidden="false" customHeight="false" outlineLevel="0" collapsed="false">
      <c r="A49" s="1" t="n">
        <v>1</v>
      </c>
    </row>
    <row r="50" customFormat="false" ht="12.8" hidden="false" customHeight="false" outlineLevel="0" collapsed="false">
      <c r="A50" s="1" t="s">
        <v>24</v>
      </c>
    </row>
    <row r="51" customFormat="false" ht="12.8" hidden="false" customHeight="false" outlineLevel="0" collapsed="false">
      <c r="A51" s="1" t="n">
        <v>2</v>
      </c>
    </row>
    <row r="52" customFormat="false" ht="12.8" hidden="false" customHeight="false" outlineLevel="0" collapsed="false">
      <c r="A52" s="1" t="s">
        <v>5</v>
      </c>
    </row>
    <row r="53" customFormat="false" ht="12.8" hidden="false" customHeight="false" outlineLevel="0" collapsed="false">
      <c r="A53" s="1" t="e">
        <f aca="false">========================================</f>
        <v>#VALUE!</v>
      </c>
    </row>
    <row r="54" customFormat="false" ht="12.8" hidden="false" customHeight="false" outlineLevel="0" collapsed="false">
      <c r="A54" s="1" t="s">
        <v>25</v>
      </c>
    </row>
    <row r="55" customFormat="false" ht="14.15" hidden="false" customHeight="false" outlineLevel="0" collapsed="false">
      <c r="A55" s="3" t="s">
        <v>7</v>
      </c>
    </row>
    <row r="56" customFormat="false" ht="12.8" hidden="false" customHeight="false" outlineLevel="0" collapsed="false">
      <c r="A56" s="1" t="s">
        <v>26</v>
      </c>
    </row>
    <row r="57" customFormat="false" ht="12.8" hidden="false" customHeight="false" outlineLevel="0" collapsed="false">
      <c r="A57" s="1" t="s">
        <v>9</v>
      </c>
    </row>
    <row r="58" customFormat="false" ht="12.8" hidden="false" customHeight="false" outlineLevel="0" collapsed="false">
      <c r="A58" s="1" t="s">
        <v>10</v>
      </c>
    </row>
    <row r="59" customFormat="false" ht="12.8" hidden="false" customHeight="false" outlineLevel="0" collapsed="false">
      <c r="A59" s="1" t="s">
        <v>11</v>
      </c>
    </row>
    <row r="60" customFormat="false" ht="12.8" hidden="false" customHeight="false" outlineLevel="0" collapsed="false">
      <c r="A60" s="1" t="s">
        <v>27</v>
      </c>
    </row>
    <row r="61" customFormat="false" ht="12.8" hidden="false" customHeight="false" outlineLevel="0" collapsed="false">
      <c r="A61" s="1" t="s">
        <v>28</v>
      </c>
    </row>
    <row r="62" customFormat="false" ht="12.8" hidden="false" customHeight="false" outlineLevel="0" collapsed="false">
      <c r="A62" s="1" t="s">
        <v>29</v>
      </c>
    </row>
    <row r="63" customFormat="false" ht="12.8" hidden="false" customHeight="false" outlineLevel="0" collapsed="false">
      <c r="A63" s="1" t="s">
        <v>30</v>
      </c>
    </row>
    <row r="64" customFormat="false" ht="12.8" hidden="false" customHeight="false" outlineLevel="0" collapsed="false">
      <c r="A64" s="1" t="s">
        <v>31</v>
      </c>
    </row>
    <row r="65" customFormat="false" ht="12.8" hidden="false" customHeight="false" outlineLevel="0" collapsed="false">
      <c r="A65" s="1" t="s">
        <v>32</v>
      </c>
    </row>
    <row r="66" customFormat="false" ht="12.8" hidden="false" customHeight="false" outlineLevel="0" collapsed="false">
      <c r="A66" s="1"/>
    </row>
    <row r="67" customFormat="false" ht="12.8" hidden="false" customHeight="false" outlineLevel="0" collapsed="false">
      <c r="A67" s="1" t="e">
        <f aca="false">========================================</f>
        <v>#VALUE!</v>
      </c>
    </row>
    <row r="68" customFormat="false" ht="12.8" hidden="false" customHeight="false" outlineLevel="0" collapsed="false">
      <c r="A68" s="1" t="e">
        <f aca="false">============= results ==================</f>
        <v>#VALUE!</v>
      </c>
    </row>
    <row r="69" customFormat="false" ht="12.8" hidden="false" customHeight="false" outlineLevel="0" collapsed="false">
      <c r="A69" s="1" t="s">
        <v>14</v>
      </c>
    </row>
    <row r="70" customFormat="false" ht="12.8" hidden="false" customHeight="false" outlineLevel="0" collapsed="false">
      <c r="A70" s="1" t="e">
        <f aca="false">========================================</f>
        <v>#VALUE!</v>
      </c>
    </row>
    <row r="71" customFormat="false" ht="12.8" hidden="false" customHeight="false" outlineLevel="0" collapsed="false">
      <c r="A71" s="1" t="n">
        <v>1</v>
      </c>
    </row>
    <row r="72" customFormat="false" ht="12.8" hidden="false" customHeight="false" outlineLevel="0" collapsed="false">
      <c r="A72" s="1" t="s">
        <v>33</v>
      </c>
    </row>
    <row r="73" customFormat="false" ht="12.8" hidden="false" customHeight="false" outlineLevel="0" collapsed="false">
      <c r="A73" s="1" t="n">
        <v>2</v>
      </c>
    </row>
    <row r="74" customFormat="false" ht="12.8" hidden="false" customHeight="false" outlineLevel="0" collapsed="false">
      <c r="A74" s="1" t="s">
        <v>34</v>
      </c>
    </row>
    <row r="75" customFormat="false" ht="12.8" hidden="false" customHeight="false" outlineLevel="0" collapsed="false">
      <c r="A75" s="1" t="e">
        <f aca="false">========================================</f>
        <v>#VALUE!</v>
      </c>
    </row>
    <row r="76" customFormat="false" ht="12.8" hidden="false" customHeight="false" outlineLevel="0" collapsed="false">
      <c r="A76" s="1" t="s">
        <v>35</v>
      </c>
    </row>
    <row r="77" customFormat="false" ht="14.15" hidden="false" customHeight="false" outlineLevel="0" collapsed="false">
      <c r="A77" s="3" t="s">
        <v>7</v>
      </c>
    </row>
    <row r="78" customFormat="false" ht="12.8" hidden="false" customHeight="false" outlineLevel="0" collapsed="false">
      <c r="A78" s="1" t="s">
        <v>18</v>
      </c>
    </row>
    <row r="79" customFormat="false" ht="12.8" hidden="false" customHeight="false" outlineLevel="0" collapsed="false">
      <c r="A79" s="1" t="s">
        <v>9</v>
      </c>
    </row>
    <row r="80" customFormat="false" ht="12.8" hidden="false" customHeight="false" outlineLevel="0" collapsed="false">
      <c r="A80" s="1" t="s">
        <v>10</v>
      </c>
    </row>
    <row r="81" customFormat="false" ht="12.8" hidden="false" customHeight="false" outlineLevel="0" collapsed="false">
      <c r="A81" s="1" t="s">
        <v>11</v>
      </c>
    </row>
    <row r="82" customFormat="false" ht="12.8" hidden="false" customHeight="false" outlineLevel="0" collapsed="false">
      <c r="A82" s="1" t="s">
        <v>36</v>
      </c>
    </row>
    <row r="83" customFormat="false" ht="12.8" hidden="false" customHeight="false" outlineLevel="0" collapsed="false">
      <c r="A83" s="1" t="s">
        <v>28</v>
      </c>
    </row>
    <row r="84" customFormat="false" ht="12.8" hidden="false" customHeight="false" outlineLevel="0" collapsed="false">
      <c r="A84" s="1" t="s">
        <v>29</v>
      </c>
    </row>
    <row r="85" customFormat="false" ht="12.8" hidden="false" customHeight="false" outlineLevel="0" collapsed="false">
      <c r="A85" s="1" t="s">
        <v>30</v>
      </c>
    </row>
    <row r="86" customFormat="false" ht="12.8" hidden="false" customHeight="false" outlineLevel="0" collapsed="false">
      <c r="A86" s="1" t="s">
        <v>37</v>
      </c>
    </row>
    <row r="87" customFormat="false" ht="12.8" hidden="false" customHeight="false" outlineLevel="0" collapsed="false">
      <c r="A87" s="1" t="s">
        <v>38</v>
      </c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 t="s">
        <v>39</v>
      </c>
    </row>
    <row r="90" customFormat="false" ht="12.8" hidden="false" customHeight="false" outlineLevel="0" collapsed="false">
      <c r="A90" s="1"/>
    </row>
    <row r="91" customFormat="false" ht="12.8" hidden="false" customHeight="false" outlineLevel="0" collapsed="false">
      <c r="A91" s="1" t="e">
        <f aca="false">========================================</f>
        <v>#VALUE!</v>
      </c>
    </row>
    <row r="92" customFormat="false" ht="12.8" hidden="false" customHeight="false" outlineLevel="0" collapsed="false">
      <c r="A92" s="1" t="e">
        <f aca="false">============= results ==================</f>
        <v>#VALUE!</v>
      </c>
    </row>
    <row r="93" customFormat="false" ht="12.8" hidden="false" customHeight="false" outlineLevel="0" collapsed="false">
      <c r="A93" s="1" t="s">
        <v>3</v>
      </c>
    </row>
    <row r="94" customFormat="false" ht="12.8" hidden="false" customHeight="false" outlineLevel="0" collapsed="false">
      <c r="A94" s="1" t="e">
        <f aca="false">========================================</f>
        <v>#VALUE!</v>
      </c>
    </row>
    <row r="95" customFormat="false" ht="12.8" hidden="false" customHeight="false" outlineLevel="0" collapsed="false">
      <c r="A95" s="1" t="n">
        <v>1</v>
      </c>
    </row>
    <row r="96" customFormat="false" ht="12.8" hidden="false" customHeight="false" outlineLevel="0" collapsed="false">
      <c r="A96" s="1" t="s">
        <v>40</v>
      </c>
    </row>
    <row r="97" customFormat="false" ht="12.8" hidden="false" customHeight="false" outlineLevel="0" collapsed="false">
      <c r="A97" s="1" t="n">
        <v>2</v>
      </c>
    </row>
    <row r="98" customFormat="false" ht="12.8" hidden="false" customHeight="false" outlineLevel="0" collapsed="false">
      <c r="A98" s="1" t="s">
        <v>5</v>
      </c>
    </row>
    <row r="99" customFormat="false" ht="12.8" hidden="false" customHeight="false" outlineLevel="0" collapsed="false">
      <c r="A99" s="1" t="e">
        <f aca="false">========================================</f>
        <v>#VALUE!</v>
      </c>
    </row>
    <row r="100" customFormat="false" ht="12.8" hidden="false" customHeight="false" outlineLevel="0" collapsed="false">
      <c r="A100" s="1" t="s">
        <v>41</v>
      </c>
    </row>
    <row r="101" customFormat="false" ht="14.15" hidden="false" customHeight="false" outlineLevel="0" collapsed="false">
      <c r="A101" s="3" t="s">
        <v>7</v>
      </c>
    </row>
    <row r="102" customFormat="false" ht="12.8" hidden="false" customHeight="false" outlineLevel="0" collapsed="false">
      <c r="A102" s="1" t="s">
        <v>42</v>
      </c>
    </row>
    <row r="103" customFormat="false" ht="12.8" hidden="false" customHeight="false" outlineLevel="0" collapsed="false">
      <c r="A103" s="1" t="s">
        <v>9</v>
      </c>
    </row>
    <row r="104" customFormat="false" ht="12.8" hidden="false" customHeight="false" outlineLevel="0" collapsed="false">
      <c r="A104" s="1" t="s">
        <v>10</v>
      </c>
    </row>
    <row r="105" customFormat="false" ht="12.8" hidden="false" customHeight="false" outlineLevel="0" collapsed="false">
      <c r="A105" s="1" t="s">
        <v>11</v>
      </c>
    </row>
    <row r="106" customFormat="false" ht="12.8" hidden="false" customHeight="false" outlineLevel="0" collapsed="false">
      <c r="A106" s="1" t="s">
        <v>43</v>
      </c>
    </row>
    <row r="107" customFormat="false" ht="12.8" hidden="false" customHeight="false" outlineLevel="0" collapsed="false">
      <c r="A107" s="1" t="s">
        <v>28</v>
      </c>
    </row>
    <row r="108" customFormat="false" ht="12.8" hidden="false" customHeight="false" outlineLevel="0" collapsed="false">
      <c r="A108" s="1" t="s">
        <v>29</v>
      </c>
    </row>
    <row r="109" customFormat="false" ht="12.8" hidden="false" customHeight="false" outlineLevel="0" collapsed="false">
      <c r="A109" s="1" t="s">
        <v>30</v>
      </c>
    </row>
    <row r="110" customFormat="false" ht="12.8" hidden="false" customHeight="false" outlineLevel="0" collapsed="false">
      <c r="A110" s="1" t="s">
        <v>44</v>
      </c>
    </row>
    <row r="111" customFormat="false" ht="12.8" hidden="false" customHeight="false" outlineLevel="0" collapsed="false">
      <c r="A111" s="1" t="s">
        <v>45</v>
      </c>
    </row>
    <row r="112" customFormat="false" ht="12.8" hidden="false" customHeight="false" outlineLevel="0" collapsed="false">
      <c r="A112" s="1" t="s">
        <v>46</v>
      </c>
    </row>
    <row r="113" customFormat="false" ht="12.8" hidden="false" customHeight="false" outlineLevel="0" collapsed="false">
      <c r="A113" s="1" t="s">
        <v>47</v>
      </c>
    </row>
    <row r="114" customFormat="false" ht="12.8" hidden="false" customHeight="false" outlineLevel="0" collapsed="false">
      <c r="A114" s="1" t="s">
        <v>48</v>
      </c>
    </row>
    <row r="115" customFormat="false" ht="12.8" hidden="false" customHeight="false" outlineLevel="0" collapsed="false">
      <c r="A115" s="1" t="s">
        <v>49</v>
      </c>
    </row>
    <row r="116" customFormat="false" ht="12.8" hidden="false" customHeight="false" outlineLevel="0" collapsed="false">
      <c r="A116" s="1"/>
    </row>
    <row r="117" customFormat="false" ht="12.8" hidden="false" customHeight="false" outlineLevel="0" collapsed="false">
      <c r="A117" s="1" t="e">
        <f aca="false">========================================</f>
        <v>#VALUE!</v>
      </c>
    </row>
    <row r="118" customFormat="false" ht="12.8" hidden="false" customHeight="false" outlineLevel="0" collapsed="false">
      <c r="A118" s="1" t="e">
        <f aca="false">============= results ==================</f>
        <v>#VALUE!</v>
      </c>
    </row>
    <row r="119" customFormat="false" ht="12.8" hidden="false" customHeight="false" outlineLevel="0" collapsed="false">
      <c r="A119" s="1" t="s">
        <v>14</v>
      </c>
    </row>
    <row r="120" customFormat="false" ht="12.8" hidden="false" customHeight="false" outlineLevel="0" collapsed="false">
      <c r="A120" s="1" t="e">
        <f aca="false">========================================</f>
        <v>#VALUE!</v>
      </c>
    </row>
    <row r="121" customFormat="false" ht="12.8" hidden="false" customHeight="false" outlineLevel="0" collapsed="false">
      <c r="A121" s="1" t="n">
        <v>1</v>
      </c>
    </row>
    <row r="122" customFormat="false" ht="12.8" hidden="false" customHeight="false" outlineLevel="0" collapsed="false">
      <c r="A122" s="1" t="s">
        <v>50</v>
      </c>
    </row>
    <row r="123" customFormat="false" ht="12.8" hidden="false" customHeight="false" outlineLevel="0" collapsed="false">
      <c r="A123" s="1" t="n">
        <v>2</v>
      </c>
    </row>
    <row r="124" customFormat="false" ht="12.8" hidden="false" customHeight="false" outlineLevel="0" collapsed="false">
      <c r="A124" s="1" t="s">
        <v>51</v>
      </c>
    </row>
    <row r="125" customFormat="false" ht="12.8" hidden="false" customHeight="false" outlineLevel="0" collapsed="false">
      <c r="A125" s="1" t="e">
        <f aca="false">========================================</f>
        <v>#VALUE!</v>
      </c>
    </row>
    <row r="126" customFormat="false" ht="12.8" hidden="false" customHeight="false" outlineLevel="0" collapsed="false">
      <c r="A126" s="1" t="s">
        <v>52</v>
      </c>
    </row>
    <row r="127" customFormat="false" ht="14.15" hidden="false" customHeight="false" outlineLevel="0" collapsed="false">
      <c r="A127" s="3" t="s">
        <v>7</v>
      </c>
    </row>
    <row r="128" customFormat="false" ht="12.8" hidden="false" customHeight="false" outlineLevel="0" collapsed="false">
      <c r="A128" s="1" t="s">
        <v>18</v>
      </c>
    </row>
    <row r="129" customFormat="false" ht="12.8" hidden="false" customHeight="false" outlineLevel="0" collapsed="false">
      <c r="A129" s="1" t="s">
        <v>9</v>
      </c>
    </row>
    <row r="130" customFormat="false" ht="12.8" hidden="false" customHeight="false" outlineLevel="0" collapsed="false">
      <c r="A130" s="1" t="s">
        <v>10</v>
      </c>
    </row>
    <row r="131" customFormat="false" ht="12.8" hidden="false" customHeight="false" outlineLevel="0" collapsed="false">
      <c r="A131" s="1" t="s">
        <v>11</v>
      </c>
    </row>
    <row r="132" customFormat="false" ht="12.8" hidden="false" customHeight="false" outlineLevel="0" collapsed="false">
      <c r="A132" s="1" t="s">
        <v>36</v>
      </c>
    </row>
    <row r="133" customFormat="false" ht="12.8" hidden="false" customHeight="false" outlineLevel="0" collapsed="false">
      <c r="A133" s="1" t="s">
        <v>28</v>
      </c>
    </row>
    <row r="134" customFormat="false" ht="12.8" hidden="false" customHeight="false" outlineLevel="0" collapsed="false">
      <c r="A134" s="1" t="s">
        <v>29</v>
      </c>
    </row>
    <row r="135" customFormat="false" ht="12.8" hidden="false" customHeight="false" outlineLevel="0" collapsed="false">
      <c r="A135" s="1" t="s">
        <v>30</v>
      </c>
    </row>
    <row r="136" customFormat="false" ht="12.8" hidden="false" customHeight="false" outlineLevel="0" collapsed="false">
      <c r="A136" s="1" t="s">
        <v>53</v>
      </c>
    </row>
    <row r="137" customFormat="false" ht="12.8" hidden="false" customHeight="false" outlineLevel="0" collapsed="false">
      <c r="A137" s="1" t="s">
        <v>45</v>
      </c>
    </row>
    <row r="138" customFormat="false" ht="12.8" hidden="false" customHeight="false" outlineLevel="0" collapsed="false">
      <c r="A138" s="1" t="s">
        <v>46</v>
      </c>
    </row>
    <row r="139" customFormat="false" ht="12.8" hidden="false" customHeight="false" outlineLevel="0" collapsed="false">
      <c r="A139" s="1" t="s">
        <v>47</v>
      </c>
    </row>
    <row r="140" customFormat="false" ht="12.8" hidden="false" customHeight="false" outlineLevel="0" collapsed="false">
      <c r="A140" s="1" t="s">
        <v>54</v>
      </c>
    </row>
    <row r="141" customFormat="false" ht="12.8" hidden="false" customHeight="false" outlineLevel="0" collapsed="false">
      <c r="A141" s="1" t="s">
        <v>55</v>
      </c>
    </row>
    <row r="142" customFormat="false" ht="12.8" hidden="false" customHeight="false" outlineLevel="0" collapsed="false">
      <c r="A142" s="1"/>
    </row>
    <row r="143" customFormat="false" ht="12.8" hidden="false" customHeight="false" outlineLevel="0" collapsed="false">
      <c r="A143" s="1" t="s">
        <v>56</v>
      </c>
    </row>
    <row r="144" customFormat="false" ht="14.15" hidden="false" customHeight="false" outlineLevel="0" collapsed="false">
      <c r="A144" s="2" t="s">
        <v>57</v>
      </c>
    </row>
    <row r="145" customFormat="false" ht="14.15" hidden="false" customHeight="false" outlineLevel="0" collapsed="false">
      <c r="A145" s="2" t="s">
        <v>23</v>
      </c>
    </row>
    <row r="146" customFormat="false" ht="12.8" hidden="false" customHeight="false" outlineLevel="0" collapsed="false">
      <c r="A146" s="1" t="e">
        <f aca="false">========================================</f>
        <v>#VALUE!</v>
      </c>
    </row>
    <row r="147" customFormat="false" ht="12.8" hidden="false" customHeight="false" outlineLevel="0" collapsed="false">
      <c r="A147" s="1" t="e">
        <f aca="false">============= results ==================</f>
        <v>#VALUE!</v>
      </c>
    </row>
    <row r="148" customFormat="false" ht="12.8" hidden="false" customHeight="false" outlineLevel="0" collapsed="false">
      <c r="A148" s="1" t="s">
        <v>3</v>
      </c>
    </row>
    <row r="149" customFormat="false" ht="12.8" hidden="false" customHeight="false" outlineLevel="0" collapsed="false">
      <c r="A149" s="1" t="e">
        <f aca="false">========================================</f>
        <v>#VALUE!</v>
      </c>
    </row>
    <row r="150" customFormat="false" ht="12.8" hidden="false" customHeight="false" outlineLevel="0" collapsed="false">
      <c r="A150" s="1" t="n">
        <v>1</v>
      </c>
    </row>
    <row r="151" customFormat="false" ht="12.8" hidden="false" customHeight="false" outlineLevel="0" collapsed="false">
      <c r="A151" s="1" t="s">
        <v>58</v>
      </c>
    </row>
    <row r="152" customFormat="false" ht="12.8" hidden="false" customHeight="false" outlineLevel="0" collapsed="false">
      <c r="A152" s="1" t="n">
        <v>2</v>
      </c>
    </row>
    <row r="153" customFormat="false" ht="12.8" hidden="false" customHeight="false" outlineLevel="0" collapsed="false">
      <c r="A153" s="1" t="s">
        <v>5</v>
      </c>
    </row>
    <row r="154" customFormat="false" ht="12.8" hidden="false" customHeight="false" outlineLevel="0" collapsed="false">
      <c r="A154" s="1" t="e">
        <f aca="false">========================================</f>
        <v>#VALUE!</v>
      </c>
    </row>
    <row r="155" customFormat="false" ht="12.8" hidden="false" customHeight="false" outlineLevel="0" collapsed="false">
      <c r="A155" s="1" t="s">
        <v>59</v>
      </c>
    </row>
    <row r="156" customFormat="false" ht="14.15" hidden="false" customHeight="false" outlineLevel="0" collapsed="false">
      <c r="A156" s="3" t="s">
        <v>7</v>
      </c>
    </row>
    <row r="157" customFormat="false" ht="12.8" hidden="false" customHeight="false" outlineLevel="0" collapsed="false">
      <c r="A157" s="1" t="s">
        <v>60</v>
      </c>
    </row>
    <row r="158" customFormat="false" ht="12.8" hidden="false" customHeight="false" outlineLevel="0" collapsed="false">
      <c r="A158" s="1" t="s">
        <v>9</v>
      </c>
    </row>
    <row r="159" customFormat="false" ht="12.8" hidden="false" customHeight="false" outlineLevel="0" collapsed="false">
      <c r="A159" s="1" t="s">
        <v>10</v>
      </c>
    </row>
    <row r="160" customFormat="false" ht="12.8" hidden="false" customHeight="false" outlineLevel="0" collapsed="false">
      <c r="A160" s="1" t="s">
        <v>11</v>
      </c>
    </row>
    <row r="161" customFormat="false" ht="12.8" hidden="false" customHeight="false" outlineLevel="0" collapsed="false">
      <c r="A161" s="1" t="s">
        <v>61</v>
      </c>
    </row>
    <row r="162" customFormat="false" ht="12.8" hidden="false" customHeight="false" outlineLevel="0" collapsed="false">
      <c r="A162" s="1" t="s">
        <v>28</v>
      </c>
    </row>
    <row r="163" customFormat="false" ht="12.8" hidden="false" customHeight="false" outlineLevel="0" collapsed="false">
      <c r="A163" s="1" t="s">
        <v>29</v>
      </c>
    </row>
    <row r="164" customFormat="false" ht="12.8" hidden="false" customHeight="false" outlineLevel="0" collapsed="false">
      <c r="A164" s="1" t="s">
        <v>30</v>
      </c>
    </row>
    <row r="165" customFormat="false" ht="12.8" hidden="false" customHeight="false" outlineLevel="0" collapsed="false">
      <c r="A165" s="1" t="s">
        <v>62</v>
      </c>
    </row>
    <row r="166" customFormat="false" ht="12.8" hidden="false" customHeight="false" outlineLevel="0" collapsed="false">
      <c r="A166" s="1" t="s">
        <v>45</v>
      </c>
    </row>
    <row r="167" customFormat="false" ht="12.8" hidden="false" customHeight="false" outlineLevel="0" collapsed="false">
      <c r="A167" s="1" t="s">
        <v>46</v>
      </c>
    </row>
    <row r="168" customFormat="false" ht="12.8" hidden="false" customHeight="false" outlineLevel="0" collapsed="false">
      <c r="A168" s="1" t="s">
        <v>47</v>
      </c>
    </row>
    <row r="169" customFormat="false" ht="12.8" hidden="false" customHeight="false" outlineLevel="0" collapsed="false">
      <c r="A169" s="1" t="s">
        <v>63</v>
      </c>
    </row>
    <row r="170" customFormat="false" ht="12.8" hidden="false" customHeight="false" outlineLevel="0" collapsed="false">
      <c r="A170" s="1" t="s">
        <v>64</v>
      </c>
    </row>
    <row r="171" customFormat="false" ht="12.8" hidden="false" customHeight="false" outlineLevel="0" collapsed="false">
      <c r="A171" s="1" t="s">
        <v>65</v>
      </c>
    </row>
    <row r="172" customFormat="false" ht="12.8" hidden="false" customHeight="false" outlineLevel="0" collapsed="false">
      <c r="A172" s="1" t="s">
        <v>66</v>
      </c>
    </row>
    <row r="173" customFormat="false" ht="12.8" hidden="false" customHeight="false" outlineLevel="0" collapsed="false">
      <c r="A173" s="1" t="s">
        <v>67</v>
      </c>
    </row>
    <row r="174" customFormat="false" ht="12.8" hidden="false" customHeight="false" outlineLevel="0" collapsed="false">
      <c r="A174" s="1" t="s">
        <v>68</v>
      </c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 t="e">
        <f aca="false">========================================</f>
        <v>#VALUE!</v>
      </c>
    </row>
    <row r="177" customFormat="false" ht="12.8" hidden="false" customHeight="false" outlineLevel="0" collapsed="false">
      <c r="A177" s="1" t="e">
        <f aca="false">============= results ==================</f>
        <v>#VALUE!</v>
      </c>
    </row>
    <row r="178" customFormat="false" ht="12.8" hidden="false" customHeight="false" outlineLevel="0" collapsed="false">
      <c r="A178" s="1" t="s">
        <v>14</v>
      </c>
    </row>
    <row r="179" customFormat="false" ht="12.8" hidden="false" customHeight="false" outlineLevel="0" collapsed="false">
      <c r="A179" s="1" t="e">
        <f aca="false">========================================</f>
        <v>#VALUE!</v>
      </c>
    </row>
    <row r="180" customFormat="false" ht="12.8" hidden="false" customHeight="false" outlineLevel="0" collapsed="false">
      <c r="A180" s="1" t="n">
        <v>1</v>
      </c>
    </row>
    <row r="181" customFormat="false" ht="12.8" hidden="false" customHeight="false" outlineLevel="0" collapsed="false">
      <c r="A181" s="1" t="s">
        <v>69</v>
      </c>
    </row>
    <row r="182" customFormat="false" ht="12.8" hidden="false" customHeight="false" outlineLevel="0" collapsed="false">
      <c r="A182" s="1" t="n">
        <v>2</v>
      </c>
    </row>
    <row r="183" customFormat="false" ht="12.8" hidden="false" customHeight="false" outlineLevel="0" collapsed="false">
      <c r="A183" s="1" t="s">
        <v>70</v>
      </c>
    </row>
    <row r="184" customFormat="false" ht="12.8" hidden="false" customHeight="false" outlineLevel="0" collapsed="false">
      <c r="A184" s="1" t="e">
        <f aca="false">========================================</f>
        <v>#VALUE!</v>
      </c>
    </row>
    <row r="185" customFormat="false" ht="12.8" hidden="false" customHeight="false" outlineLevel="0" collapsed="false">
      <c r="A185" s="1" t="s">
        <v>71</v>
      </c>
    </row>
    <row r="186" customFormat="false" ht="14.15" hidden="false" customHeight="false" outlineLevel="0" collapsed="false">
      <c r="A186" s="3" t="s">
        <v>7</v>
      </c>
    </row>
    <row r="187" customFormat="false" ht="12.8" hidden="false" customHeight="false" outlineLevel="0" collapsed="false">
      <c r="A187" s="1" t="s">
        <v>18</v>
      </c>
    </row>
    <row r="188" customFormat="false" ht="12.8" hidden="false" customHeight="false" outlineLevel="0" collapsed="false">
      <c r="A188" s="1" t="s">
        <v>9</v>
      </c>
    </row>
    <row r="189" customFormat="false" ht="12.8" hidden="false" customHeight="false" outlineLevel="0" collapsed="false">
      <c r="A189" s="1" t="s">
        <v>10</v>
      </c>
    </row>
    <row r="190" customFormat="false" ht="12.8" hidden="false" customHeight="false" outlineLevel="0" collapsed="false">
      <c r="A190" s="1" t="s">
        <v>11</v>
      </c>
    </row>
    <row r="191" customFormat="false" ht="12.8" hidden="false" customHeight="false" outlineLevel="0" collapsed="false">
      <c r="A191" s="1" t="s">
        <v>36</v>
      </c>
    </row>
    <row r="192" customFormat="false" ht="12.8" hidden="false" customHeight="false" outlineLevel="0" collapsed="false">
      <c r="A192" s="1" t="s">
        <v>28</v>
      </c>
    </row>
    <row r="193" customFormat="false" ht="12.8" hidden="false" customHeight="false" outlineLevel="0" collapsed="false">
      <c r="A193" s="1" t="s">
        <v>29</v>
      </c>
    </row>
    <row r="194" customFormat="false" ht="12.8" hidden="false" customHeight="false" outlineLevel="0" collapsed="false">
      <c r="A194" s="1" t="s">
        <v>30</v>
      </c>
    </row>
    <row r="195" customFormat="false" ht="12.8" hidden="false" customHeight="false" outlineLevel="0" collapsed="false">
      <c r="A195" s="1" t="s">
        <v>53</v>
      </c>
    </row>
    <row r="196" customFormat="false" ht="12.8" hidden="false" customHeight="false" outlineLevel="0" collapsed="false">
      <c r="A196" s="1" t="s">
        <v>45</v>
      </c>
    </row>
    <row r="197" customFormat="false" ht="12.8" hidden="false" customHeight="false" outlineLevel="0" collapsed="false">
      <c r="A197" s="1" t="s">
        <v>46</v>
      </c>
    </row>
    <row r="198" customFormat="false" ht="12.8" hidden="false" customHeight="false" outlineLevel="0" collapsed="false">
      <c r="A198" s="1" t="s">
        <v>47</v>
      </c>
    </row>
    <row r="199" customFormat="false" ht="12.8" hidden="false" customHeight="false" outlineLevel="0" collapsed="false">
      <c r="A199" s="1" t="s">
        <v>72</v>
      </c>
    </row>
    <row r="200" customFormat="false" ht="12.8" hidden="false" customHeight="false" outlineLevel="0" collapsed="false">
      <c r="A200" s="1" t="s">
        <v>64</v>
      </c>
    </row>
    <row r="201" customFormat="false" ht="12.8" hidden="false" customHeight="false" outlineLevel="0" collapsed="false">
      <c r="A201" s="1" t="s">
        <v>65</v>
      </c>
    </row>
    <row r="202" customFormat="false" ht="12.8" hidden="false" customHeight="false" outlineLevel="0" collapsed="false">
      <c r="A202" s="1" t="s">
        <v>66</v>
      </c>
    </row>
    <row r="203" customFormat="false" ht="12.8" hidden="false" customHeight="false" outlineLevel="0" collapsed="false">
      <c r="A203" s="1" t="s">
        <v>73</v>
      </c>
    </row>
    <row r="204" customFormat="false" ht="12.8" hidden="false" customHeight="false" outlineLevel="0" collapsed="false">
      <c r="A204" s="1" t="s">
        <v>74</v>
      </c>
    </row>
    <row r="205" customFormat="false" ht="12.8" hidden="false" customHeight="false" outlineLevel="0" collapsed="false">
      <c r="A205" s="1"/>
    </row>
    <row r="206" customFormat="false" ht="12.8" hidden="false" customHeight="false" outlineLevel="0" collapsed="false">
      <c r="A206" s="1" t="s">
        <v>75</v>
      </c>
    </row>
    <row r="207" customFormat="false" ht="14.15" hidden="false" customHeight="false" outlineLevel="0" collapsed="false">
      <c r="A207" s="2" t="s">
        <v>76</v>
      </c>
    </row>
    <row r="208" customFormat="false" ht="14.15" hidden="false" customHeight="false" outlineLevel="0" collapsed="false">
      <c r="A208" s="2" t="s">
        <v>23</v>
      </c>
    </row>
    <row r="209" customFormat="false" ht="12.8" hidden="false" customHeight="false" outlineLevel="0" collapsed="false">
      <c r="A209" s="1" t="s">
        <v>77</v>
      </c>
    </row>
    <row r="210" customFormat="false" ht="12.8" hidden="false" customHeight="false" outlineLevel="0" collapsed="false">
      <c r="A210" s="1" t="e">
        <f aca="false">========================================</f>
        <v>#VALUE!</v>
      </c>
    </row>
    <row r="211" customFormat="false" ht="12.8" hidden="false" customHeight="false" outlineLevel="0" collapsed="false">
      <c r="A211" s="1" t="e">
        <f aca="false">============= results ==================</f>
        <v>#VALUE!</v>
      </c>
    </row>
    <row r="212" customFormat="false" ht="12.8" hidden="false" customHeight="false" outlineLevel="0" collapsed="false">
      <c r="A212" s="1" t="s">
        <v>3</v>
      </c>
    </row>
    <row r="213" customFormat="false" ht="12.8" hidden="false" customHeight="false" outlineLevel="0" collapsed="false">
      <c r="A213" s="1" t="e">
        <f aca="false">========================================</f>
        <v>#VALUE!</v>
      </c>
    </row>
    <row r="214" customFormat="false" ht="12.8" hidden="false" customHeight="false" outlineLevel="0" collapsed="false">
      <c r="A214" s="1" t="n">
        <v>1</v>
      </c>
    </row>
    <row r="215" customFormat="false" ht="12.8" hidden="false" customHeight="false" outlineLevel="0" collapsed="false">
      <c r="A215" s="1" t="s">
        <v>78</v>
      </c>
    </row>
    <row r="216" customFormat="false" ht="12.8" hidden="false" customHeight="false" outlineLevel="0" collapsed="false">
      <c r="A216" s="1" t="n">
        <v>2</v>
      </c>
    </row>
    <row r="217" customFormat="false" ht="12.8" hidden="false" customHeight="false" outlineLevel="0" collapsed="false">
      <c r="A217" s="1" t="s">
        <v>5</v>
      </c>
    </row>
    <row r="218" customFormat="false" ht="12.8" hidden="false" customHeight="false" outlineLevel="0" collapsed="false">
      <c r="A218" s="1" t="e">
        <f aca="false">========================================</f>
        <v>#VALUE!</v>
      </c>
    </row>
    <row r="219" customFormat="false" ht="12.8" hidden="false" customHeight="false" outlineLevel="0" collapsed="false">
      <c r="A219" s="1" t="s">
        <v>79</v>
      </c>
    </row>
    <row r="220" customFormat="false" ht="14.15" hidden="false" customHeight="false" outlineLevel="0" collapsed="false">
      <c r="A220" s="3" t="s">
        <v>7</v>
      </c>
    </row>
    <row r="221" customFormat="false" ht="12.8" hidden="false" customHeight="false" outlineLevel="0" collapsed="false">
      <c r="A221" s="1" t="s">
        <v>80</v>
      </c>
    </row>
    <row r="222" customFormat="false" ht="12.8" hidden="false" customHeight="false" outlineLevel="0" collapsed="false">
      <c r="A222" s="1" t="s">
        <v>9</v>
      </c>
    </row>
    <row r="223" customFormat="false" ht="12.8" hidden="false" customHeight="false" outlineLevel="0" collapsed="false">
      <c r="A223" s="1" t="s">
        <v>10</v>
      </c>
    </row>
    <row r="224" customFormat="false" ht="12.8" hidden="false" customHeight="false" outlineLevel="0" collapsed="false">
      <c r="A224" s="1" t="s">
        <v>11</v>
      </c>
    </row>
    <row r="225" customFormat="false" ht="12.8" hidden="false" customHeight="false" outlineLevel="0" collapsed="false">
      <c r="A225" s="1" t="s">
        <v>81</v>
      </c>
    </row>
    <row r="226" customFormat="false" ht="12.8" hidden="false" customHeight="false" outlineLevel="0" collapsed="false">
      <c r="A226" s="1" t="s">
        <v>28</v>
      </c>
    </row>
    <row r="227" customFormat="false" ht="12.8" hidden="false" customHeight="false" outlineLevel="0" collapsed="false">
      <c r="A227" s="1" t="s">
        <v>29</v>
      </c>
    </row>
    <row r="228" customFormat="false" ht="12.8" hidden="false" customHeight="false" outlineLevel="0" collapsed="false">
      <c r="A228" s="1" t="s">
        <v>30</v>
      </c>
    </row>
    <row r="229" customFormat="false" ht="12.8" hidden="false" customHeight="false" outlineLevel="0" collapsed="false">
      <c r="A229" s="1" t="s">
        <v>82</v>
      </c>
    </row>
    <row r="230" customFormat="false" ht="12.8" hidden="false" customHeight="false" outlineLevel="0" collapsed="false">
      <c r="A230" s="1" t="s">
        <v>45</v>
      </c>
    </row>
    <row r="231" customFormat="false" ht="12.8" hidden="false" customHeight="false" outlineLevel="0" collapsed="false">
      <c r="A231" s="1" t="s">
        <v>46</v>
      </c>
    </row>
    <row r="232" customFormat="false" ht="12.8" hidden="false" customHeight="false" outlineLevel="0" collapsed="false">
      <c r="A232" s="1" t="s">
        <v>47</v>
      </c>
    </row>
    <row r="233" customFormat="false" ht="12.8" hidden="false" customHeight="false" outlineLevel="0" collapsed="false">
      <c r="A233" s="1" t="s">
        <v>83</v>
      </c>
    </row>
    <row r="234" customFormat="false" ht="12.8" hidden="false" customHeight="false" outlineLevel="0" collapsed="false">
      <c r="A234" s="1" t="s">
        <v>64</v>
      </c>
    </row>
    <row r="235" customFormat="false" ht="12.8" hidden="false" customHeight="false" outlineLevel="0" collapsed="false">
      <c r="A235" s="1" t="s">
        <v>65</v>
      </c>
    </row>
    <row r="236" customFormat="false" ht="12.8" hidden="false" customHeight="false" outlineLevel="0" collapsed="false">
      <c r="A236" s="1" t="s">
        <v>66</v>
      </c>
    </row>
    <row r="237" customFormat="false" ht="12.8" hidden="false" customHeight="false" outlineLevel="0" collapsed="false">
      <c r="A237" s="1" t="s">
        <v>84</v>
      </c>
    </row>
    <row r="238" customFormat="false" ht="12.8" hidden="false" customHeight="false" outlineLevel="0" collapsed="false">
      <c r="A238" s="1" t="s">
        <v>85</v>
      </c>
    </row>
    <row r="239" customFormat="false" ht="12.8" hidden="false" customHeight="false" outlineLevel="0" collapsed="false">
      <c r="A239" s="1" t="s">
        <v>86</v>
      </c>
    </row>
    <row r="240" customFormat="false" ht="12.8" hidden="false" customHeight="false" outlineLevel="0" collapsed="false">
      <c r="A240" s="1" t="s">
        <v>87</v>
      </c>
    </row>
    <row r="241" customFormat="false" ht="12.8" hidden="false" customHeight="false" outlineLevel="0" collapsed="false">
      <c r="A241" s="1" t="s">
        <v>88</v>
      </c>
    </row>
    <row r="242" customFormat="false" ht="12.8" hidden="false" customHeight="false" outlineLevel="0" collapsed="false">
      <c r="A242" s="1" t="s">
        <v>89</v>
      </c>
    </row>
    <row r="243" customFormat="false" ht="12.8" hidden="false" customHeight="false" outlineLevel="0" collapsed="false">
      <c r="A243" s="1" t="e">
        <f aca="false">========================================</f>
        <v>#VALUE!</v>
      </c>
    </row>
    <row r="244" customFormat="false" ht="12.8" hidden="false" customHeight="false" outlineLevel="0" collapsed="false">
      <c r="A244" s="1" t="e">
        <f aca="false">============= results ==================</f>
        <v>#VALUE!</v>
      </c>
    </row>
    <row r="245" customFormat="false" ht="12.8" hidden="false" customHeight="false" outlineLevel="0" collapsed="false">
      <c r="A245" s="1" t="s">
        <v>14</v>
      </c>
    </row>
    <row r="246" customFormat="false" ht="12.8" hidden="false" customHeight="false" outlineLevel="0" collapsed="false">
      <c r="A246" s="1" t="e">
        <f aca="false">========================================</f>
        <v>#VALUE!</v>
      </c>
    </row>
    <row r="247" customFormat="false" ht="12.8" hidden="false" customHeight="false" outlineLevel="0" collapsed="false">
      <c r="A247" s="1" t="n">
        <v>1</v>
      </c>
    </row>
    <row r="248" customFormat="false" ht="12.8" hidden="false" customHeight="false" outlineLevel="0" collapsed="false">
      <c r="A248" s="1" t="s">
        <v>90</v>
      </c>
    </row>
    <row r="249" customFormat="false" ht="12.8" hidden="false" customHeight="false" outlineLevel="0" collapsed="false">
      <c r="A249" s="1" t="n">
        <v>2</v>
      </c>
    </row>
    <row r="250" customFormat="false" ht="12.8" hidden="false" customHeight="false" outlineLevel="0" collapsed="false">
      <c r="A250" s="1" t="s">
        <v>91</v>
      </c>
    </row>
    <row r="251" customFormat="false" ht="12.8" hidden="false" customHeight="false" outlineLevel="0" collapsed="false">
      <c r="A251" s="1" t="e">
        <f aca="false">========================================</f>
        <v>#VALUE!</v>
      </c>
    </row>
    <row r="252" customFormat="false" ht="12.8" hidden="false" customHeight="false" outlineLevel="0" collapsed="false">
      <c r="A252" s="1" t="s">
        <v>92</v>
      </c>
    </row>
    <row r="253" customFormat="false" ht="14.15" hidden="false" customHeight="false" outlineLevel="0" collapsed="false">
      <c r="A253" s="3" t="s">
        <v>7</v>
      </c>
    </row>
    <row r="254" customFormat="false" ht="12.8" hidden="false" customHeight="false" outlineLevel="0" collapsed="false">
      <c r="A254" s="1" t="s">
        <v>18</v>
      </c>
    </row>
    <row r="255" customFormat="false" ht="12.8" hidden="false" customHeight="false" outlineLevel="0" collapsed="false">
      <c r="A255" s="1" t="s">
        <v>9</v>
      </c>
    </row>
    <row r="256" customFormat="false" ht="12.8" hidden="false" customHeight="false" outlineLevel="0" collapsed="false">
      <c r="A256" s="1" t="s">
        <v>10</v>
      </c>
    </row>
    <row r="257" customFormat="false" ht="12.8" hidden="false" customHeight="false" outlineLevel="0" collapsed="false">
      <c r="A257" s="1" t="s">
        <v>11</v>
      </c>
    </row>
    <row r="258" customFormat="false" ht="12.8" hidden="false" customHeight="false" outlineLevel="0" collapsed="false">
      <c r="A258" s="1" t="s">
        <v>36</v>
      </c>
    </row>
    <row r="259" customFormat="false" ht="12.8" hidden="false" customHeight="false" outlineLevel="0" collapsed="false">
      <c r="A259" s="1" t="s">
        <v>28</v>
      </c>
    </row>
    <row r="260" customFormat="false" ht="12.8" hidden="false" customHeight="false" outlineLevel="0" collapsed="false">
      <c r="A260" s="1" t="s">
        <v>29</v>
      </c>
    </row>
    <row r="261" customFormat="false" ht="12.8" hidden="false" customHeight="false" outlineLevel="0" collapsed="false">
      <c r="A261" s="1" t="s">
        <v>30</v>
      </c>
    </row>
    <row r="262" customFormat="false" ht="12.8" hidden="false" customHeight="false" outlineLevel="0" collapsed="false">
      <c r="A262" s="1" t="s">
        <v>53</v>
      </c>
    </row>
    <row r="263" customFormat="false" ht="12.8" hidden="false" customHeight="false" outlineLevel="0" collapsed="false">
      <c r="A263" s="1" t="s">
        <v>45</v>
      </c>
    </row>
    <row r="264" customFormat="false" ht="12.8" hidden="false" customHeight="false" outlineLevel="0" collapsed="false">
      <c r="A264" s="1" t="s">
        <v>46</v>
      </c>
    </row>
    <row r="265" customFormat="false" ht="12.8" hidden="false" customHeight="false" outlineLevel="0" collapsed="false">
      <c r="A265" s="1" t="s">
        <v>47</v>
      </c>
    </row>
    <row r="266" customFormat="false" ht="12.8" hidden="false" customHeight="false" outlineLevel="0" collapsed="false">
      <c r="A266" s="1" t="s">
        <v>72</v>
      </c>
    </row>
    <row r="267" customFormat="false" ht="12.8" hidden="false" customHeight="false" outlineLevel="0" collapsed="false">
      <c r="A267" s="1" t="s">
        <v>64</v>
      </c>
    </row>
    <row r="268" customFormat="false" ht="12.8" hidden="false" customHeight="false" outlineLevel="0" collapsed="false">
      <c r="A268" s="1" t="s">
        <v>65</v>
      </c>
    </row>
    <row r="269" customFormat="false" ht="12.8" hidden="false" customHeight="false" outlineLevel="0" collapsed="false">
      <c r="A269" s="1" t="s">
        <v>66</v>
      </c>
    </row>
    <row r="270" customFormat="false" ht="12.8" hidden="false" customHeight="false" outlineLevel="0" collapsed="false">
      <c r="A270" s="1" t="s">
        <v>93</v>
      </c>
    </row>
    <row r="271" customFormat="false" ht="12.8" hidden="false" customHeight="false" outlineLevel="0" collapsed="false">
      <c r="A271" s="1" t="s">
        <v>85</v>
      </c>
    </row>
    <row r="272" customFormat="false" ht="12.8" hidden="false" customHeight="false" outlineLevel="0" collapsed="false">
      <c r="A272" s="1" t="s">
        <v>86</v>
      </c>
    </row>
    <row r="273" customFormat="false" ht="12.8" hidden="false" customHeight="false" outlineLevel="0" collapsed="false">
      <c r="A273" s="1" t="s">
        <v>87</v>
      </c>
    </row>
    <row r="274" customFormat="false" ht="12.8" hidden="false" customHeight="false" outlineLevel="0" collapsed="false">
      <c r="A274" s="1" t="s">
        <v>94</v>
      </c>
    </row>
    <row r="275" customFormat="false" ht="12.8" hidden="false" customHeight="false" outlineLevel="0" collapsed="false">
      <c r="A275" s="1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collapsed="false" hidden="false" max="1" min="1" style="0" width="12.5459183673469"/>
    <col collapsed="false" hidden="false" max="2" min="2" style="0" width="14.2091836734694"/>
    <col collapsed="false" hidden="false" max="4" min="3" style="0" width="11.5204081632653"/>
    <col collapsed="false" hidden="false" max="5" min="5" style="0" width="14.2091836734694"/>
    <col collapsed="false" hidden="false" max="6" min="6" style="0" width="12.265306122449"/>
    <col collapsed="false" hidden="false" max="7" min="7" style="0" width="11.2959183673469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96</v>
      </c>
      <c r="B1" s="0" t="s">
        <v>97</v>
      </c>
      <c r="C1" s="0" t="s">
        <v>98</v>
      </c>
      <c r="D1" s="0" t="s">
        <v>99</v>
      </c>
      <c r="E1" s="0" t="s">
        <v>97</v>
      </c>
      <c r="F1" s="0" t="s">
        <v>98</v>
      </c>
      <c r="G1" s="0" t="s">
        <v>100</v>
      </c>
    </row>
    <row r="2" customFormat="false" ht="12.8" hidden="false" customHeight="false" outlineLevel="0" collapsed="false">
      <c r="A2" s="0" t="n">
        <v>1</v>
      </c>
      <c r="B2" s="0" t="n">
        <v>11.1534558823538</v>
      </c>
      <c r="C2" s="0" t="n">
        <v>3.13000000000071</v>
      </c>
      <c r="D2" s="0" t="n">
        <f aca="false">B2+C2</f>
        <v>14.2834558823545</v>
      </c>
      <c r="E2" s="0" t="n">
        <v>211.655773442264</v>
      </c>
      <c r="F2" s="0" t="n">
        <v>205.150000000001</v>
      </c>
      <c r="G2" s="0" t="n">
        <f aca="false">E2+F2</f>
        <v>416.805773442265</v>
      </c>
    </row>
    <row r="3" customFormat="false" ht="12.8" hidden="false" customHeight="false" outlineLevel="0" collapsed="false">
      <c r="A3" s="0" t="n">
        <v>2</v>
      </c>
      <c r="B3" s="0" t="n">
        <v>11.692762487259</v>
      </c>
      <c r="C3" s="0" t="n">
        <v>3.13000000000071</v>
      </c>
      <c r="D3" s="0" t="n">
        <f aca="false">B3+C3</f>
        <v>14.8227624872597</v>
      </c>
      <c r="E3" s="0" t="n">
        <v>213.726833283615</v>
      </c>
      <c r="F3" s="0" t="n">
        <v>205.160000000001</v>
      </c>
      <c r="G3" s="0" t="n">
        <f aca="false">E3+F3</f>
        <v>418.886833283616</v>
      </c>
    </row>
    <row r="4" customFormat="false" ht="12.8" hidden="false" customHeight="false" outlineLevel="0" collapsed="false">
      <c r="A4" s="0" t="n">
        <v>3</v>
      </c>
      <c r="B4" s="0" t="n">
        <v>11.5399629114522</v>
      </c>
      <c r="C4" s="0" t="n">
        <v>3.13000000000071</v>
      </c>
      <c r="D4" s="0" t="n">
        <f aca="false">B4+C4</f>
        <v>14.6699629114529</v>
      </c>
      <c r="E4" s="0" t="n">
        <v>217.219231711703</v>
      </c>
      <c r="F4" s="0" t="n">
        <v>205.170000000001</v>
      </c>
      <c r="G4" s="0" t="n">
        <f aca="false">E4+F4</f>
        <v>422.389231711705</v>
      </c>
    </row>
    <row r="5" customFormat="false" ht="12.8" hidden="false" customHeight="false" outlineLevel="0" collapsed="false">
      <c r="A5" s="0" t="n">
        <v>4</v>
      </c>
      <c r="B5" s="0" t="n">
        <v>11.5437830462232</v>
      </c>
      <c r="C5" s="0" t="n">
        <v>3.13000000000071</v>
      </c>
      <c r="D5" s="0" t="n">
        <f aca="false">B5+C5</f>
        <v>14.6737830462239</v>
      </c>
      <c r="E5" s="0" t="n">
        <v>772.114674023996</v>
      </c>
      <c r="F5" s="0" t="n">
        <v>205.180000000001</v>
      </c>
      <c r="G5" s="0" t="n">
        <f aca="false">E5+F5</f>
        <v>977.294674023997</v>
      </c>
    </row>
    <row r="6" customFormat="false" ht="12.8" hidden="false" customHeight="false" outlineLevel="0" collapsed="false">
      <c r="A6" s="0" t="n">
        <v>5</v>
      </c>
      <c r="B6" s="0" t="n">
        <v>11.5057451649613</v>
      </c>
      <c r="C6" s="0" t="n">
        <v>3.13000000000071</v>
      </c>
      <c r="D6" s="0" t="n">
        <f aca="false">B6+C6</f>
        <v>14.635745164962</v>
      </c>
      <c r="E6" s="0" t="n">
        <v>1726.31725265738</v>
      </c>
      <c r="F6" s="0" t="n">
        <v>205.190000000002</v>
      </c>
      <c r="G6" s="0" t="n">
        <f aca="false">E6+F6</f>
        <v>1931.50725265738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96</v>
      </c>
      <c r="B1" s="0" t="s">
        <v>101</v>
      </c>
      <c r="C1" s="0" t="s">
        <v>102</v>
      </c>
    </row>
    <row r="2" customFormat="false" ht="12.8" hidden="false" customHeight="false" outlineLevel="0" collapsed="false">
      <c r="A2" s="0" t="n">
        <v>1</v>
      </c>
      <c r="B2" s="0" t="n">
        <v>25645.94</v>
      </c>
      <c r="C2" s="0" t="n">
        <v>572629.76</v>
      </c>
    </row>
    <row r="3" customFormat="false" ht="12.8" hidden="false" customHeight="false" outlineLevel="0" collapsed="false">
      <c r="A3" s="0" t="n">
        <v>2</v>
      </c>
      <c r="B3" s="0" t="n">
        <v>69567.88</v>
      </c>
      <c r="C3" s="0" t="n">
        <v>1157725.52</v>
      </c>
    </row>
    <row r="4" customFormat="false" ht="12.8" hidden="false" customHeight="false" outlineLevel="0" collapsed="false">
      <c r="A4" s="0" t="n">
        <v>3</v>
      </c>
      <c r="B4" s="0" t="n">
        <v>112637.82</v>
      </c>
      <c r="C4" s="0" t="n">
        <v>1776361.28</v>
      </c>
    </row>
    <row r="5" customFormat="false" ht="12.8" hidden="false" customHeight="false" outlineLevel="0" collapsed="false">
      <c r="A5" s="0" t="n">
        <v>4</v>
      </c>
      <c r="B5" s="0" t="n">
        <v>142691.76</v>
      </c>
      <c r="C5" s="0" t="n">
        <v>2043585.04</v>
      </c>
    </row>
    <row r="6" customFormat="false" ht="12.8" hidden="false" customHeight="false" outlineLevel="0" collapsed="false">
      <c r="A6" s="0" t="n">
        <v>5</v>
      </c>
      <c r="B6" s="0" t="n">
        <v>169577.7</v>
      </c>
      <c r="C6" s="0" t="n">
        <v>2056008.8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5"/>
  <sheetViews>
    <sheetView windowProtection="false"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B252" activeCellId="0" sqref="B252"/>
    </sheetView>
  </sheetViews>
  <sheetFormatPr defaultRowHeight="12.8"/>
  <cols>
    <col collapsed="false" hidden="false" max="1" min="1" style="0" width="83.8214285714286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103</v>
      </c>
      <c r="B2" s="0" t="s">
        <v>104</v>
      </c>
    </row>
    <row r="3" customFormat="false" ht="12.8" hidden="false" customHeight="false" outlineLevel="0" collapsed="false">
      <c r="A3" s="2" t="s">
        <v>105</v>
      </c>
      <c r="B3" s="0" t="s">
        <v>106</v>
      </c>
    </row>
    <row r="4" customFormat="false" ht="12.8" hidden="false" customHeight="false" outlineLevel="0" collapsed="false">
      <c r="A4" s="1" t="s">
        <v>107</v>
      </c>
    </row>
    <row r="5" customFormat="false" ht="12.8" hidden="false" customHeight="false" outlineLevel="0" collapsed="false">
      <c r="A5" s="1" t="s">
        <v>107</v>
      </c>
    </row>
    <row r="6" customFormat="false" ht="12.8" hidden="false" customHeight="false" outlineLevel="0" collapsed="false">
      <c r="A6" s="1" t="s">
        <v>3</v>
      </c>
    </row>
    <row r="7" customFormat="false" ht="12.8" hidden="false" customHeight="false" outlineLevel="0" collapsed="false">
      <c r="A7" s="1" t="s">
        <v>107</v>
      </c>
    </row>
    <row r="8" customFormat="false" ht="12.8" hidden="false" customHeight="false" outlineLevel="0" collapsed="false">
      <c r="A8" s="1" t="n">
        <v>1</v>
      </c>
    </row>
    <row r="9" customFormat="false" ht="12.8" hidden="false" customHeight="false" outlineLevel="0" collapsed="false">
      <c r="A9" s="1" t="s">
        <v>4</v>
      </c>
    </row>
    <row r="10" customFormat="false" ht="12.8" hidden="false" customHeight="false" outlineLevel="0" collapsed="false">
      <c r="A10" s="1" t="n">
        <v>2</v>
      </c>
    </row>
    <row r="11" customFormat="false" ht="12.8" hidden="false" customHeight="false" outlineLevel="0" collapsed="false">
      <c r="A11" s="1" t="s">
        <v>5</v>
      </c>
    </row>
    <row r="12" customFormat="false" ht="12.8" hidden="false" customHeight="false" outlineLevel="0" collapsed="false">
      <c r="A12" s="1" t="s">
        <v>107</v>
      </c>
    </row>
    <row r="13" customFormat="false" ht="12.8" hidden="false" customHeight="false" outlineLevel="0" collapsed="false">
      <c r="A13" s="1" t="s">
        <v>108</v>
      </c>
      <c r="B13" s="0" t="n">
        <v>1750.00000000093</v>
      </c>
    </row>
    <row r="14" customFormat="false" ht="14.15" hidden="false" customHeight="false" outlineLevel="0" collapsed="false">
      <c r="A14" s="2" t="s">
        <v>109</v>
      </c>
      <c r="B14" s="0" t="n">
        <v>0</v>
      </c>
    </row>
    <row r="15" customFormat="false" ht="12.8" hidden="false" customHeight="false" outlineLevel="0" collapsed="false">
      <c r="A15" s="1" t="s">
        <v>110</v>
      </c>
      <c r="B15" s="0" t="n">
        <v>564290.000000063</v>
      </c>
      <c r="D15" s="0" t="n">
        <v>564290.000000063</v>
      </c>
      <c r="E15" s="0" t="s">
        <v>111</v>
      </c>
    </row>
    <row r="16" customFormat="false" ht="12.8" hidden="false" customHeight="false" outlineLevel="0" collapsed="false">
      <c r="A16" s="1" t="s">
        <v>112</v>
      </c>
      <c r="B16" s="0" t="n">
        <v>523710.000000142</v>
      </c>
      <c r="D16" s="0" t="n">
        <f aca="false">AVERAGE(B16:B18)</f>
        <v>523710.000000142</v>
      </c>
      <c r="E16" s="0" t="s">
        <v>113</v>
      </c>
    </row>
    <row r="17" customFormat="false" ht="12.8" hidden="false" customHeight="false" outlineLevel="0" collapsed="false">
      <c r="A17" s="1" t="s">
        <v>114</v>
      </c>
      <c r="B17" s="0" t="n">
        <v>523710.000000142</v>
      </c>
    </row>
    <row r="18" customFormat="false" ht="12.8" hidden="false" customHeight="false" outlineLevel="0" collapsed="false">
      <c r="A18" s="1" t="s">
        <v>115</v>
      </c>
      <c r="B18" s="0" t="n">
        <v>523710.000000142</v>
      </c>
    </row>
    <row r="19" customFormat="false" ht="12.8" hidden="false" customHeight="false" outlineLevel="0" collapsed="false">
      <c r="A19" s="1" t="s">
        <v>116</v>
      </c>
      <c r="B19" s="0" t="n">
        <v>3500.00000000185</v>
      </c>
    </row>
    <row r="20" customFormat="false" ht="12.8" hidden="false" customHeight="false" outlineLevel="0" collapsed="false">
      <c r="A20" s="1" t="s">
        <v>117</v>
      </c>
      <c r="B20" s="0" t="n">
        <v>25645.94</v>
      </c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 t="s">
        <v>107</v>
      </c>
    </row>
    <row r="23" customFormat="false" ht="12.8" hidden="false" customHeight="false" outlineLevel="0" collapsed="false">
      <c r="A23" s="1" t="s">
        <v>107</v>
      </c>
    </row>
    <row r="24" customFormat="false" ht="12.8" hidden="false" customHeight="false" outlineLevel="0" collapsed="false">
      <c r="A24" s="1" t="s">
        <v>14</v>
      </c>
    </row>
    <row r="25" customFormat="false" ht="12.8" hidden="false" customHeight="false" outlineLevel="0" collapsed="false">
      <c r="A25" s="1" t="s">
        <v>107</v>
      </c>
    </row>
    <row r="26" customFormat="false" ht="12.8" hidden="false" customHeight="false" outlineLevel="0" collapsed="false">
      <c r="A26" s="1" t="n">
        <v>1</v>
      </c>
    </row>
    <row r="27" customFormat="false" ht="12.8" hidden="false" customHeight="false" outlineLevel="0" collapsed="false">
      <c r="A27" s="1" t="s">
        <v>15</v>
      </c>
    </row>
    <row r="28" customFormat="false" ht="12.8" hidden="false" customHeight="false" outlineLevel="0" collapsed="false">
      <c r="A28" s="1" t="n">
        <v>2</v>
      </c>
    </row>
    <row r="29" customFormat="false" ht="12.8" hidden="false" customHeight="false" outlineLevel="0" collapsed="false">
      <c r="A29" s="1" t="s">
        <v>16</v>
      </c>
    </row>
    <row r="30" customFormat="false" ht="12.8" hidden="false" customHeight="false" outlineLevel="0" collapsed="false">
      <c r="A30" s="1" t="s">
        <v>107</v>
      </c>
    </row>
    <row r="31" customFormat="false" ht="12.8" hidden="false" customHeight="false" outlineLevel="0" collapsed="false">
      <c r="A31" s="1" t="s">
        <v>108</v>
      </c>
      <c r="B31" s="0" t="n">
        <v>205940.00150016</v>
      </c>
    </row>
    <row r="32" customFormat="false" ht="14.15" hidden="false" customHeight="false" outlineLevel="0" collapsed="false">
      <c r="A32" s="2" t="s">
        <v>109</v>
      </c>
      <c r="B32" s="0" t="n">
        <v>0</v>
      </c>
    </row>
    <row r="33" customFormat="false" ht="12.8" hidden="false" customHeight="false" outlineLevel="0" collapsed="false">
      <c r="A33" s="1" t="s">
        <v>110</v>
      </c>
      <c r="B33" s="0" t="n">
        <v>0</v>
      </c>
    </row>
    <row r="34" customFormat="false" ht="12.8" hidden="false" customHeight="false" outlineLevel="0" collapsed="false">
      <c r="A34" s="1" t="s">
        <v>112</v>
      </c>
      <c r="B34" s="0" t="n">
        <v>523710.000000142</v>
      </c>
      <c r="D34" s="0" t="n">
        <f aca="false">AVERAGE(B34:B36)</f>
        <v>523710.000000142</v>
      </c>
    </row>
    <row r="35" customFormat="false" ht="12.8" hidden="false" customHeight="false" outlineLevel="0" collapsed="false">
      <c r="A35" s="1" t="s">
        <v>114</v>
      </c>
      <c r="B35" s="0" t="n">
        <v>523710.000000142</v>
      </c>
    </row>
    <row r="36" customFormat="false" ht="12.8" hidden="false" customHeight="false" outlineLevel="0" collapsed="false">
      <c r="A36" s="1" t="s">
        <v>115</v>
      </c>
      <c r="B36" s="0" t="n">
        <v>523710.000000142</v>
      </c>
    </row>
    <row r="37" customFormat="false" ht="12.8" hidden="false" customHeight="false" outlineLevel="0" collapsed="false">
      <c r="A37" s="1" t="s">
        <v>116</v>
      </c>
      <c r="B37" s="0" t="n">
        <v>411880.00300032</v>
      </c>
    </row>
    <row r="38" customFormat="false" ht="12.8" hidden="false" customHeight="false" outlineLevel="0" collapsed="false">
      <c r="A38" s="1" t="s">
        <v>117</v>
      </c>
      <c r="B38" s="0" t="n">
        <v>572629.76</v>
      </c>
    </row>
    <row r="39" customFormat="false" ht="12.8" hidden="false" customHeight="false" outlineLevel="0" collapsed="false">
      <c r="A39" s="1"/>
    </row>
    <row r="40" customFormat="false" ht="12.8" hidden="false" customHeight="false" outlineLevel="0" collapsed="false">
      <c r="A40" s="1"/>
    </row>
    <row r="41" customFormat="false" ht="12.8" hidden="false" customHeight="false" outlineLevel="0" collapsed="false">
      <c r="A41" s="1" t="s">
        <v>21</v>
      </c>
    </row>
    <row r="42" customFormat="false" ht="12.8" hidden="false" customHeight="false" outlineLevel="0" collapsed="false">
      <c r="A42" s="2" t="s">
        <v>103</v>
      </c>
      <c r="B42" s="0" t="s">
        <v>118</v>
      </c>
    </row>
    <row r="43" customFormat="false" ht="14.15" hidden="false" customHeight="false" outlineLevel="0" collapsed="false">
      <c r="A43" s="2" t="s">
        <v>119</v>
      </c>
      <c r="B43" s="0" t="s">
        <v>106</v>
      </c>
    </row>
    <row r="44" customFormat="false" ht="12.8" hidden="false" customHeight="false" outlineLevel="0" collapsed="false">
      <c r="A44" s="1"/>
    </row>
    <row r="45" customFormat="false" ht="12.8" hidden="false" customHeight="false" outlineLevel="0" collapsed="false">
      <c r="A45" s="1" t="s">
        <v>107</v>
      </c>
    </row>
    <row r="46" customFormat="false" ht="12.8" hidden="false" customHeight="false" outlineLevel="0" collapsed="false">
      <c r="A46" s="1" t="s">
        <v>107</v>
      </c>
    </row>
    <row r="47" customFormat="false" ht="12.8" hidden="false" customHeight="false" outlineLevel="0" collapsed="false">
      <c r="A47" s="1" t="s">
        <v>3</v>
      </c>
    </row>
    <row r="48" customFormat="false" ht="12.8" hidden="false" customHeight="false" outlineLevel="0" collapsed="false">
      <c r="A48" s="1" t="s">
        <v>107</v>
      </c>
    </row>
    <row r="49" customFormat="false" ht="12.8" hidden="false" customHeight="false" outlineLevel="0" collapsed="false">
      <c r="A49" s="1" t="n">
        <v>1</v>
      </c>
    </row>
    <row r="50" customFormat="false" ht="12.8" hidden="false" customHeight="false" outlineLevel="0" collapsed="false">
      <c r="A50" s="1" t="s">
        <v>24</v>
      </c>
    </row>
    <row r="51" customFormat="false" ht="12.8" hidden="false" customHeight="false" outlineLevel="0" collapsed="false">
      <c r="A51" s="1" t="n">
        <v>2</v>
      </c>
    </row>
    <row r="52" customFormat="false" ht="12.8" hidden="false" customHeight="false" outlineLevel="0" collapsed="false">
      <c r="A52" s="1" t="s">
        <v>5</v>
      </c>
    </row>
    <row r="53" customFormat="false" ht="12.8" hidden="false" customHeight="false" outlineLevel="0" collapsed="false">
      <c r="A53" s="1" t="s">
        <v>107</v>
      </c>
    </row>
    <row r="54" customFormat="false" ht="12.8" hidden="false" customHeight="false" outlineLevel="0" collapsed="false">
      <c r="A54" s="1" t="s">
        <v>108</v>
      </c>
      <c r="B54" s="0" t="n">
        <v>4970.00000000235</v>
      </c>
    </row>
    <row r="55" customFormat="false" ht="14.15" hidden="false" customHeight="false" outlineLevel="0" collapsed="false">
      <c r="A55" s="2" t="s">
        <v>109</v>
      </c>
      <c r="B55" s="0" t="n">
        <v>0</v>
      </c>
    </row>
    <row r="56" customFormat="false" ht="12.8" hidden="false" customHeight="false" outlineLevel="0" collapsed="false">
      <c r="A56" s="1" t="s">
        <v>110</v>
      </c>
      <c r="B56" s="0" t="n">
        <v>608235.000000062</v>
      </c>
      <c r="D56" s="0" t="n">
        <f aca="false">AVERAGE(B56,B60)</f>
        <v>612552.500000062</v>
      </c>
      <c r="E56" s="0" t="s">
        <v>111</v>
      </c>
    </row>
    <row r="57" customFormat="false" ht="12.8" hidden="false" customHeight="false" outlineLevel="0" collapsed="false">
      <c r="A57" s="1" t="s">
        <v>112</v>
      </c>
      <c r="B57" s="0" t="n">
        <v>523710.000000142</v>
      </c>
    </row>
    <row r="58" customFormat="false" ht="12.8" hidden="false" customHeight="false" outlineLevel="0" collapsed="false">
      <c r="A58" s="1" t="s">
        <v>114</v>
      </c>
      <c r="B58" s="0" t="n">
        <v>523710.000000142</v>
      </c>
    </row>
    <row r="59" customFormat="false" ht="12.8" hidden="false" customHeight="false" outlineLevel="0" collapsed="false">
      <c r="A59" s="1" t="s">
        <v>115</v>
      </c>
      <c r="B59" s="0" t="n">
        <v>523710.000000142</v>
      </c>
    </row>
    <row r="60" customFormat="false" ht="12.8" hidden="false" customHeight="false" outlineLevel="0" collapsed="false">
      <c r="A60" s="1" t="s">
        <v>120</v>
      </c>
      <c r="B60" s="0" t="n">
        <v>616870.000000063</v>
      </c>
    </row>
    <row r="61" customFormat="false" ht="12.8" hidden="false" customHeight="false" outlineLevel="0" collapsed="false">
      <c r="A61" s="1" t="s">
        <v>121</v>
      </c>
      <c r="B61" s="0" t="n">
        <v>523710.000000142</v>
      </c>
    </row>
    <row r="62" customFormat="false" ht="12.8" hidden="false" customHeight="false" outlineLevel="0" collapsed="false">
      <c r="A62" s="1" t="s">
        <v>122</v>
      </c>
      <c r="B62" s="0" t="n">
        <v>523710.000000142</v>
      </c>
    </row>
    <row r="63" customFormat="false" ht="12.8" hidden="false" customHeight="false" outlineLevel="0" collapsed="false">
      <c r="A63" s="1" t="s">
        <v>123</v>
      </c>
      <c r="B63" s="0" t="n">
        <v>523710.000000142</v>
      </c>
    </row>
    <row r="64" customFormat="false" ht="12.8" hidden="false" customHeight="false" outlineLevel="0" collapsed="false">
      <c r="A64" s="1" t="s">
        <v>116</v>
      </c>
      <c r="B64" s="0" t="n">
        <v>9940.00000000469</v>
      </c>
    </row>
    <row r="65" customFormat="false" ht="12.8" hidden="false" customHeight="false" outlineLevel="0" collapsed="false">
      <c r="A65" s="1" t="s">
        <v>117</v>
      </c>
      <c r="B65" s="0" t="n">
        <v>69567.88</v>
      </c>
    </row>
    <row r="66" customFormat="false" ht="12.8" hidden="false" customHeight="false" outlineLevel="0" collapsed="false">
      <c r="A66" s="1"/>
    </row>
    <row r="67" customFormat="false" ht="12.8" hidden="false" customHeight="false" outlineLevel="0" collapsed="false">
      <c r="A67" s="1" t="s">
        <v>107</v>
      </c>
    </row>
    <row r="68" customFormat="false" ht="12.8" hidden="false" customHeight="false" outlineLevel="0" collapsed="false">
      <c r="A68" s="1" t="s">
        <v>107</v>
      </c>
    </row>
    <row r="69" customFormat="false" ht="12.8" hidden="false" customHeight="false" outlineLevel="0" collapsed="false">
      <c r="A69" s="1" t="s">
        <v>14</v>
      </c>
    </row>
    <row r="70" customFormat="false" ht="12.8" hidden="false" customHeight="false" outlineLevel="0" collapsed="false">
      <c r="A70" s="1" t="s">
        <v>107</v>
      </c>
    </row>
    <row r="71" customFormat="false" ht="12.8" hidden="false" customHeight="false" outlineLevel="0" collapsed="false">
      <c r="A71" s="1" t="n">
        <v>1</v>
      </c>
    </row>
    <row r="72" customFormat="false" ht="12.8" hidden="false" customHeight="false" outlineLevel="0" collapsed="false">
      <c r="A72" s="1" t="s">
        <v>33</v>
      </c>
    </row>
    <row r="73" customFormat="false" ht="12.8" hidden="false" customHeight="false" outlineLevel="0" collapsed="false">
      <c r="A73" s="1" t="n">
        <v>2</v>
      </c>
    </row>
    <row r="74" customFormat="false" ht="12.8" hidden="false" customHeight="false" outlineLevel="0" collapsed="false">
      <c r="A74" s="1" t="s">
        <v>34</v>
      </c>
    </row>
    <row r="75" customFormat="false" ht="12.8" hidden="false" customHeight="false" outlineLevel="0" collapsed="false">
      <c r="A75" s="1" t="s">
        <v>107</v>
      </c>
    </row>
    <row r="76" customFormat="false" ht="12.8" hidden="false" customHeight="false" outlineLevel="0" collapsed="false">
      <c r="A76" s="1" t="s">
        <v>108</v>
      </c>
      <c r="B76" s="0" t="n">
        <v>695370.01650172</v>
      </c>
    </row>
    <row r="77" customFormat="false" ht="14.15" hidden="false" customHeight="false" outlineLevel="0" collapsed="false">
      <c r="A77" s="2" t="s">
        <v>109</v>
      </c>
      <c r="B77" s="0" t="n">
        <v>0</v>
      </c>
    </row>
    <row r="78" customFormat="false" ht="12.8" hidden="false" customHeight="false" outlineLevel="0" collapsed="false">
      <c r="A78" s="1" t="s">
        <v>110</v>
      </c>
      <c r="B78" s="0" t="n">
        <v>0</v>
      </c>
    </row>
    <row r="79" customFormat="false" ht="12.8" hidden="false" customHeight="false" outlineLevel="0" collapsed="false">
      <c r="A79" s="1" t="s">
        <v>112</v>
      </c>
      <c r="B79" s="0" t="n">
        <v>523710.000000142</v>
      </c>
    </row>
    <row r="80" customFormat="false" ht="12.8" hidden="false" customHeight="false" outlineLevel="0" collapsed="false">
      <c r="A80" s="1" t="s">
        <v>114</v>
      </c>
      <c r="B80" s="0" t="n">
        <v>523710.000000142</v>
      </c>
    </row>
    <row r="81" customFormat="false" ht="12.8" hidden="false" customHeight="false" outlineLevel="0" collapsed="false">
      <c r="A81" s="1" t="s">
        <v>115</v>
      </c>
      <c r="B81" s="0" t="n">
        <v>523710.000000142</v>
      </c>
    </row>
    <row r="82" customFormat="false" ht="12.8" hidden="false" customHeight="false" outlineLevel="0" collapsed="false">
      <c r="A82" s="1" t="s">
        <v>120</v>
      </c>
      <c r="B82" s="0" t="n">
        <v>0</v>
      </c>
    </row>
    <row r="83" customFormat="false" ht="12.8" hidden="false" customHeight="false" outlineLevel="0" collapsed="false">
      <c r="A83" s="1" t="s">
        <v>121</v>
      </c>
      <c r="B83" s="0" t="n">
        <v>523710.000000142</v>
      </c>
    </row>
    <row r="84" customFormat="false" ht="12.8" hidden="false" customHeight="false" outlineLevel="0" collapsed="false">
      <c r="A84" s="1" t="s">
        <v>122</v>
      </c>
      <c r="B84" s="0" t="n">
        <v>523710.000000142</v>
      </c>
    </row>
    <row r="85" customFormat="false" ht="12.8" hidden="false" customHeight="false" outlineLevel="0" collapsed="false">
      <c r="A85" s="1" t="s">
        <v>123</v>
      </c>
      <c r="B85" s="0" t="n">
        <v>523710.000000142</v>
      </c>
    </row>
    <row r="86" customFormat="false" ht="12.8" hidden="false" customHeight="false" outlineLevel="0" collapsed="false">
      <c r="A86" s="1" t="s">
        <v>116</v>
      </c>
      <c r="B86" s="0" t="n">
        <v>1390740.03300344</v>
      </c>
    </row>
    <row r="87" customFormat="false" ht="12.8" hidden="false" customHeight="false" outlineLevel="0" collapsed="false">
      <c r="A87" s="1" t="s">
        <v>117</v>
      </c>
      <c r="B87" s="0" t="n">
        <v>1157725.52</v>
      </c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 t="s">
        <v>39</v>
      </c>
    </row>
    <row r="90" customFormat="false" ht="12.8" hidden="false" customHeight="false" outlineLevel="0" collapsed="false">
      <c r="A90" s="1"/>
    </row>
    <row r="91" customFormat="false" ht="12.8" hidden="false" customHeight="false" outlineLevel="0" collapsed="false">
      <c r="A91" s="1" t="s">
        <v>107</v>
      </c>
    </row>
    <row r="92" customFormat="false" ht="12.8" hidden="false" customHeight="false" outlineLevel="0" collapsed="false">
      <c r="A92" s="1" t="s">
        <v>107</v>
      </c>
    </row>
    <row r="93" customFormat="false" ht="12.8" hidden="false" customHeight="false" outlineLevel="0" collapsed="false">
      <c r="A93" s="1" t="s">
        <v>3</v>
      </c>
    </row>
    <row r="94" customFormat="false" ht="12.8" hidden="false" customHeight="false" outlineLevel="0" collapsed="false">
      <c r="A94" s="1" t="s">
        <v>107</v>
      </c>
    </row>
    <row r="95" customFormat="false" ht="12.8" hidden="false" customHeight="false" outlineLevel="0" collapsed="false">
      <c r="A95" s="1" t="n">
        <v>1</v>
      </c>
    </row>
    <row r="96" customFormat="false" ht="12.8" hidden="false" customHeight="false" outlineLevel="0" collapsed="false">
      <c r="A96" s="1" t="s">
        <v>40</v>
      </c>
    </row>
    <row r="97" customFormat="false" ht="12.8" hidden="false" customHeight="false" outlineLevel="0" collapsed="false">
      <c r="A97" s="1" t="n">
        <v>2</v>
      </c>
    </row>
    <row r="98" customFormat="false" ht="12.8" hidden="false" customHeight="false" outlineLevel="0" collapsed="false">
      <c r="A98" s="1" t="s">
        <v>5</v>
      </c>
    </row>
    <row r="99" customFormat="false" ht="12.8" hidden="false" customHeight="false" outlineLevel="0" collapsed="false">
      <c r="A99" s="1" t="s">
        <v>107</v>
      </c>
    </row>
    <row r="100" customFormat="false" ht="12.8" hidden="false" customHeight="false" outlineLevel="0" collapsed="false">
      <c r="A100" s="1" t="s">
        <v>108</v>
      </c>
      <c r="B100" s="0" t="n">
        <v>8085.00000000427</v>
      </c>
    </row>
    <row r="101" customFormat="false" ht="14.15" hidden="false" customHeight="false" outlineLevel="0" collapsed="false">
      <c r="A101" s="2" t="s">
        <v>109</v>
      </c>
      <c r="B101" s="0" t="n">
        <v>0</v>
      </c>
    </row>
    <row r="102" customFormat="false" ht="12.8" hidden="false" customHeight="false" outlineLevel="0" collapsed="false">
      <c r="A102" s="1" t="s">
        <v>110</v>
      </c>
      <c r="B102" s="0" t="n">
        <v>589920.000000058</v>
      </c>
      <c r="D102" s="0" t="n">
        <f aca="false">AVERAGE(B102,B106,B110)</f>
        <v>587740.000000059</v>
      </c>
    </row>
    <row r="103" customFormat="false" ht="12.8" hidden="false" customHeight="false" outlineLevel="0" collapsed="false">
      <c r="A103" s="1" t="s">
        <v>112</v>
      </c>
      <c r="B103" s="0" t="n">
        <v>523710.000000142</v>
      </c>
    </row>
    <row r="104" customFormat="false" ht="12.8" hidden="false" customHeight="false" outlineLevel="0" collapsed="false">
      <c r="A104" s="1" t="s">
        <v>114</v>
      </c>
      <c r="B104" s="0" t="n">
        <v>523710.000000142</v>
      </c>
    </row>
    <row r="105" customFormat="false" ht="12.8" hidden="false" customHeight="false" outlineLevel="0" collapsed="false">
      <c r="A105" s="1" t="s">
        <v>115</v>
      </c>
      <c r="B105" s="0" t="n">
        <v>523710.000000142</v>
      </c>
    </row>
    <row r="106" customFormat="false" ht="12.8" hidden="false" customHeight="false" outlineLevel="0" collapsed="false">
      <c r="A106" s="1" t="s">
        <v>120</v>
      </c>
      <c r="B106" s="0" t="n">
        <v>595630.000000061</v>
      </c>
    </row>
    <row r="107" customFormat="false" ht="12.8" hidden="false" customHeight="false" outlineLevel="0" collapsed="false">
      <c r="A107" s="1" t="s">
        <v>121</v>
      </c>
      <c r="B107" s="0" t="n">
        <v>523710.000000142</v>
      </c>
    </row>
    <row r="108" customFormat="false" ht="12.8" hidden="false" customHeight="false" outlineLevel="0" collapsed="false">
      <c r="A108" s="1" t="s">
        <v>122</v>
      </c>
      <c r="B108" s="0" t="n">
        <v>523710.000000142</v>
      </c>
    </row>
    <row r="109" customFormat="false" ht="12.8" hidden="false" customHeight="false" outlineLevel="0" collapsed="false">
      <c r="A109" s="1" t="s">
        <v>123</v>
      </c>
      <c r="B109" s="0" t="n">
        <v>523710.000000142</v>
      </c>
    </row>
    <row r="110" customFormat="false" ht="12.8" hidden="false" customHeight="false" outlineLevel="0" collapsed="false">
      <c r="A110" s="1" t="s">
        <v>124</v>
      </c>
      <c r="B110" s="0" t="n">
        <v>577670.00000006</v>
      </c>
    </row>
    <row r="111" customFormat="false" ht="12.8" hidden="false" customHeight="false" outlineLevel="0" collapsed="false">
      <c r="A111" s="1" t="s">
        <v>125</v>
      </c>
      <c r="B111" s="0" t="n">
        <v>523710.000000142</v>
      </c>
    </row>
    <row r="112" customFormat="false" ht="12.8" hidden="false" customHeight="false" outlineLevel="0" collapsed="false">
      <c r="A112" s="1" t="s">
        <v>126</v>
      </c>
      <c r="B112" s="0" t="n">
        <v>523710.000000142</v>
      </c>
    </row>
    <row r="113" customFormat="false" ht="12.8" hidden="false" customHeight="false" outlineLevel="0" collapsed="false">
      <c r="A113" s="1" t="s">
        <v>127</v>
      </c>
      <c r="B113" s="0" t="n">
        <v>523710.000000142</v>
      </c>
    </row>
    <row r="114" customFormat="false" ht="12.8" hidden="false" customHeight="false" outlineLevel="0" collapsed="false">
      <c r="A114" s="1" t="s">
        <v>116</v>
      </c>
      <c r="B114" s="0" t="n">
        <v>16170.0000000085</v>
      </c>
    </row>
    <row r="115" customFormat="false" ht="12.8" hidden="false" customHeight="false" outlineLevel="0" collapsed="false">
      <c r="A115" s="1" t="s">
        <v>117</v>
      </c>
      <c r="B115" s="0" t="n">
        <v>112637.82</v>
      </c>
    </row>
    <row r="116" customFormat="false" ht="12.8" hidden="false" customHeight="false" outlineLevel="0" collapsed="false">
      <c r="A116" s="1"/>
    </row>
    <row r="117" customFormat="false" ht="12.8" hidden="false" customHeight="false" outlineLevel="0" collapsed="false">
      <c r="A117" s="1" t="s">
        <v>107</v>
      </c>
    </row>
    <row r="118" customFormat="false" ht="12.8" hidden="false" customHeight="false" outlineLevel="0" collapsed="false">
      <c r="A118" s="1" t="s">
        <v>107</v>
      </c>
    </row>
    <row r="119" customFormat="false" ht="12.8" hidden="false" customHeight="false" outlineLevel="0" collapsed="false">
      <c r="A119" s="1" t="s">
        <v>14</v>
      </c>
    </row>
    <row r="120" customFormat="false" ht="12.8" hidden="false" customHeight="false" outlineLevel="0" collapsed="false">
      <c r="A120" s="1" t="s">
        <v>107</v>
      </c>
    </row>
    <row r="121" customFormat="false" ht="12.8" hidden="false" customHeight="false" outlineLevel="0" collapsed="false">
      <c r="A121" s="1" t="n">
        <v>1</v>
      </c>
    </row>
    <row r="122" customFormat="false" ht="12.8" hidden="false" customHeight="false" outlineLevel="0" collapsed="false">
      <c r="A122" s="1" t="s">
        <v>50</v>
      </c>
    </row>
    <row r="123" customFormat="false" ht="12.8" hidden="false" customHeight="false" outlineLevel="0" collapsed="false">
      <c r="A123" s="1" t="n">
        <v>2</v>
      </c>
    </row>
    <row r="124" customFormat="false" ht="12.8" hidden="false" customHeight="false" outlineLevel="0" collapsed="false">
      <c r="A124" s="1" t="s">
        <v>51</v>
      </c>
    </row>
    <row r="125" customFormat="false" ht="12.8" hidden="false" customHeight="false" outlineLevel="0" collapsed="false">
      <c r="A125" s="1" t="s">
        <v>107</v>
      </c>
    </row>
    <row r="126" customFormat="false" ht="12.8" hidden="false" customHeight="false" outlineLevel="0" collapsed="false">
      <c r="A126" s="1" t="s">
        <v>108</v>
      </c>
      <c r="B126" s="0" t="n">
        <v>953680.015001599</v>
      </c>
    </row>
    <row r="127" customFormat="false" ht="14.15" hidden="false" customHeight="false" outlineLevel="0" collapsed="false">
      <c r="A127" s="2" t="s">
        <v>109</v>
      </c>
      <c r="B127" s="0" t="n">
        <v>0</v>
      </c>
    </row>
    <row r="128" customFormat="false" ht="12.8" hidden="false" customHeight="false" outlineLevel="0" collapsed="false">
      <c r="A128" s="1" t="s">
        <v>110</v>
      </c>
      <c r="B128" s="0" t="n">
        <v>0</v>
      </c>
    </row>
    <row r="129" customFormat="false" ht="12.8" hidden="false" customHeight="false" outlineLevel="0" collapsed="false">
      <c r="A129" s="1" t="s">
        <v>112</v>
      </c>
      <c r="B129" s="0" t="n">
        <v>523710.000000142</v>
      </c>
    </row>
    <row r="130" customFormat="false" ht="12.8" hidden="false" customHeight="false" outlineLevel="0" collapsed="false">
      <c r="A130" s="1" t="s">
        <v>114</v>
      </c>
      <c r="B130" s="0" t="n">
        <v>523710.000000142</v>
      </c>
    </row>
    <row r="131" customFormat="false" ht="12.8" hidden="false" customHeight="false" outlineLevel="0" collapsed="false">
      <c r="A131" s="1" t="s">
        <v>115</v>
      </c>
      <c r="B131" s="0" t="n">
        <v>523710.000000142</v>
      </c>
    </row>
    <row r="132" customFormat="false" ht="12.8" hidden="false" customHeight="false" outlineLevel="0" collapsed="false">
      <c r="A132" s="1" t="s">
        <v>120</v>
      </c>
      <c r="B132" s="0" t="n">
        <v>0</v>
      </c>
    </row>
    <row r="133" customFormat="false" ht="12.8" hidden="false" customHeight="false" outlineLevel="0" collapsed="false">
      <c r="A133" s="1" t="s">
        <v>121</v>
      </c>
      <c r="B133" s="0" t="n">
        <v>523710.000000142</v>
      </c>
    </row>
    <row r="134" customFormat="false" ht="12.8" hidden="false" customHeight="false" outlineLevel="0" collapsed="false">
      <c r="A134" s="1" t="s">
        <v>122</v>
      </c>
      <c r="B134" s="0" t="n">
        <v>523710.000000142</v>
      </c>
    </row>
    <row r="135" customFormat="false" ht="12.8" hidden="false" customHeight="false" outlineLevel="0" collapsed="false">
      <c r="A135" s="1" t="s">
        <v>123</v>
      </c>
      <c r="B135" s="0" t="n">
        <v>523710.000000142</v>
      </c>
    </row>
    <row r="136" customFormat="false" ht="12.8" hidden="false" customHeight="false" outlineLevel="0" collapsed="false">
      <c r="A136" s="1" t="s">
        <v>124</v>
      </c>
      <c r="B136" s="0" t="n">
        <v>0</v>
      </c>
    </row>
    <row r="137" customFormat="false" ht="12.8" hidden="false" customHeight="false" outlineLevel="0" collapsed="false">
      <c r="A137" s="1" t="s">
        <v>125</v>
      </c>
      <c r="B137" s="0" t="n">
        <v>523710.000000142</v>
      </c>
    </row>
    <row r="138" customFormat="false" ht="12.8" hidden="false" customHeight="false" outlineLevel="0" collapsed="false">
      <c r="A138" s="1" t="s">
        <v>126</v>
      </c>
      <c r="B138" s="0" t="n">
        <v>523710.000000142</v>
      </c>
    </row>
    <row r="139" customFormat="false" ht="12.8" hidden="false" customHeight="false" outlineLevel="0" collapsed="false">
      <c r="A139" s="1" t="s">
        <v>127</v>
      </c>
      <c r="B139" s="0" t="n">
        <v>523710.000000142</v>
      </c>
    </row>
    <row r="140" customFormat="false" ht="12.8" hidden="false" customHeight="false" outlineLevel="0" collapsed="false">
      <c r="A140" s="1" t="s">
        <v>116</v>
      </c>
      <c r="B140" s="0" t="n">
        <v>1907360.0300032</v>
      </c>
    </row>
    <row r="141" customFormat="false" ht="12.8" hidden="false" customHeight="false" outlineLevel="0" collapsed="false">
      <c r="A141" s="1" t="s">
        <v>117</v>
      </c>
      <c r="B141" s="0" t="n">
        <v>1776361.28</v>
      </c>
    </row>
    <row r="142" customFormat="false" ht="12.8" hidden="false" customHeight="false" outlineLevel="0" collapsed="false">
      <c r="A142" s="1"/>
    </row>
    <row r="143" customFormat="false" ht="12.8" hidden="false" customHeight="false" outlineLevel="0" collapsed="false">
      <c r="A143" s="1" t="s">
        <v>56</v>
      </c>
    </row>
    <row r="144" customFormat="false" ht="14.15" hidden="false" customHeight="false" outlineLevel="0" collapsed="false">
      <c r="A144" s="2" t="s">
        <v>128</v>
      </c>
      <c r="B144" s="0" t="s">
        <v>129</v>
      </c>
    </row>
    <row r="145" customFormat="false" ht="14.15" hidden="false" customHeight="false" outlineLevel="0" collapsed="false">
      <c r="A145" s="2" t="s">
        <v>119</v>
      </c>
      <c r="B145" s="0" t="s">
        <v>106</v>
      </c>
    </row>
    <row r="146" customFormat="false" ht="12.8" hidden="false" customHeight="false" outlineLevel="0" collapsed="false">
      <c r="A146" s="1" t="s">
        <v>107</v>
      </c>
    </row>
    <row r="147" customFormat="false" ht="12.8" hidden="false" customHeight="false" outlineLevel="0" collapsed="false">
      <c r="A147" s="1" t="s">
        <v>107</v>
      </c>
    </row>
    <row r="148" customFormat="false" ht="12.8" hidden="false" customHeight="false" outlineLevel="0" collapsed="false">
      <c r="A148" s="1" t="s">
        <v>3</v>
      </c>
    </row>
    <row r="149" customFormat="false" ht="12.8" hidden="false" customHeight="false" outlineLevel="0" collapsed="false">
      <c r="A149" s="1" t="s">
        <v>107</v>
      </c>
    </row>
    <row r="150" customFormat="false" ht="12.8" hidden="false" customHeight="false" outlineLevel="0" collapsed="false">
      <c r="A150" s="1" t="n">
        <v>1</v>
      </c>
    </row>
    <row r="151" customFormat="false" ht="12.8" hidden="false" customHeight="false" outlineLevel="0" collapsed="false">
      <c r="A151" s="1" t="s">
        <v>58</v>
      </c>
    </row>
    <row r="152" customFormat="false" ht="12.8" hidden="false" customHeight="false" outlineLevel="0" collapsed="false">
      <c r="A152" s="1" t="n">
        <v>2</v>
      </c>
    </row>
    <row r="153" customFormat="false" ht="12.8" hidden="false" customHeight="false" outlineLevel="0" collapsed="false">
      <c r="A153" s="1" t="s">
        <v>5</v>
      </c>
    </row>
    <row r="154" customFormat="false" ht="12.8" hidden="false" customHeight="false" outlineLevel="0" collapsed="false">
      <c r="A154" s="1" t="s">
        <v>107</v>
      </c>
    </row>
    <row r="155" customFormat="false" ht="12.8" hidden="false" customHeight="false" outlineLevel="0" collapsed="false">
      <c r="A155" s="1" t="s">
        <v>108</v>
      </c>
      <c r="B155" s="0" t="n">
        <v>10115.0000000059</v>
      </c>
    </row>
    <row r="156" customFormat="false" ht="14.15" hidden="false" customHeight="false" outlineLevel="0" collapsed="false">
      <c r="A156" s="2" t="s">
        <v>109</v>
      </c>
      <c r="B156" s="0" t="n">
        <v>0</v>
      </c>
    </row>
    <row r="157" customFormat="false" ht="12.8" hidden="false" customHeight="false" outlineLevel="0" collapsed="false">
      <c r="A157" s="1" t="s">
        <v>110</v>
      </c>
      <c r="B157" s="0" t="n">
        <v>610725.000000063</v>
      </c>
      <c r="D157" s="0" t="n">
        <f aca="false">AVERAGE(B157,B161,B165,B169)</f>
        <v>595637.500000062</v>
      </c>
    </row>
    <row r="158" customFormat="false" ht="12.8" hidden="false" customHeight="false" outlineLevel="0" collapsed="false">
      <c r="A158" s="1" t="s">
        <v>112</v>
      </c>
      <c r="B158" s="0" t="n">
        <v>523710.000000142</v>
      </c>
    </row>
    <row r="159" customFormat="false" ht="12.8" hidden="false" customHeight="false" outlineLevel="0" collapsed="false">
      <c r="A159" s="1" t="s">
        <v>114</v>
      </c>
      <c r="B159" s="0" t="n">
        <v>523710.000000142</v>
      </c>
    </row>
    <row r="160" customFormat="false" ht="12.8" hidden="false" customHeight="false" outlineLevel="0" collapsed="false">
      <c r="A160" s="1" t="s">
        <v>115</v>
      </c>
      <c r="B160" s="0" t="n">
        <v>523710.000000142</v>
      </c>
    </row>
    <row r="161" customFormat="false" ht="12.8" hidden="false" customHeight="false" outlineLevel="0" collapsed="false">
      <c r="A161" s="1" t="s">
        <v>120</v>
      </c>
      <c r="B161" s="0" t="n">
        <v>603130.00000006</v>
      </c>
    </row>
    <row r="162" customFormat="false" ht="12.8" hidden="false" customHeight="false" outlineLevel="0" collapsed="false">
      <c r="A162" s="1" t="s">
        <v>121</v>
      </c>
      <c r="B162" s="0" t="n">
        <v>523710.000000142</v>
      </c>
    </row>
    <row r="163" customFormat="false" ht="12.8" hidden="false" customHeight="false" outlineLevel="0" collapsed="false">
      <c r="A163" s="1" t="s">
        <v>122</v>
      </c>
      <c r="B163" s="0" t="n">
        <v>523710.000000142</v>
      </c>
    </row>
    <row r="164" customFormat="false" ht="12.8" hidden="false" customHeight="false" outlineLevel="0" collapsed="false">
      <c r="A164" s="1" t="s">
        <v>123</v>
      </c>
      <c r="B164" s="0" t="n">
        <v>523710.000000142</v>
      </c>
    </row>
    <row r="165" customFormat="false" ht="12.8" hidden="false" customHeight="false" outlineLevel="0" collapsed="false">
      <c r="A165" s="1" t="s">
        <v>124</v>
      </c>
      <c r="B165" s="0" t="n">
        <v>582890.000000062</v>
      </c>
    </row>
    <row r="166" customFormat="false" ht="12.8" hidden="false" customHeight="false" outlineLevel="0" collapsed="false">
      <c r="A166" s="1" t="s">
        <v>125</v>
      </c>
      <c r="B166" s="0" t="n">
        <v>523710.000000142</v>
      </c>
    </row>
    <row r="167" customFormat="false" ht="12.8" hidden="false" customHeight="false" outlineLevel="0" collapsed="false">
      <c r="A167" s="1" t="s">
        <v>126</v>
      </c>
      <c r="B167" s="0" t="n">
        <v>523710.000000142</v>
      </c>
    </row>
    <row r="168" customFormat="false" ht="12.8" hidden="false" customHeight="false" outlineLevel="0" collapsed="false">
      <c r="A168" s="1" t="s">
        <v>127</v>
      </c>
      <c r="B168" s="0" t="n">
        <v>523710.000000142</v>
      </c>
    </row>
    <row r="169" customFormat="false" ht="12.8" hidden="false" customHeight="false" outlineLevel="0" collapsed="false">
      <c r="A169" s="1" t="s">
        <v>130</v>
      </c>
      <c r="B169" s="0" t="n">
        <v>585805.000000064</v>
      </c>
    </row>
    <row r="170" customFormat="false" ht="12.8" hidden="false" customHeight="false" outlineLevel="0" collapsed="false">
      <c r="A170" s="1" t="s">
        <v>131</v>
      </c>
      <c r="B170" s="0" t="n">
        <v>523710.000000142</v>
      </c>
    </row>
    <row r="171" customFormat="false" ht="12.8" hidden="false" customHeight="false" outlineLevel="0" collapsed="false">
      <c r="A171" s="1" t="s">
        <v>132</v>
      </c>
      <c r="B171" s="0" t="n">
        <v>523710.000000142</v>
      </c>
    </row>
    <row r="172" customFormat="false" ht="12.8" hidden="false" customHeight="false" outlineLevel="0" collapsed="false">
      <c r="A172" s="1" t="s">
        <v>133</v>
      </c>
      <c r="B172" s="0" t="n">
        <v>523710.000000142</v>
      </c>
    </row>
    <row r="173" customFormat="false" ht="12.8" hidden="false" customHeight="false" outlineLevel="0" collapsed="false">
      <c r="A173" s="1" t="s">
        <v>116</v>
      </c>
      <c r="B173" s="0" t="n">
        <v>20230.0000000117</v>
      </c>
    </row>
    <row r="174" customFormat="false" ht="12.8" hidden="false" customHeight="false" outlineLevel="0" collapsed="false">
      <c r="A174" s="1" t="s">
        <v>117</v>
      </c>
      <c r="B174" s="0" t="n">
        <v>142691.76</v>
      </c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 t="s">
        <v>107</v>
      </c>
    </row>
    <row r="177" customFormat="false" ht="12.8" hidden="false" customHeight="false" outlineLevel="0" collapsed="false">
      <c r="A177" s="1" t="s">
        <v>107</v>
      </c>
    </row>
    <row r="178" customFormat="false" ht="12.8" hidden="false" customHeight="false" outlineLevel="0" collapsed="false">
      <c r="A178" s="1" t="s">
        <v>14</v>
      </c>
    </row>
    <row r="179" customFormat="false" ht="12.8" hidden="false" customHeight="false" outlineLevel="0" collapsed="false">
      <c r="A179" s="1" t="s">
        <v>107</v>
      </c>
    </row>
    <row r="180" customFormat="false" ht="12.8" hidden="false" customHeight="false" outlineLevel="0" collapsed="false">
      <c r="A180" s="1" t="n">
        <v>1</v>
      </c>
    </row>
    <row r="181" customFormat="false" ht="12.8" hidden="false" customHeight="false" outlineLevel="0" collapsed="false">
      <c r="A181" s="1" t="s">
        <v>69</v>
      </c>
    </row>
    <row r="182" customFormat="false" ht="12.8" hidden="false" customHeight="false" outlineLevel="0" collapsed="false">
      <c r="A182" s="1" t="n">
        <v>2</v>
      </c>
    </row>
    <row r="183" customFormat="false" ht="12.8" hidden="false" customHeight="false" outlineLevel="0" collapsed="false">
      <c r="A183" s="1" t="s">
        <v>70</v>
      </c>
    </row>
    <row r="184" customFormat="false" ht="12.8" hidden="false" customHeight="false" outlineLevel="0" collapsed="false">
      <c r="A184" s="1" t="s">
        <v>107</v>
      </c>
    </row>
    <row r="185" customFormat="false" ht="12.8" hidden="false" customHeight="false" outlineLevel="0" collapsed="false">
      <c r="A185" s="1" t="s">
        <v>108</v>
      </c>
      <c r="B185" s="0" t="n">
        <v>975995.000000035</v>
      </c>
    </row>
    <row r="186" customFormat="false" ht="14.15" hidden="false" customHeight="false" outlineLevel="0" collapsed="false">
      <c r="A186" s="2" t="s">
        <v>109</v>
      </c>
      <c r="B186" s="0" t="n">
        <v>0</v>
      </c>
    </row>
    <row r="187" customFormat="false" ht="12.8" hidden="false" customHeight="false" outlineLevel="0" collapsed="false">
      <c r="A187" s="1" t="s">
        <v>110</v>
      </c>
      <c r="B187" s="0" t="n">
        <v>0</v>
      </c>
    </row>
    <row r="188" customFormat="false" ht="12.8" hidden="false" customHeight="false" outlineLevel="0" collapsed="false">
      <c r="A188" s="1" t="s">
        <v>112</v>
      </c>
      <c r="B188" s="0" t="n">
        <v>523710.000000142</v>
      </c>
    </row>
    <row r="189" customFormat="false" ht="12.8" hidden="false" customHeight="false" outlineLevel="0" collapsed="false">
      <c r="A189" s="1" t="s">
        <v>114</v>
      </c>
      <c r="B189" s="0" t="n">
        <v>523710.000000142</v>
      </c>
    </row>
    <row r="190" customFormat="false" ht="12.8" hidden="false" customHeight="false" outlineLevel="0" collapsed="false">
      <c r="A190" s="1" t="s">
        <v>115</v>
      </c>
      <c r="B190" s="0" t="n">
        <v>523710.000000142</v>
      </c>
    </row>
    <row r="191" customFormat="false" ht="12.8" hidden="false" customHeight="false" outlineLevel="0" collapsed="false">
      <c r="A191" s="1" t="s">
        <v>120</v>
      </c>
      <c r="B191" s="0" t="n">
        <v>0</v>
      </c>
    </row>
    <row r="192" customFormat="false" ht="12.8" hidden="false" customHeight="false" outlineLevel="0" collapsed="false">
      <c r="A192" s="1" t="s">
        <v>121</v>
      </c>
      <c r="B192" s="0" t="n">
        <v>523710.000000142</v>
      </c>
    </row>
    <row r="193" customFormat="false" ht="12.8" hidden="false" customHeight="false" outlineLevel="0" collapsed="false">
      <c r="A193" s="1" t="s">
        <v>122</v>
      </c>
      <c r="B193" s="0" t="n">
        <v>523710.000000142</v>
      </c>
    </row>
    <row r="194" customFormat="false" ht="12.8" hidden="false" customHeight="false" outlineLevel="0" collapsed="false">
      <c r="A194" s="1" t="s">
        <v>123</v>
      </c>
      <c r="B194" s="0" t="n">
        <v>523710.000000142</v>
      </c>
    </row>
    <row r="195" customFormat="false" ht="12.8" hidden="false" customHeight="false" outlineLevel="0" collapsed="false">
      <c r="A195" s="1" t="s">
        <v>124</v>
      </c>
      <c r="B195" s="0" t="n">
        <v>0</v>
      </c>
    </row>
    <row r="196" customFormat="false" ht="12.8" hidden="false" customHeight="false" outlineLevel="0" collapsed="false">
      <c r="A196" s="1" t="s">
        <v>125</v>
      </c>
      <c r="B196" s="0" t="n">
        <v>523710.000000142</v>
      </c>
    </row>
    <row r="197" customFormat="false" ht="12.8" hidden="false" customHeight="false" outlineLevel="0" collapsed="false">
      <c r="A197" s="1" t="s">
        <v>126</v>
      </c>
      <c r="B197" s="0" t="n">
        <v>523710.000000142</v>
      </c>
    </row>
    <row r="198" customFormat="false" ht="12.8" hidden="false" customHeight="false" outlineLevel="0" collapsed="false">
      <c r="A198" s="1" t="s">
        <v>127</v>
      </c>
      <c r="B198" s="0" t="n">
        <v>523710.000000142</v>
      </c>
    </row>
    <row r="199" customFormat="false" ht="12.8" hidden="false" customHeight="false" outlineLevel="0" collapsed="false">
      <c r="A199" s="1" t="s">
        <v>130</v>
      </c>
      <c r="B199" s="0" t="n">
        <v>0</v>
      </c>
    </row>
    <row r="200" customFormat="false" ht="12.8" hidden="false" customHeight="false" outlineLevel="0" collapsed="false">
      <c r="A200" s="1" t="s">
        <v>131</v>
      </c>
      <c r="B200" s="0" t="n">
        <v>523710.000000142</v>
      </c>
    </row>
    <row r="201" customFormat="false" ht="12.8" hidden="false" customHeight="false" outlineLevel="0" collapsed="false">
      <c r="A201" s="1" t="s">
        <v>132</v>
      </c>
      <c r="B201" s="0" t="n">
        <v>523710.000000142</v>
      </c>
    </row>
    <row r="202" customFormat="false" ht="12.8" hidden="false" customHeight="false" outlineLevel="0" collapsed="false">
      <c r="A202" s="1" t="s">
        <v>133</v>
      </c>
      <c r="B202" s="0" t="n">
        <v>523710.000000142</v>
      </c>
    </row>
    <row r="203" customFormat="false" ht="12.8" hidden="false" customHeight="false" outlineLevel="0" collapsed="false">
      <c r="A203" s="1" t="s">
        <v>116</v>
      </c>
      <c r="B203" s="0" t="n">
        <v>1951990.00000007</v>
      </c>
    </row>
    <row r="204" customFormat="false" ht="12.8" hidden="false" customHeight="false" outlineLevel="0" collapsed="false">
      <c r="A204" s="1" t="s">
        <v>117</v>
      </c>
      <c r="B204" s="0" t="n">
        <v>2043585.04</v>
      </c>
    </row>
    <row r="205" customFormat="false" ht="12.8" hidden="false" customHeight="false" outlineLevel="0" collapsed="false">
      <c r="A205" s="1"/>
    </row>
    <row r="206" customFormat="false" ht="12.8" hidden="false" customHeight="false" outlineLevel="0" collapsed="false">
      <c r="A206" s="1" t="s">
        <v>75</v>
      </c>
    </row>
    <row r="207" customFormat="false" ht="14.15" hidden="false" customHeight="false" outlineLevel="0" collapsed="false">
      <c r="A207" s="2" t="s">
        <v>128</v>
      </c>
      <c r="B207" s="0" t="s">
        <v>134</v>
      </c>
    </row>
    <row r="208" customFormat="false" ht="14.15" hidden="false" customHeight="false" outlineLevel="0" collapsed="false">
      <c r="A208" s="2" t="s">
        <v>119</v>
      </c>
      <c r="B208" s="0" t="s">
        <v>106</v>
      </c>
    </row>
    <row r="209" customFormat="false" ht="12.8" hidden="false" customHeight="false" outlineLevel="0" collapsed="false">
      <c r="A209" s="1" t="s">
        <v>77</v>
      </c>
    </row>
    <row r="210" customFormat="false" ht="12.8" hidden="false" customHeight="false" outlineLevel="0" collapsed="false">
      <c r="A210" s="1" t="s">
        <v>107</v>
      </c>
    </row>
    <row r="211" customFormat="false" ht="12.8" hidden="false" customHeight="false" outlineLevel="0" collapsed="false">
      <c r="A211" s="1" t="s">
        <v>107</v>
      </c>
    </row>
    <row r="212" customFormat="false" ht="12.8" hidden="false" customHeight="false" outlineLevel="0" collapsed="false">
      <c r="A212" s="1" t="s">
        <v>3</v>
      </c>
    </row>
    <row r="213" customFormat="false" ht="12.8" hidden="false" customHeight="false" outlineLevel="0" collapsed="false">
      <c r="A213" s="1" t="s">
        <v>107</v>
      </c>
    </row>
    <row r="214" customFormat="false" ht="12.8" hidden="false" customHeight="false" outlineLevel="0" collapsed="false">
      <c r="A214" s="1" t="n">
        <v>1</v>
      </c>
    </row>
    <row r="215" customFormat="false" ht="12.8" hidden="false" customHeight="false" outlineLevel="0" collapsed="false">
      <c r="A215" s="1" t="s">
        <v>78</v>
      </c>
    </row>
    <row r="216" customFormat="false" ht="12.8" hidden="false" customHeight="false" outlineLevel="0" collapsed="false">
      <c r="A216" s="1" t="n">
        <v>2</v>
      </c>
    </row>
    <row r="217" customFormat="false" ht="12.8" hidden="false" customHeight="false" outlineLevel="0" collapsed="false">
      <c r="A217" s="1" t="s">
        <v>5</v>
      </c>
    </row>
    <row r="218" customFormat="false" ht="12.8" hidden="false" customHeight="false" outlineLevel="0" collapsed="false">
      <c r="A218" s="1" t="s">
        <v>107</v>
      </c>
    </row>
    <row r="219" customFormat="false" ht="12.8" hidden="false" customHeight="false" outlineLevel="0" collapsed="false">
      <c r="A219" s="1" t="s">
        <v>108</v>
      </c>
      <c r="B219" s="0" t="n">
        <v>11935.0000000068</v>
      </c>
    </row>
    <row r="220" customFormat="false" ht="14.15" hidden="false" customHeight="false" outlineLevel="0" collapsed="false">
      <c r="A220" s="2" t="s">
        <v>109</v>
      </c>
      <c r="B220" s="0" t="n">
        <v>0</v>
      </c>
    </row>
    <row r="221" customFormat="false" ht="12.8" hidden="false" customHeight="false" outlineLevel="0" collapsed="false">
      <c r="A221" s="1" t="s">
        <v>110</v>
      </c>
      <c r="B221" s="0" t="n">
        <v>564430.000000063</v>
      </c>
      <c r="D221" s="0" t="n">
        <f aca="false">AVERAGE(B221,B225,B229,B233,B237)</f>
        <v>576751.000000061</v>
      </c>
    </row>
    <row r="222" customFormat="false" ht="12.8" hidden="false" customHeight="false" outlineLevel="0" collapsed="false">
      <c r="A222" s="1" t="s">
        <v>112</v>
      </c>
      <c r="B222" s="0" t="n">
        <v>523710.000000142</v>
      </c>
    </row>
    <row r="223" customFormat="false" ht="12.8" hidden="false" customHeight="false" outlineLevel="0" collapsed="false">
      <c r="A223" s="1" t="s">
        <v>114</v>
      </c>
      <c r="B223" s="0" t="n">
        <v>523710.000000142</v>
      </c>
    </row>
    <row r="224" customFormat="false" ht="12.8" hidden="false" customHeight="false" outlineLevel="0" collapsed="false">
      <c r="A224" s="1" t="s">
        <v>115</v>
      </c>
      <c r="B224" s="0" t="n">
        <v>523710.000000142</v>
      </c>
    </row>
    <row r="225" customFormat="false" ht="12.8" hidden="false" customHeight="false" outlineLevel="0" collapsed="false">
      <c r="A225" s="1" t="s">
        <v>120</v>
      </c>
      <c r="B225" s="0" t="n">
        <v>577710.000000062</v>
      </c>
    </row>
    <row r="226" customFormat="false" ht="12.8" hidden="false" customHeight="false" outlineLevel="0" collapsed="false">
      <c r="A226" s="1" t="s">
        <v>121</v>
      </c>
      <c r="B226" s="0" t="n">
        <v>523710.000000142</v>
      </c>
    </row>
    <row r="227" customFormat="false" ht="12.8" hidden="false" customHeight="false" outlineLevel="0" collapsed="false">
      <c r="A227" s="1" t="s">
        <v>122</v>
      </c>
      <c r="B227" s="0" t="n">
        <v>523710.000000142</v>
      </c>
    </row>
    <row r="228" customFormat="false" ht="12.8" hidden="false" customHeight="false" outlineLevel="0" collapsed="false">
      <c r="A228" s="1" t="s">
        <v>123</v>
      </c>
      <c r="B228" s="0" t="n">
        <v>523710.000000142</v>
      </c>
    </row>
    <row r="229" customFormat="false" ht="12.8" hidden="false" customHeight="false" outlineLevel="0" collapsed="false">
      <c r="A229" s="1" t="s">
        <v>124</v>
      </c>
      <c r="B229" s="0" t="n">
        <v>600660.000000058</v>
      </c>
    </row>
    <row r="230" customFormat="false" ht="12.8" hidden="false" customHeight="false" outlineLevel="0" collapsed="false">
      <c r="A230" s="1" t="s">
        <v>125</v>
      </c>
      <c r="B230" s="0" t="n">
        <v>523710.000000142</v>
      </c>
    </row>
    <row r="231" customFormat="false" ht="12.8" hidden="false" customHeight="false" outlineLevel="0" collapsed="false">
      <c r="A231" s="1" t="s">
        <v>126</v>
      </c>
      <c r="B231" s="0" t="n">
        <v>523710.000000142</v>
      </c>
    </row>
    <row r="232" customFormat="false" ht="12.8" hidden="false" customHeight="false" outlineLevel="0" collapsed="false">
      <c r="A232" s="1" t="s">
        <v>127</v>
      </c>
      <c r="B232" s="0" t="n">
        <v>523710.000000142</v>
      </c>
    </row>
    <row r="233" customFormat="false" ht="12.8" hidden="false" customHeight="false" outlineLevel="0" collapsed="false">
      <c r="A233" s="1" t="s">
        <v>130</v>
      </c>
      <c r="B233" s="0" t="n">
        <v>577305.000000063</v>
      </c>
    </row>
    <row r="234" customFormat="false" ht="12.8" hidden="false" customHeight="false" outlineLevel="0" collapsed="false">
      <c r="A234" s="1" t="s">
        <v>131</v>
      </c>
      <c r="B234" s="0" t="n">
        <v>523710.000000142</v>
      </c>
    </row>
    <row r="235" customFormat="false" ht="12.8" hidden="false" customHeight="false" outlineLevel="0" collapsed="false">
      <c r="A235" s="1" t="s">
        <v>132</v>
      </c>
      <c r="B235" s="0" t="n">
        <v>523710.000000142</v>
      </c>
    </row>
    <row r="236" customFormat="false" ht="12.8" hidden="false" customHeight="false" outlineLevel="0" collapsed="false">
      <c r="A236" s="1" t="s">
        <v>133</v>
      </c>
      <c r="B236" s="0" t="n">
        <v>523710.000000142</v>
      </c>
    </row>
    <row r="237" customFormat="false" ht="12.8" hidden="false" customHeight="false" outlineLevel="0" collapsed="false">
      <c r="A237" s="1" t="s">
        <v>135</v>
      </c>
      <c r="B237" s="0" t="n">
        <v>563650.000000061</v>
      </c>
    </row>
    <row r="238" customFormat="false" ht="12.8" hidden="false" customHeight="false" outlineLevel="0" collapsed="false">
      <c r="A238" s="1" t="s">
        <v>136</v>
      </c>
      <c r="B238" s="0" t="n">
        <v>523710.000000142</v>
      </c>
    </row>
    <row r="239" customFormat="false" ht="12.8" hidden="false" customHeight="false" outlineLevel="0" collapsed="false">
      <c r="A239" s="1" t="s">
        <v>137</v>
      </c>
      <c r="B239" s="0" t="n">
        <v>523710.000000142</v>
      </c>
    </row>
    <row r="240" customFormat="false" ht="12.8" hidden="false" customHeight="false" outlineLevel="0" collapsed="false">
      <c r="A240" s="1" t="s">
        <v>138</v>
      </c>
      <c r="B240" s="0" t="n">
        <v>523710.000000142</v>
      </c>
    </row>
    <row r="241" customFormat="false" ht="12.8" hidden="false" customHeight="false" outlineLevel="0" collapsed="false">
      <c r="A241" s="1" t="s">
        <v>116</v>
      </c>
      <c r="B241" s="0" t="n">
        <v>23870.0000000135</v>
      </c>
    </row>
    <row r="242" customFormat="false" ht="12.8" hidden="false" customHeight="false" outlineLevel="0" collapsed="false">
      <c r="A242" s="1" t="s">
        <v>117</v>
      </c>
      <c r="B242" s="0" t="n">
        <v>169577.7</v>
      </c>
    </row>
    <row r="243" customFormat="false" ht="12.8" hidden="false" customHeight="false" outlineLevel="0" collapsed="false">
      <c r="A243" s="1" t="s">
        <v>107</v>
      </c>
    </row>
    <row r="244" customFormat="false" ht="12.8" hidden="false" customHeight="false" outlineLevel="0" collapsed="false">
      <c r="A244" s="1" t="s">
        <v>107</v>
      </c>
    </row>
    <row r="245" customFormat="false" ht="12.8" hidden="false" customHeight="false" outlineLevel="0" collapsed="false">
      <c r="A245" s="1" t="s">
        <v>14</v>
      </c>
    </row>
    <row r="246" customFormat="false" ht="12.8" hidden="false" customHeight="false" outlineLevel="0" collapsed="false">
      <c r="A246" s="1" t="s">
        <v>107</v>
      </c>
    </row>
    <row r="247" customFormat="false" ht="12.8" hidden="false" customHeight="false" outlineLevel="0" collapsed="false">
      <c r="A247" s="1" t="n">
        <v>1</v>
      </c>
    </row>
    <row r="248" customFormat="false" ht="12.8" hidden="false" customHeight="false" outlineLevel="0" collapsed="false">
      <c r="A248" s="1" t="s">
        <v>90</v>
      </c>
    </row>
    <row r="249" customFormat="false" ht="12.8" hidden="false" customHeight="false" outlineLevel="0" collapsed="false">
      <c r="A249" s="1" t="n">
        <v>2</v>
      </c>
    </row>
    <row r="250" customFormat="false" ht="12.8" hidden="false" customHeight="false" outlineLevel="0" collapsed="false">
      <c r="A250" s="1" t="s">
        <v>91</v>
      </c>
    </row>
    <row r="251" customFormat="false" ht="12.8" hidden="false" customHeight="false" outlineLevel="0" collapsed="false">
      <c r="A251" s="1" t="s">
        <v>107</v>
      </c>
    </row>
    <row r="252" customFormat="false" ht="12.8" hidden="false" customHeight="false" outlineLevel="0" collapsed="false">
      <c r="A252" s="1" t="s">
        <v>108</v>
      </c>
      <c r="B252" s="0" t="n">
        <v>978630.000000035</v>
      </c>
    </row>
    <row r="253" customFormat="false" ht="14.15" hidden="false" customHeight="false" outlineLevel="0" collapsed="false">
      <c r="A253" s="2" t="s">
        <v>109</v>
      </c>
      <c r="B253" s="0" t="n">
        <v>0</v>
      </c>
    </row>
    <row r="254" customFormat="false" ht="12.8" hidden="false" customHeight="false" outlineLevel="0" collapsed="false">
      <c r="A254" s="1" t="s">
        <v>110</v>
      </c>
      <c r="B254" s="0" t="n">
        <v>0</v>
      </c>
    </row>
    <row r="255" customFormat="false" ht="12.8" hidden="false" customHeight="false" outlineLevel="0" collapsed="false">
      <c r="A255" s="1" t="s">
        <v>112</v>
      </c>
      <c r="B255" s="0" t="n">
        <v>523710.000000142</v>
      </c>
    </row>
    <row r="256" customFormat="false" ht="12.8" hidden="false" customHeight="false" outlineLevel="0" collapsed="false">
      <c r="A256" s="1" t="s">
        <v>114</v>
      </c>
      <c r="B256" s="0" t="n">
        <v>523710.000000142</v>
      </c>
    </row>
    <row r="257" customFormat="false" ht="12.8" hidden="false" customHeight="false" outlineLevel="0" collapsed="false">
      <c r="A257" s="1" t="s">
        <v>115</v>
      </c>
      <c r="B257" s="0" t="n">
        <v>523710.000000142</v>
      </c>
    </row>
    <row r="258" customFormat="false" ht="12.8" hidden="false" customHeight="false" outlineLevel="0" collapsed="false">
      <c r="A258" s="1" t="s">
        <v>120</v>
      </c>
      <c r="B258" s="0" t="n">
        <v>0</v>
      </c>
    </row>
    <row r="259" customFormat="false" ht="12.8" hidden="false" customHeight="false" outlineLevel="0" collapsed="false">
      <c r="A259" s="1" t="s">
        <v>121</v>
      </c>
      <c r="B259" s="0" t="n">
        <v>523710.000000142</v>
      </c>
    </row>
    <row r="260" customFormat="false" ht="12.8" hidden="false" customHeight="false" outlineLevel="0" collapsed="false">
      <c r="A260" s="1" t="s">
        <v>122</v>
      </c>
      <c r="B260" s="0" t="n">
        <v>523710.000000142</v>
      </c>
    </row>
    <row r="261" customFormat="false" ht="12.8" hidden="false" customHeight="false" outlineLevel="0" collapsed="false">
      <c r="A261" s="1" t="s">
        <v>123</v>
      </c>
      <c r="B261" s="0" t="n">
        <v>523710.000000142</v>
      </c>
    </row>
    <row r="262" customFormat="false" ht="12.8" hidden="false" customHeight="false" outlineLevel="0" collapsed="false">
      <c r="A262" s="1" t="s">
        <v>124</v>
      </c>
      <c r="B262" s="0" t="n">
        <v>0</v>
      </c>
    </row>
    <row r="263" customFormat="false" ht="12.8" hidden="false" customHeight="false" outlineLevel="0" collapsed="false">
      <c r="A263" s="1" t="s">
        <v>125</v>
      </c>
      <c r="B263" s="0" t="n">
        <v>523710.000000142</v>
      </c>
    </row>
    <row r="264" customFormat="false" ht="12.8" hidden="false" customHeight="false" outlineLevel="0" collapsed="false">
      <c r="A264" s="1" t="s">
        <v>126</v>
      </c>
      <c r="B264" s="0" t="n">
        <v>523710.000000142</v>
      </c>
    </row>
    <row r="265" customFormat="false" ht="12.8" hidden="false" customHeight="false" outlineLevel="0" collapsed="false">
      <c r="A265" s="1" t="s">
        <v>127</v>
      </c>
      <c r="B265" s="0" t="n">
        <v>523710.000000142</v>
      </c>
    </row>
    <row r="266" customFormat="false" ht="12.8" hidden="false" customHeight="false" outlineLevel="0" collapsed="false">
      <c r="A266" s="1" t="s">
        <v>130</v>
      </c>
      <c r="B266" s="0" t="n">
        <v>0</v>
      </c>
    </row>
    <row r="267" customFormat="false" ht="12.8" hidden="false" customHeight="false" outlineLevel="0" collapsed="false">
      <c r="A267" s="1" t="s">
        <v>131</v>
      </c>
      <c r="B267" s="0" t="n">
        <v>523710.000000142</v>
      </c>
    </row>
    <row r="268" customFormat="false" ht="12.8" hidden="false" customHeight="false" outlineLevel="0" collapsed="false">
      <c r="A268" s="1" t="s">
        <v>132</v>
      </c>
      <c r="B268" s="0" t="n">
        <v>523710.000000142</v>
      </c>
    </row>
    <row r="269" customFormat="false" ht="12.8" hidden="false" customHeight="false" outlineLevel="0" collapsed="false">
      <c r="A269" s="1" t="s">
        <v>133</v>
      </c>
      <c r="B269" s="0" t="n">
        <v>523710.000000142</v>
      </c>
    </row>
    <row r="270" customFormat="false" ht="12.8" hidden="false" customHeight="false" outlineLevel="0" collapsed="false">
      <c r="A270" s="1" t="s">
        <v>135</v>
      </c>
      <c r="B270" s="0" t="n">
        <v>0</v>
      </c>
    </row>
    <row r="271" customFormat="false" ht="12.8" hidden="false" customHeight="false" outlineLevel="0" collapsed="false">
      <c r="A271" s="1" t="s">
        <v>136</v>
      </c>
      <c r="B271" s="0" t="n">
        <v>523710.000000142</v>
      </c>
    </row>
    <row r="272" customFormat="false" ht="12.8" hidden="false" customHeight="false" outlineLevel="0" collapsed="false">
      <c r="A272" s="1" t="s">
        <v>137</v>
      </c>
      <c r="B272" s="0" t="n">
        <v>523710.000000142</v>
      </c>
    </row>
    <row r="273" customFormat="false" ht="12.8" hidden="false" customHeight="false" outlineLevel="0" collapsed="false">
      <c r="A273" s="1" t="s">
        <v>138</v>
      </c>
      <c r="B273" s="0" t="n">
        <v>523710.000000142</v>
      </c>
    </row>
    <row r="274" customFormat="false" ht="12.8" hidden="false" customHeight="false" outlineLevel="0" collapsed="false">
      <c r="A274" s="1" t="s">
        <v>116</v>
      </c>
      <c r="B274" s="0" t="n">
        <v>1957260.00000007</v>
      </c>
    </row>
    <row r="275" customFormat="false" ht="12.8" hidden="false" customHeight="false" outlineLevel="0" collapsed="false">
      <c r="A275" s="1" t="s">
        <v>117</v>
      </c>
      <c r="B275" s="0" t="n">
        <v>2056008.8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4.9030612244898"/>
    <col collapsed="false" hidden="false" max="1025" min="2" style="0" width="11.5204081632653"/>
  </cols>
  <sheetData>
    <row r="1" customFormat="false" ht="12.8" hidden="false" customHeight="false" outlineLevel="0" collapsed="false">
      <c r="A1" s="4" t="s">
        <v>139</v>
      </c>
      <c r="B1" s="4" t="s">
        <v>140</v>
      </c>
      <c r="C1" s="4"/>
      <c r="D1" s="4"/>
      <c r="E1" s="4" t="s">
        <v>141</v>
      </c>
      <c r="F1" s="4"/>
      <c r="G1" s="4"/>
    </row>
    <row r="2" customFormat="false" ht="12.8" hidden="false" customHeight="false" outlineLevel="0" collapsed="false">
      <c r="A2" s="4"/>
      <c r="B2" s="0" t="s">
        <v>142</v>
      </c>
      <c r="C2" s="0" t="s">
        <v>143</v>
      </c>
      <c r="D2" s="0" t="s">
        <v>144</v>
      </c>
      <c r="E2" s="0" t="s">
        <v>142</v>
      </c>
      <c r="F2" s="0" t="s">
        <v>143</v>
      </c>
      <c r="G2" s="0" t="s">
        <v>144</v>
      </c>
    </row>
    <row r="3" customFormat="false" ht="12.8" hidden="false" customHeight="false" outlineLevel="0" collapsed="false">
      <c r="A3" s="0" t="n">
        <v>1</v>
      </c>
      <c r="B3" s="0" t="n">
        <v>523710.000000142</v>
      </c>
      <c r="C3" s="0" t="n">
        <v>564290.000000063</v>
      </c>
      <c r="D3" s="0" t="n">
        <v>1750.00000000093</v>
      </c>
      <c r="E3" s="0" t="n">
        <v>523710.000000142</v>
      </c>
      <c r="F3" s="0" t="n">
        <v>0</v>
      </c>
      <c r="G3" s="0" t="n">
        <v>205940.00150016</v>
      </c>
    </row>
    <row r="4" customFormat="false" ht="12.8" hidden="false" customHeight="false" outlineLevel="0" collapsed="false">
      <c r="A4" s="0" t="n">
        <v>2</v>
      </c>
      <c r="B4" s="0" t="n">
        <v>523710.000000142</v>
      </c>
      <c r="C4" s="0" t="n">
        <v>612552.5</v>
      </c>
      <c r="D4" s="0" t="n">
        <v>4970.00000000235</v>
      </c>
      <c r="E4" s="0" t="n">
        <v>523710.000000142</v>
      </c>
      <c r="F4" s="0" t="n">
        <v>0</v>
      </c>
      <c r="G4" s="0" t="n">
        <v>695370.01650172</v>
      </c>
    </row>
    <row r="5" customFormat="false" ht="12.8" hidden="false" customHeight="false" outlineLevel="0" collapsed="false">
      <c r="A5" s="0" t="n">
        <v>3</v>
      </c>
      <c r="B5" s="0" t="n">
        <v>523710.000000142</v>
      </c>
      <c r="C5" s="0" t="n">
        <v>587740</v>
      </c>
      <c r="D5" s="0" t="n">
        <v>8085.00000000427</v>
      </c>
      <c r="E5" s="0" t="n">
        <v>523710.000000142</v>
      </c>
      <c r="F5" s="0" t="n">
        <v>0</v>
      </c>
      <c r="G5" s="0" t="n">
        <v>953680.015001599</v>
      </c>
    </row>
    <row r="6" customFormat="false" ht="12.8" hidden="false" customHeight="false" outlineLevel="0" collapsed="false">
      <c r="A6" s="0" t="n">
        <v>4</v>
      </c>
      <c r="B6" s="0" t="n">
        <v>523710.000000142</v>
      </c>
      <c r="C6" s="0" t="n">
        <v>595637.5</v>
      </c>
      <c r="D6" s="0" t="n">
        <v>10115.0000000059</v>
      </c>
      <c r="E6" s="0" t="n">
        <v>523710.000000142</v>
      </c>
      <c r="F6" s="0" t="n">
        <v>0</v>
      </c>
      <c r="G6" s="0" t="n">
        <v>975995.000000035</v>
      </c>
    </row>
    <row r="7" customFormat="false" ht="12.8" hidden="false" customHeight="false" outlineLevel="0" collapsed="false">
      <c r="A7" s="0" t="n">
        <v>5</v>
      </c>
      <c r="B7" s="0" t="n">
        <v>523710.000000142</v>
      </c>
      <c r="C7" s="0" t="n">
        <v>576751</v>
      </c>
      <c r="D7" s="0" t="n">
        <v>11935.0000000068</v>
      </c>
      <c r="E7" s="0" t="n">
        <v>523710.000000142</v>
      </c>
      <c r="F7" s="0" t="n">
        <v>0</v>
      </c>
      <c r="G7" s="0" t="n">
        <v>978630.000000035</v>
      </c>
    </row>
  </sheetData>
  <mergeCells count="3">
    <mergeCell ref="A1:A2"/>
    <mergeCell ref="B1:D1"/>
    <mergeCell ref="E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2016-04-22T14:43:48Z</dcterms:created>
  <dc:language>en-IN</dc:language>
  <cp:revision>0</cp:revision>
</cp:coreProperties>
</file>